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irie/Desktop/BRCA1_BRCA2_SVs_paper/Manuscript/Supplementary_tables_200320/"/>
    </mc:Choice>
  </mc:AlternateContent>
  <xr:revisionPtr revIDLastSave="0" documentId="13_ncr:1_{749C40B0-2B40-D643-AC79-DFB9D4E0B7FA}" xr6:coauthVersionLast="36" xr6:coauthVersionMax="36" xr10:uidLastSave="{00000000-0000-0000-0000-000000000000}"/>
  <bookViews>
    <workbookView xWindow="0" yWindow="460" windowWidth="25600" windowHeight="14700" xr2:uid="{3AC93573-E554-F84F-A80B-86330138DD53}"/>
  </bookViews>
  <sheets>
    <sheet name="Sheet1" sheetId="1" r:id="rId1"/>
  </sheets>
  <definedNames>
    <definedName name="_xlnm._FilterDatabase" localSheetId="0" hidden="1">Sheet1!$A$2:$V$130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6" i="1" l="1"/>
  <c r="P107" i="1"/>
  <c r="P111" i="1"/>
  <c r="P112" i="1"/>
  <c r="P113" i="1"/>
  <c r="P114" i="1"/>
  <c r="P115" i="1"/>
  <c r="P121" i="1"/>
  <c r="P125" i="1"/>
  <c r="P127" i="1"/>
  <c r="P128" i="1"/>
  <c r="P129" i="1"/>
  <c r="P27" i="1"/>
  <c r="P25" i="1"/>
  <c r="P28" i="1"/>
  <c r="P26" i="1"/>
  <c r="P32" i="1"/>
  <c r="P35" i="1"/>
  <c r="P77" i="1"/>
  <c r="P78" i="1"/>
  <c r="P79" i="1"/>
  <c r="P80" i="1"/>
  <c r="P52" i="1"/>
  <c r="P54" i="1"/>
  <c r="P57" i="1"/>
  <c r="P59" i="1"/>
  <c r="P61" i="1"/>
  <c r="P62" i="1"/>
  <c r="P64" i="1"/>
  <c r="P65" i="1"/>
  <c r="P66" i="1"/>
  <c r="P68" i="1"/>
  <c r="P67" i="1"/>
  <c r="P44" i="1"/>
  <c r="P93" i="1"/>
  <c r="P92" i="1"/>
  <c r="P94" i="1"/>
  <c r="P96" i="1"/>
  <c r="P102" i="1"/>
  <c r="P103" i="1"/>
  <c r="P5" i="1"/>
  <c r="P6" i="1"/>
  <c r="P10" i="1"/>
  <c r="P11" i="1"/>
  <c r="P12" i="1"/>
  <c r="P13" i="1"/>
  <c r="P14" i="1"/>
  <c r="P15" i="1"/>
  <c r="P16" i="1"/>
  <c r="P21" i="1"/>
  <c r="P23" i="1"/>
  <c r="P24" i="1"/>
  <c r="P43" i="1"/>
</calcChain>
</file>

<file path=xl/sharedStrings.xml><?xml version="1.0" encoding="utf-8"?>
<sst xmlns="http://schemas.openxmlformats.org/spreadsheetml/2006/main" count="1151" uniqueCount="131">
  <si>
    <t>Gene</t>
  </si>
  <si>
    <t>Sample</t>
  </si>
  <si>
    <t>Chromosome</t>
  </si>
  <si>
    <t>SV_length</t>
  </si>
  <si>
    <t>SV_type</t>
  </si>
  <si>
    <t>Fold_change</t>
  </si>
  <si>
    <t>Log_fold_change</t>
  </si>
  <si>
    <t>Split_read_support</t>
  </si>
  <si>
    <t>Split_read_filter</t>
  </si>
  <si>
    <t>Caller</t>
  </si>
  <si>
    <t>Manual_Review_Confidence</t>
  </si>
  <si>
    <t>CLImAT_filter</t>
  </si>
  <si>
    <t>PCAWG_consensus</t>
  </si>
  <si>
    <t>BRCA1</t>
  </si>
  <si>
    <t>chr17</t>
  </si>
  <si>
    <t>INV</t>
  </si>
  <si>
    <t>PASS</t>
  </si>
  <si>
    <t>Manta</t>
  </si>
  <si>
    <t>FAIL</t>
  </si>
  <si>
    <t>DEL</t>
  </si>
  <si>
    <t>CNVkit</t>
  </si>
  <si>
    <t>High</t>
  </si>
  <si>
    <t xml:space="preserve">High </t>
  </si>
  <si>
    <t>NA</t>
  </si>
  <si>
    <t>Complex</t>
  </si>
  <si>
    <t>DUP</t>
  </si>
  <si>
    <t>BRCA2</t>
  </si>
  <si>
    <t>chr13</t>
  </si>
  <si>
    <t>BND</t>
  </si>
  <si>
    <t>AOCS_057</t>
  </si>
  <si>
    <t xml:space="preserve"> </t>
  </si>
  <si>
    <t>AOCS_092</t>
  </si>
  <si>
    <t>AOCS_094</t>
  </si>
  <si>
    <t>AOCS_096</t>
  </si>
  <si>
    <t>AOCS_128</t>
  </si>
  <si>
    <t>AOCS_131</t>
  </si>
  <si>
    <t>AOCS_133</t>
  </si>
  <si>
    <t>.</t>
  </si>
  <si>
    <t>AOCS_147</t>
  </si>
  <si>
    <t>AOCS_168</t>
  </si>
  <si>
    <t>AOCS_093</t>
  </si>
  <si>
    <t>SHGSOC026</t>
  </si>
  <si>
    <t>SHGSOC032</t>
  </si>
  <si>
    <t>SHGSOC044</t>
  </si>
  <si>
    <t>SHGSOC048</t>
  </si>
  <si>
    <t>SHGSOC074</t>
  </si>
  <si>
    <t>SHGSOC085</t>
  </si>
  <si>
    <t>SHGSOC091</t>
  </si>
  <si>
    <t>SHGSOC095</t>
  </si>
  <si>
    <t>SHGSOC097</t>
  </si>
  <si>
    <t>SHGSOC098</t>
  </si>
  <si>
    <t>SHGSOC007</t>
  </si>
  <si>
    <t>SHGSOC009</t>
  </si>
  <si>
    <t>SHGSOC039</t>
  </si>
  <si>
    <t>SHGSOC041</t>
  </si>
  <si>
    <t>SHGSOC046</t>
  </si>
  <si>
    <t>SHGSOC076</t>
  </si>
  <si>
    <t>CNVkit_CN</t>
  </si>
  <si>
    <t>CLImAT_BAF</t>
  </si>
  <si>
    <t>DO27978</t>
  </si>
  <si>
    <t>DO28004</t>
  </si>
  <si>
    <t>DO28233</t>
  </si>
  <si>
    <t>DO28763</t>
  </si>
  <si>
    <t>DO29760</t>
  </si>
  <si>
    <t>DO29970</t>
  </si>
  <si>
    <t>DO30340</t>
  </si>
  <si>
    <t>DO31769</t>
  </si>
  <si>
    <t>DO31869</t>
  </si>
  <si>
    <t>DO32237</t>
  </si>
  <si>
    <t>DO32391</t>
  </si>
  <si>
    <t>DO32420</t>
  </si>
  <si>
    <t>DO28089</t>
  </si>
  <si>
    <t>DO28273</t>
  </si>
  <si>
    <t>DO28823</t>
  </si>
  <si>
    <t>DO29850</t>
  </si>
  <si>
    <t>DO30060</t>
  </si>
  <si>
    <t>DO30220</t>
  </si>
  <si>
    <t>DO31420</t>
  </si>
  <si>
    <t>DO32646</t>
  </si>
  <si>
    <t>AOCS_004</t>
  </si>
  <si>
    <t>AOCS_034</t>
  </si>
  <si>
    <t>AOCS_058</t>
  </si>
  <si>
    <t>AOCS_063</t>
  </si>
  <si>
    <t>AOCS_085</t>
  </si>
  <si>
    <t>AOCS_097</t>
  </si>
  <si>
    <t>AOCS_104</t>
  </si>
  <si>
    <t>AOCS_114</t>
  </si>
  <si>
    <t>AOCS_123</t>
  </si>
  <si>
    <t>AOCS_144</t>
  </si>
  <si>
    <t>AOCS_145</t>
  </si>
  <si>
    <t>AOCS_148</t>
  </si>
  <si>
    <t>AOCS_157</t>
  </si>
  <si>
    <t>AOCS_001</t>
  </si>
  <si>
    <t>AOCS_005</t>
  </si>
  <si>
    <t>AOCS_061</t>
  </si>
  <si>
    <t>AOCS_088</t>
  </si>
  <si>
    <t>AOCS_090</t>
  </si>
  <si>
    <t>AOCS_115</t>
  </si>
  <si>
    <t>AOCS_153</t>
  </si>
  <si>
    <t>AOCS_158</t>
  </si>
  <si>
    <t>AOCS_169</t>
  </si>
  <si>
    <t>SHGSOC001</t>
  </si>
  <si>
    <t>SHGSOC031</t>
  </si>
  <si>
    <t>SHGSOC034</t>
  </si>
  <si>
    <t>SHGSOC067</t>
  </si>
  <si>
    <t>SHGSOC090</t>
  </si>
  <si>
    <t>SHGSOC102</t>
  </si>
  <si>
    <t>SHGSOC002</t>
  </si>
  <si>
    <t>SHGSOC022</t>
  </si>
  <si>
    <t>SHGSOC053</t>
  </si>
  <si>
    <t>SHGSOC055</t>
  </si>
  <si>
    <t>SHGSOC058</t>
  </si>
  <si>
    <t>SHGSOC077</t>
  </si>
  <si>
    <t>SHGSOC080</t>
  </si>
  <si>
    <t>CLImAT_CN</t>
  </si>
  <si>
    <t>CLImAT_reliability</t>
  </si>
  <si>
    <t>0 (CLImAT not built for CN&gt;7)</t>
  </si>
  <si>
    <t>BRCA_mutation_category</t>
  </si>
  <si>
    <t>Inversion</t>
  </si>
  <si>
    <t>Deletion</t>
  </si>
  <si>
    <t>Complex_incl_del</t>
  </si>
  <si>
    <t>Duplication</t>
  </si>
  <si>
    <t>Intragenic_duplication</t>
  </si>
  <si>
    <t>Complex_no_del</t>
  </si>
  <si>
    <t>NoLOF</t>
  </si>
  <si>
    <t>Paired_read_support</t>
  </si>
  <si>
    <t>Paired_read_filter</t>
  </si>
  <si>
    <t>chrX:111795282</t>
  </si>
  <si>
    <t>End_position</t>
  </si>
  <si>
    <t>Start_position</t>
  </si>
  <si>
    <t>#Supplementary Table  2 - Structural variant calls at BRCA1/2 in three HGSOC cohorts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</si>
</sst>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937F-75B4-9946-8E9F-B946308B9B22}">
  <dimension ref="A1:V130"/>
  <sheetViews>
    <sheetView tabSelected="1" workbookViewId="0">
      <selection activeCell="C4" sqref="C4"/>
    </sheetView>
  </sheetViews>
  <sheetFormatPr baseColWidth="10" defaultRowHeight="17" customHeight="1" x14ac:dyDescent="0.2"/>
  <cols>
    <col min="1" max="1" width="6.6640625" style="1" bestFit="1" customWidth="1"/>
    <col min="2" max="2" width="11" style="1" bestFit="1" customWidth="1"/>
    <col min="3" max="3" width="12" style="1" bestFit="1" customWidth="1"/>
    <col min="4" max="4" width="9.1640625" style="1" bestFit="1" customWidth="1"/>
    <col min="5" max="5" width="14.1640625" style="1" bestFit="1" customWidth="1"/>
    <col min="6" max="6" width="9.83203125" style="1" bestFit="1" customWidth="1"/>
    <col min="7" max="7" width="7.83203125" style="1" bestFit="1" customWidth="1"/>
    <col min="8" max="8" width="6.6640625" style="1" customWidth="1"/>
    <col min="9" max="9" width="11.5" style="1" customWidth="1"/>
    <col min="10" max="10" width="15" style="1" customWidth="1"/>
    <col min="11" max="11" width="10" style="1" customWidth="1"/>
    <col min="12" max="12" width="10.6640625" style="1" customWidth="1"/>
    <col min="13" max="13" width="11.6640625" style="1" customWidth="1"/>
    <col min="14" max="14" width="12.1640625" style="1" customWidth="1"/>
    <col min="15" max="15" width="11.6640625" style="1" customWidth="1"/>
    <col min="16" max="16" width="7" style="1" customWidth="1"/>
    <col min="17" max="17" width="6.1640625" style="1" customWidth="1"/>
    <col min="18" max="18" width="14.5" style="1" customWidth="1"/>
    <col min="19" max="19" width="24.6640625" style="1" customWidth="1"/>
    <col min="20" max="20" width="12.33203125" style="1" customWidth="1"/>
    <col min="21" max="21" width="17" style="1" customWidth="1"/>
    <col min="22" max="22" width="22.5" style="1" customWidth="1"/>
    <col min="23" max="16384" width="10.83203125" style="1"/>
  </cols>
  <sheetData>
    <row r="1" spans="1:22" ht="17" customHeight="1" x14ac:dyDescent="0.2">
      <c r="A1" s="3" t="s">
        <v>130</v>
      </c>
    </row>
    <row r="2" spans="1:22" s="3" customFormat="1" ht="17" customHeight="1" x14ac:dyDescent="0.2">
      <c r="A2" s="3" t="s">
        <v>0</v>
      </c>
      <c r="B2" s="3" t="s">
        <v>1</v>
      </c>
      <c r="C2" s="3" t="s">
        <v>2</v>
      </c>
      <c r="D2" s="3" t="s">
        <v>129</v>
      </c>
      <c r="E2" s="3" t="s">
        <v>128</v>
      </c>
      <c r="F2" s="3" t="s">
        <v>3</v>
      </c>
      <c r="G2" s="3" t="s">
        <v>4</v>
      </c>
      <c r="H2" s="3" t="s">
        <v>9</v>
      </c>
      <c r="I2" s="3" t="s">
        <v>5</v>
      </c>
      <c r="J2" s="3" t="s">
        <v>6</v>
      </c>
      <c r="K2" s="3" t="s">
        <v>57</v>
      </c>
      <c r="L2" s="3" t="s">
        <v>114</v>
      </c>
      <c r="M2" s="3" t="s">
        <v>58</v>
      </c>
      <c r="N2" s="3" t="s">
        <v>115</v>
      </c>
      <c r="O2" s="3" t="s">
        <v>125</v>
      </c>
      <c r="P2" s="3" t="s">
        <v>126</v>
      </c>
      <c r="Q2" s="3" t="s">
        <v>7</v>
      </c>
      <c r="R2" s="3" t="s">
        <v>8</v>
      </c>
      <c r="S2" s="3" t="s">
        <v>10</v>
      </c>
      <c r="T2" s="3" t="s">
        <v>11</v>
      </c>
      <c r="U2" s="3" t="s">
        <v>12</v>
      </c>
      <c r="V2" s="3" t="s">
        <v>117</v>
      </c>
    </row>
    <row r="3" spans="1:22" ht="17" customHeight="1" x14ac:dyDescent="0.2">
      <c r="A3" s="1" t="s">
        <v>13</v>
      </c>
      <c r="B3" s="1" t="s">
        <v>79</v>
      </c>
      <c r="C3" s="1" t="s">
        <v>14</v>
      </c>
      <c r="D3" s="1">
        <v>32892788</v>
      </c>
      <c r="E3">
        <v>44152482</v>
      </c>
      <c r="F3" s="1">
        <v>-11259694</v>
      </c>
      <c r="G3" s="1" t="s">
        <v>19</v>
      </c>
      <c r="H3" s="1" t="s">
        <v>20</v>
      </c>
      <c r="I3" s="1">
        <v>0.69655599999999995</v>
      </c>
      <c r="J3" s="1">
        <v>-0.52168899999999996</v>
      </c>
      <c r="K3" s="1">
        <v>1</v>
      </c>
      <c r="L3" s="1">
        <v>1</v>
      </c>
      <c r="M3" s="1">
        <v>1</v>
      </c>
      <c r="N3" s="1">
        <v>100</v>
      </c>
      <c r="S3" s="1" t="s">
        <v>21</v>
      </c>
      <c r="T3" s="1" t="s">
        <v>16</v>
      </c>
      <c r="U3" s="1" t="s">
        <v>16</v>
      </c>
      <c r="V3" s="1" t="s">
        <v>119</v>
      </c>
    </row>
    <row r="4" spans="1:22" ht="17" customHeight="1" x14ac:dyDescent="0.2">
      <c r="A4" s="1" t="s">
        <v>13</v>
      </c>
      <c r="B4" s="1" t="s">
        <v>80</v>
      </c>
      <c r="C4" s="1" t="s">
        <v>14</v>
      </c>
      <c r="D4" s="1">
        <v>41275818</v>
      </c>
      <c r="E4">
        <v>45573125</v>
      </c>
      <c r="F4" s="1">
        <v>-4297307</v>
      </c>
      <c r="G4" s="1" t="s">
        <v>19</v>
      </c>
      <c r="H4" s="1" t="s">
        <v>20</v>
      </c>
      <c r="I4" s="1">
        <v>0.69991599999999998</v>
      </c>
      <c r="J4" s="1">
        <v>-0.51474600000000004</v>
      </c>
      <c r="K4" s="1">
        <v>1</v>
      </c>
      <c r="L4" s="1">
        <v>1</v>
      </c>
      <c r="M4" s="1">
        <v>1</v>
      </c>
      <c r="N4" s="1">
        <v>100</v>
      </c>
      <c r="S4" s="1" t="s">
        <v>21</v>
      </c>
      <c r="T4" s="1" t="s">
        <v>16</v>
      </c>
      <c r="U4" s="1" t="s">
        <v>16</v>
      </c>
      <c r="V4" s="1" t="s">
        <v>119</v>
      </c>
    </row>
    <row r="5" spans="1:22" ht="17" customHeight="1" x14ac:dyDescent="0.2">
      <c r="A5" s="1" t="s">
        <v>13</v>
      </c>
      <c r="B5" s="1" t="s">
        <v>29</v>
      </c>
      <c r="C5" s="1" t="s">
        <v>14</v>
      </c>
      <c r="D5" s="1">
        <v>37175457</v>
      </c>
      <c r="E5">
        <v>46968667</v>
      </c>
      <c r="F5" s="1">
        <v>9793210</v>
      </c>
      <c r="G5" s="1" t="s">
        <v>15</v>
      </c>
      <c r="H5" s="1" t="s">
        <v>17</v>
      </c>
      <c r="O5" s="1">
        <v>13</v>
      </c>
      <c r="P5" s="1" t="str">
        <f>IF(O5&gt;5,"PASS","FAIL")</f>
        <v>PASS</v>
      </c>
      <c r="Q5" s="1">
        <v>7</v>
      </c>
      <c r="R5" s="1" t="s">
        <v>16</v>
      </c>
      <c r="S5" s="1" t="s">
        <v>15</v>
      </c>
      <c r="T5" s="1" t="s">
        <v>30</v>
      </c>
      <c r="U5" s="1" t="s">
        <v>18</v>
      </c>
      <c r="V5" s="1" t="s">
        <v>123</v>
      </c>
    </row>
    <row r="6" spans="1:22" ht="17" customHeight="1" x14ac:dyDescent="0.2">
      <c r="A6" s="1" t="s">
        <v>13</v>
      </c>
      <c r="B6" s="1" t="s">
        <v>29</v>
      </c>
      <c r="C6" s="1" t="s">
        <v>14</v>
      </c>
      <c r="D6" s="1">
        <v>37357797</v>
      </c>
      <c r="E6">
        <v>46961702</v>
      </c>
      <c r="F6" s="1">
        <v>9603905</v>
      </c>
      <c r="G6" s="1" t="s">
        <v>15</v>
      </c>
      <c r="H6" s="1" t="s">
        <v>17</v>
      </c>
      <c r="O6" s="1">
        <v>13</v>
      </c>
      <c r="P6" s="1" t="str">
        <f>IF(O6&gt;5,"PASS","FAIL")</f>
        <v>PASS</v>
      </c>
      <c r="Q6" s="1">
        <v>9</v>
      </c>
      <c r="R6" s="1" t="s">
        <v>16</v>
      </c>
      <c r="S6" s="1" t="s">
        <v>15</v>
      </c>
      <c r="T6" s="1" t="s">
        <v>30</v>
      </c>
      <c r="U6" s="1" t="s">
        <v>18</v>
      </c>
      <c r="V6" s="1" t="s">
        <v>123</v>
      </c>
    </row>
    <row r="7" spans="1:22" ht="17" customHeight="1" x14ac:dyDescent="0.2">
      <c r="A7" s="1" t="s">
        <v>13</v>
      </c>
      <c r="B7" s="1" t="s">
        <v>81</v>
      </c>
      <c r="C7" s="1" t="s">
        <v>14</v>
      </c>
      <c r="D7" s="1">
        <v>38249790</v>
      </c>
      <c r="E7">
        <v>43231421</v>
      </c>
      <c r="F7" s="1">
        <v>-4981631</v>
      </c>
      <c r="G7" s="1" t="s">
        <v>19</v>
      </c>
      <c r="H7" s="1" t="s">
        <v>20</v>
      </c>
      <c r="I7" s="1">
        <v>0.59158299999999997</v>
      </c>
      <c r="J7" s="1">
        <v>-0.75734699999999999</v>
      </c>
      <c r="K7" s="1">
        <v>1</v>
      </c>
      <c r="L7" s="1">
        <v>1</v>
      </c>
      <c r="M7" s="1">
        <v>1</v>
      </c>
      <c r="N7" s="1">
        <v>100</v>
      </c>
      <c r="S7" s="1" t="s">
        <v>21</v>
      </c>
      <c r="T7" s="1" t="s">
        <v>16</v>
      </c>
      <c r="U7" s="1" t="s">
        <v>16</v>
      </c>
      <c r="V7" s="1" t="s">
        <v>119</v>
      </c>
    </row>
    <row r="8" spans="1:22" ht="17" customHeight="1" x14ac:dyDescent="0.2">
      <c r="A8" s="1" t="s">
        <v>13</v>
      </c>
      <c r="B8" s="1" t="s">
        <v>82</v>
      </c>
      <c r="C8" s="1" t="s">
        <v>14</v>
      </c>
      <c r="D8" s="1">
        <v>42405995</v>
      </c>
      <c r="E8" s="1">
        <v>45512087</v>
      </c>
      <c r="F8" s="1">
        <v>-3106092</v>
      </c>
      <c r="G8" s="1" t="s">
        <v>19</v>
      </c>
      <c r="H8" s="1" t="s">
        <v>20</v>
      </c>
      <c r="I8" s="1">
        <v>0.66281100000000004</v>
      </c>
      <c r="J8" s="1">
        <v>-0.59333100000000005</v>
      </c>
      <c r="K8" s="1">
        <v>1</v>
      </c>
      <c r="L8" s="1">
        <v>1</v>
      </c>
      <c r="M8" s="1">
        <v>1</v>
      </c>
      <c r="N8" s="1">
        <v>100</v>
      </c>
      <c r="S8" s="1" t="s">
        <v>21</v>
      </c>
      <c r="T8" s="1" t="s">
        <v>16</v>
      </c>
      <c r="U8" s="1" t="s">
        <v>16</v>
      </c>
      <c r="V8" s="1" t="s">
        <v>119</v>
      </c>
    </row>
    <row r="9" spans="1:22" ht="17" customHeight="1" x14ac:dyDescent="0.2">
      <c r="A9" s="1" t="s">
        <v>13</v>
      </c>
      <c r="B9" s="1" t="s">
        <v>83</v>
      </c>
      <c r="C9" s="1" t="s">
        <v>14</v>
      </c>
      <c r="D9" s="1">
        <v>41275861</v>
      </c>
      <c r="E9">
        <v>45512434</v>
      </c>
      <c r="F9" s="1">
        <v>-4236573</v>
      </c>
      <c r="G9" s="1" t="s">
        <v>19</v>
      </c>
      <c r="H9" s="1" t="s">
        <v>20</v>
      </c>
      <c r="I9" s="1">
        <v>0.66907099999999997</v>
      </c>
      <c r="J9" s="1">
        <v>-0.57976799999999995</v>
      </c>
      <c r="K9" s="1">
        <v>1</v>
      </c>
      <c r="L9" s="1">
        <v>1</v>
      </c>
      <c r="M9" s="1">
        <v>1</v>
      </c>
      <c r="N9" s="1">
        <v>100</v>
      </c>
      <c r="S9" s="1" t="s">
        <v>21</v>
      </c>
      <c r="T9" s="1" t="s">
        <v>16</v>
      </c>
      <c r="U9" s="1" t="s">
        <v>16</v>
      </c>
      <c r="V9" s="1" t="s">
        <v>119</v>
      </c>
    </row>
    <row r="10" spans="1:22" ht="17" customHeight="1" x14ac:dyDescent="0.2">
      <c r="A10" s="1" t="s">
        <v>13</v>
      </c>
      <c r="B10" s="1" t="s">
        <v>31</v>
      </c>
      <c r="C10" s="1" t="s">
        <v>14</v>
      </c>
      <c r="D10" s="1">
        <v>42335628</v>
      </c>
      <c r="E10">
        <v>43614414</v>
      </c>
      <c r="F10" s="1">
        <v>-1278786</v>
      </c>
      <c r="G10" s="1" t="s">
        <v>19</v>
      </c>
      <c r="H10" s="1" t="s">
        <v>17</v>
      </c>
      <c r="O10" s="1">
        <v>29</v>
      </c>
      <c r="P10" s="1" t="str">
        <f t="shared" ref="P10:P16" si="0">IF(O10&gt;5,"PASS","FAIL")</f>
        <v>PASS</v>
      </c>
      <c r="Q10" s="1">
        <v>12</v>
      </c>
      <c r="R10" s="1" t="s">
        <v>16</v>
      </c>
      <c r="S10" s="1" t="s">
        <v>21</v>
      </c>
      <c r="T10" s="1" t="s">
        <v>16</v>
      </c>
      <c r="U10" s="1" t="s">
        <v>16</v>
      </c>
      <c r="V10" s="1" t="s">
        <v>119</v>
      </c>
    </row>
    <row r="11" spans="1:22" ht="17" customHeight="1" x14ac:dyDescent="0.2">
      <c r="A11" s="1" t="s">
        <v>13</v>
      </c>
      <c r="B11" s="1" t="s">
        <v>32</v>
      </c>
      <c r="C11" s="1" t="s">
        <v>14</v>
      </c>
      <c r="D11" s="1">
        <v>37024208</v>
      </c>
      <c r="E11">
        <v>46461490</v>
      </c>
      <c r="F11" s="1">
        <v>9437282</v>
      </c>
      <c r="G11" s="1" t="s">
        <v>15</v>
      </c>
      <c r="H11" s="1" t="s">
        <v>17</v>
      </c>
      <c r="O11" s="1">
        <v>6</v>
      </c>
      <c r="P11" s="1" t="str">
        <f t="shared" si="0"/>
        <v>PASS</v>
      </c>
      <c r="Q11" s="1">
        <v>7</v>
      </c>
      <c r="R11" s="1" t="s">
        <v>16</v>
      </c>
      <c r="S11" s="1" t="s">
        <v>15</v>
      </c>
      <c r="T11" s="1" t="s">
        <v>30</v>
      </c>
      <c r="U11" s="1" t="s">
        <v>18</v>
      </c>
      <c r="V11" s="1" t="s">
        <v>118</v>
      </c>
    </row>
    <row r="12" spans="1:22" ht="17" customHeight="1" x14ac:dyDescent="0.2">
      <c r="A12" s="1" t="s">
        <v>13</v>
      </c>
      <c r="B12" s="1" t="s">
        <v>33</v>
      </c>
      <c r="C12" s="1" t="s">
        <v>14</v>
      </c>
      <c r="D12" s="1">
        <v>7815332</v>
      </c>
      <c r="E12">
        <v>48693071</v>
      </c>
      <c r="F12" s="1">
        <v>40877739</v>
      </c>
      <c r="G12" s="1" t="s">
        <v>15</v>
      </c>
      <c r="H12" s="1" t="s">
        <v>17</v>
      </c>
      <c r="O12" s="1">
        <v>13</v>
      </c>
      <c r="P12" s="1" t="str">
        <f t="shared" si="0"/>
        <v>PASS</v>
      </c>
      <c r="Q12" s="1">
        <v>18</v>
      </c>
      <c r="R12" s="1" t="s">
        <v>16</v>
      </c>
      <c r="S12" s="1" t="s">
        <v>15</v>
      </c>
      <c r="T12" s="1" t="s">
        <v>30</v>
      </c>
      <c r="U12" s="1" t="s">
        <v>18</v>
      </c>
      <c r="V12" s="1" t="s">
        <v>123</v>
      </c>
    </row>
    <row r="13" spans="1:22" ht="17" customHeight="1" x14ac:dyDescent="0.2">
      <c r="A13" s="1" t="s">
        <v>13</v>
      </c>
      <c r="B13" s="1" t="s">
        <v>33</v>
      </c>
      <c r="C13" s="1" t="s">
        <v>14</v>
      </c>
      <c r="D13" s="1">
        <v>17561251</v>
      </c>
      <c r="E13">
        <v>81666715</v>
      </c>
      <c r="F13" s="1">
        <v>64105464</v>
      </c>
      <c r="G13" s="1" t="s">
        <v>15</v>
      </c>
      <c r="H13" s="1" t="s">
        <v>17</v>
      </c>
      <c r="O13" s="1">
        <v>12</v>
      </c>
      <c r="P13" s="1" t="str">
        <f t="shared" si="0"/>
        <v>PASS</v>
      </c>
      <c r="Q13" s="1">
        <v>10</v>
      </c>
      <c r="R13" s="1" t="s">
        <v>16</v>
      </c>
      <c r="S13" s="1" t="s">
        <v>15</v>
      </c>
      <c r="T13" s="1" t="s">
        <v>30</v>
      </c>
      <c r="U13" s="1" t="s">
        <v>18</v>
      </c>
      <c r="V13" s="1" t="s">
        <v>123</v>
      </c>
    </row>
    <row r="14" spans="1:22" ht="17" customHeight="1" x14ac:dyDescent="0.2">
      <c r="A14" s="1" t="s">
        <v>13</v>
      </c>
      <c r="B14" s="1" t="s">
        <v>33</v>
      </c>
      <c r="C14" s="1" t="s">
        <v>14</v>
      </c>
      <c r="D14" s="1">
        <v>17770389</v>
      </c>
      <c r="E14">
        <v>75562032</v>
      </c>
      <c r="F14" s="1">
        <v>57791643</v>
      </c>
      <c r="G14" s="1" t="s">
        <v>15</v>
      </c>
      <c r="H14" s="1" t="s">
        <v>17</v>
      </c>
      <c r="O14" s="1">
        <v>25</v>
      </c>
      <c r="P14" s="1" t="str">
        <f t="shared" si="0"/>
        <v>PASS</v>
      </c>
      <c r="Q14" s="1">
        <v>10</v>
      </c>
      <c r="R14" s="1" t="s">
        <v>16</v>
      </c>
      <c r="S14" s="1" t="s">
        <v>15</v>
      </c>
      <c r="T14" s="1" t="s">
        <v>30</v>
      </c>
      <c r="U14" s="1" t="s">
        <v>18</v>
      </c>
      <c r="V14" s="1" t="s">
        <v>123</v>
      </c>
    </row>
    <row r="15" spans="1:22" ht="17" customHeight="1" x14ac:dyDescent="0.2">
      <c r="A15" s="1" t="s">
        <v>13</v>
      </c>
      <c r="B15" s="1" t="s">
        <v>33</v>
      </c>
      <c r="C15" s="1" t="s">
        <v>14</v>
      </c>
      <c r="D15" s="1">
        <v>39976838</v>
      </c>
      <c r="E15">
        <v>78033491</v>
      </c>
      <c r="F15" s="1">
        <v>38056653</v>
      </c>
      <c r="G15" s="1" t="s">
        <v>15</v>
      </c>
      <c r="H15" s="1" t="s">
        <v>17</v>
      </c>
      <c r="O15" s="1">
        <v>16</v>
      </c>
      <c r="P15" s="1" t="str">
        <f t="shared" si="0"/>
        <v>PASS</v>
      </c>
      <c r="Q15" s="1">
        <v>8</v>
      </c>
      <c r="R15" s="1" t="s">
        <v>16</v>
      </c>
      <c r="S15" s="1" t="s">
        <v>15</v>
      </c>
      <c r="T15" s="1" t="s">
        <v>30</v>
      </c>
      <c r="U15" s="1" t="s">
        <v>18</v>
      </c>
      <c r="V15" s="1" t="s">
        <v>123</v>
      </c>
    </row>
    <row r="16" spans="1:22" ht="17" customHeight="1" x14ac:dyDescent="0.2">
      <c r="A16" s="1" t="s">
        <v>13</v>
      </c>
      <c r="B16" s="1" t="s">
        <v>33</v>
      </c>
      <c r="C16" s="1" t="s">
        <v>14</v>
      </c>
      <c r="D16" s="1">
        <v>40146094</v>
      </c>
      <c r="E16">
        <v>78255982</v>
      </c>
      <c r="F16" s="1">
        <v>38109888</v>
      </c>
      <c r="G16" s="1" t="s">
        <v>15</v>
      </c>
      <c r="H16" s="1" t="s">
        <v>17</v>
      </c>
      <c r="O16" s="1">
        <v>11</v>
      </c>
      <c r="P16" s="1" t="str">
        <f t="shared" si="0"/>
        <v>PASS</v>
      </c>
      <c r="Q16" s="1">
        <v>11</v>
      </c>
      <c r="R16" s="1" t="s">
        <v>16</v>
      </c>
      <c r="S16" s="1" t="s">
        <v>15</v>
      </c>
      <c r="U16" s="1" t="s">
        <v>18</v>
      </c>
      <c r="V16" s="1" t="s">
        <v>123</v>
      </c>
    </row>
    <row r="17" spans="1:22" ht="17" customHeight="1" x14ac:dyDescent="0.2">
      <c r="A17" s="1" t="s">
        <v>13</v>
      </c>
      <c r="B17" s="1" t="s">
        <v>84</v>
      </c>
      <c r="C17" s="1" t="s">
        <v>14</v>
      </c>
      <c r="D17" s="1">
        <v>39153490</v>
      </c>
      <c r="E17">
        <v>43231437</v>
      </c>
      <c r="F17" s="1">
        <v>-4077947</v>
      </c>
      <c r="G17" s="1" t="s">
        <v>19</v>
      </c>
      <c r="H17" s="1" t="s">
        <v>20</v>
      </c>
      <c r="I17" s="1">
        <v>0.50944500000000004</v>
      </c>
      <c r="J17" s="1">
        <v>-0.97300200000000003</v>
      </c>
      <c r="K17" s="1">
        <v>1</v>
      </c>
      <c r="L17" s="1">
        <v>1</v>
      </c>
      <c r="M17" s="1">
        <v>1</v>
      </c>
      <c r="N17" s="1">
        <v>78.5</v>
      </c>
      <c r="S17" s="1" t="s">
        <v>21</v>
      </c>
      <c r="T17" s="1" t="s">
        <v>16</v>
      </c>
      <c r="U17" s="1" t="s">
        <v>16</v>
      </c>
      <c r="V17" s="1" t="s">
        <v>119</v>
      </c>
    </row>
    <row r="18" spans="1:22" ht="17" customHeight="1" x14ac:dyDescent="0.2">
      <c r="A18" s="1" t="s">
        <v>13</v>
      </c>
      <c r="B18" s="1" t="s">
        <v>85</v>
      </c>
      <c r="C18" s="1" t="s">
        <v>14</v>
      </c>
      <c r="D18" s="1">
        <v>40582889</v>
      </c>
      <c r="E18">
        <v>43231374</v>
      </c>
      <c r="F18" s="1">
        <v>-2648485</v>
      </c>
      <c r="G18" s="1" t="s">
        <v>19</v>
      </c>
      <c r="H18" s="1" t="s">
        <v>20</v>
      </c>
      <c r="I18" s="1">
        <v>0.72668200000000005</v>
      </c>
      <c r="J18" s="1">
        <v>-0.46060299999999998</v>
      </c>
      <c r="K18" s="1">
        <v>1</v>
      </c>
      <c r="L18" s="1">
        <v>1</v>
      </c>
      <c r="M18" s="1">
        <v>1</v>
      </c>
      <c r="N18" s="1">
        <v>100</v>
      </c>
      <c r="S18" s="1" t="s">
        <v>21</v>
      </c>
      <c r="T18" s="1" t="s">
        <v>16</v>
      </c>
      <c r="U18" s="1" t="s">
        <v>18</v>
      </c>
      <c r="V18" s="1" t="s">
        <v>119</v>
      </c>
    </row>
    <row r="19" spans="1:22" ht="17" customHeight="1" x14ac:dyDescent="0.2">
      <c r="A19" s="1" t="s">
        <v>13</v>
      </c>
      <c r="B19" s="1" t="s">
        <v>86</v>
      </c>
      <c r="C19" s="1" t="s">
        <v>14</v>
      </c>
      <c r="D19" s="1">
        <v>41206936</v>
      </c>
      <c r="E19">
        <v>43111012</v>
      </c>
      <c r="F19" s="1">
        <v>-1904076</v>
      </c>
      <c r="G19" s="1" t="s">
        <v>19</v>
      </c>
      <c r="H19" s="1" t="s">
        <v>20</v>
      </c>
      <c r="I19" s="1">
        <v>0.59424399999999999</v>
      </c>
      <c r="J19" s="1">
        <v>-0.75087300000000001</v>
      </c>
      <c r="K19" s="1">
        <v>1</v>
      </c>
      <c r="L19" s="1">
        <v>1</v>
      </c>
      <c r="M19" s="1">
        <v>1</v>
      </c>
      <c r="N19" s="1">
        <v>100</v>
      </c>
      <c r="S19" s="1" t="s">
        <v>21</v>
      </c>
      <c r="T19" s="1" t="s">
        <v>16</v>
      </c>
      <c r="U19" s="1" t="s">
        <v>16</v>
      </c>
      <c r="V19" s="1" t="s">
        <v>119</v>
      </c>
    </row>
    <row r="20" spans="1:22" ht="17" customHeight="1" x14ac:dyDescent="0.2">
      <c r="A20" s="1" t="s">
        <v>13</v>
      </c>
      <c r="B20" s="1" t="s">
        <v>87</v>
      </c>
      <c r="C20" s="1" t="s">
        <v>14</v>
      </c>
      <c r="D20" s="1">
        <v>37423349</v>
      </c>
      <c r="E20">
        <v>44199681</v>
      </c>
      <c r="F20" s="1">
        <v>-6776332</v>
      </c>
      <c r="G20" s="1" t="s">
        <v>19</v>
      </c>
      <c r="H20" s="1" t="s">
        <v>20</v>
      </c>
      <c r="I20" s="1">
        <v>0.64412700000000001</v>
      </c>
      <c r="J20" s="1">
        <v>-0.63458300000000001</v>
      </c>
      <c r="K20" s="1">
        <v>1</v>
      </c>
      <c r="L20" s="1">
        <v>1</v>
      </c>
      <c r="M20" s="1">
        <v>1</v>
      </c>
      <c r="N20" s="1">
        <v>100</v>
      </c>
      <c r="S20" s="1" t="s">
        <v>21</v>
      </c>
      <c r="T20" s="1" t="s">
        <v>16</v>
      </c>
      <c r="U20" s="1" t="s">
        <v>23</v>
      </c>
      <c r="V20" s="1" t="s">
        <v>119</v>
      </c>
    </row>
    <row r="21" spans="1:22" ht="17" customHeight="1" x14ac:dyDescent="0.2">
      <c r="A21" s="1" t="s">
        <v>13</v>
      </c>
      <c r="B21" s="1" t="s">
        <v>34</v>
      </c>
      <c r="C21" s="1" t="s">
        <v>14</v>
      </c>
      <c r="D21" s="1">
        <v>38439654</v>
      </c>
      <c r="E21">
        <v>63455617</v>
      </c>
      <c r="F21" s="1">
        <v>25015963</v>
      </c>
      <c r="G21" s="1" t="s">
        <v>15</v>
      </c>
      <c r="H21" s="1" t="s">
        <v>17</v>
      </c>
      <c r="O21" s="1">
        <v>12</v>
      </c>
      <c r="P21" s="1" t="str">
        <f>IF(O21&gt;5,"PASS","FAIL")</f>
        <v>PASS</v>
      </c>
      <c r="Q21" s="1">
        <v>10</v>
      </c>
      <c r="R21" s="1" t="s">
        <v>16</v>
      </c>
      <c r="S21" s="1" t="s">
        <v>15</v>
      </c>
      <c r="T21" s="1" t="s">
        <v>30</v>
      </c>
      <c r="U21" s="1" t="s">
        <v>18</v>
      </c>
      <c r="V21" s="1" t="s">
        <v>118</v>
      </c>
    </row>
    <row r="22" spans="1:22" ht="17" customHeight="1" x14ac:dyDescent="0.2">
      <c r="A22" s="1" t="s">
        <v>13</v>
      </c>
      <c r="B22" s="1" t="s">
        <v>35</v>
      </c>
      <c r="C22" s="1" t="s">
        <v>14</v>
      </c>
      <c r="D22" s="1">
        <v>42466804</v>
      </c>
      <c r="E22">
        <v>44898481</v>
      </c>
      <c r="F22" s="1">
        <v>2431677</v>
      </c>
      <c r="G22" s="1" t="s">
        <v>25</v>
      </c>
      <c r="H22" s="1" t="s">
        <v>20</v>
      </c>
      <c r="I22" s="1">
        <v>2.10372</v>
      </c>
      <c r="J22" s="1">
        <v>1.07294</v>
      </c>
      <c r="K22" s="1">
        <v>5</v>
      </c>
      <c r="L22" s="1">
        <v>7</v>
      </c>
      <c r="M22" s="1">
        <v>1</v>
      </c>
      <c r="N22" s="1">
        <v>100</v>
      </c>
      <c r="S22" s="1" t="s">
        <v>21</v>
      </c>
      <c r="T22" s="1" t="s">
        <v>16</v>
      </c>
      <c r="U22" s="1" t="s">
        <v>23</v>
      </c>
      <c r="V22" s="1" t="s">
        <v>123</v>
      </c>
    </row>
    <row r="23" spans="1:22" ht="17" customHeight="1" x14ac:dyDescent="0.2">
      <c r="A23" s="1" t="s">
        <v>13</v>
      </c>
      <c r="B23" s="1" t="s">
        <v>35</v>
      </c>
      <c r="C23" s="1" t="s">
        <v>14</v>
      </c>
      <c r="D23" s="1">
        <v>40058502</v>
      </c>
      <c r="E23">
        <v>45022197</v>
      </c>
      <c r="F23" s="1">
        <v>4963695</v>
      </c>
      <c r="G23" s="1" t="s">
        <v>15</v>
      </c>
      <c r="H23" s="1" t="s">
        <v>17</v>
      </c>
      <c r="O23" s="1">
        <v>22</v>
      </c>
      <c r="P23" s="1" t="str">
        <f t="shared" ref="P23:P28" si="1">IF(O23&gt;5,"PASS","FAIL")</f>
        <v>PASS</v>
      </c>
      <c r="Q23" s="1">
        <v>17</v>
      </c>
      <c r="R23" s="1" t="s">
        <v>16</v>
      </c>
      <c r="S23" s="1" t="s">
        <v>15</v>
      </c>
      <c r="U23" s="1" t="s">
        <v>18</v>
      </c>
      <c r="V23" s="1" t="s">
        <v>123</v>
      </c>
    </row>
    <row r="24" spans="1:22" ht="17" customHeight="1" x14ac:dyDescent="0.2">
      <c r="A24" s="1" t="s">
        <v>13</v>
      </c>
      <c r="B24" s="1" t="s">
        <v>36</v>
      </c>
      <c r="C24" s="1" t="s">
        <v>14</v>
      </c>
      <c r="D24" s="1">
        <v>39245176</v>
      </c>
      <c r="E24">
        <v>81890148</v>
      </c>
      <c r="F24" s="1">
        <v>-42644972</v>
      </c>
      <c r="G24" s="1" t="s">
        <v>19</v>
      </c>
      <c r="H24" s="1" t="s">
        <v>17</v>
      </c>
      <c r="O24" s="1">
        <v>10</v>
      </c>
      <c r="P24" s="1" t="str">
        <f t="shared" si="1"/>
        <v>PASS</v>
      </c>
      <c r="Q24" s="1">
        <v>8</v>
      </c>
      <c r="R24" s="1" t="s">
        <v>16</v>
      </c>
      <c r="S24" s="1" t="s">
        <v>24</v>
      </c>
      <c r="U24" s="1" t="s">
        <v>18</v>
      </c>
      <c r="V24" s="1" t="s">
        <v>120</v>
      </c>
    </row>
    <row r="25" spans="1:22" ht="17" customHeight="1" x14ac:dyDescent="0.2">
      <c r="A25" s="1" t="s">
        <v>13</v>
      </c>
      <c r="B25" s="1" t="s">
        <v>36</v>
      </c>
      <c r="C25" s="1" t="s">
        <v>14</v>
      </c>
      <c r="D25" s="1">
        <v>39430495</v>
      </c>
      <c r="E25">
        <v>81903208</v>
      </c>
      <c r="F25" s="1">
        <v>-42472713</v>
      </c>
      <c r="G25" s="1" t="s">
        <v>19</v>
      </c>
      <c r="H25" s="1" t="s">
        <v>17</v>
      </c>
      <c r="O25" s="1">
        <v>6</v>
      </c>
      <c r="P25" s="1" t="str">
        <f t="shared" si="1"/>
        <v>PASS</v>
      </c>
      <c r="Q25" s="1">
        <v>7</v>
      </c>
      <c r="R25" s="1" t="s">
        <v>16</v>
      </c>
      <c r="S25" s="1" t="s">
        <v>24</v>
      </c>
      <c r="U25" s="1" t="s">
        <v>18</v>
      </c>
      <c r="V25" s="1" t="s">
        <v>120</v>
      </c>
    </row>
    <row r="26" spans="1:22" ht="17" customHeight="1" x14ac:dyDescent="0.2">
      <c r="A26" s="1" t="s">
        <v>13</v>
      </c>
      <c r="B26" s="1" t="s">
        <v>36</v>
      </c>
      <c r="C26" s="1" t="s">
        <v>14</v>
      </c>
      <c r="D26" s="1">
        <v>39818844</v>
      </c>
      <c r="E26">
        <v>82243036</v>
      </c>
      <c r="F26" s="1">
        <v>-42424192</v>
      </c>
      <c r="G26" s="1" t="s">
        <v>19</v>
      </c>
      <c r="H26" s="1" t="s">
        <v>17</v>
      </c>
      <c r="O26" s="1">
        <v>32</v>
      </c>
      <c r="P26" s="1" t="str">
        <f t="shared" si="1"/>
        <v>PASS</v>
      </c>
      <c r="Q26" s="1">
        <v>31</v>
      </c>
      <c r="R26" s="1" t="s">
        <v>16</v>
      </c>
      <c r="S26" s="1" t="s">
        <v>24</v>
      </c>
      <c r="U26" s="1" t="s">
        <v>18</v>
      </c>
      <c r="V26" s="1" t="s">
        <v>120</v>
      </c>
    </row>
    <row r="27" spans="1:22" ht="17" customHeight="1" x14ac:dyDescent="0.2">
      <c r="A27" s="1" t="s">
        <v>13</v>
      </c>
      <c r="B27" s="1" t="s">
        <v>36</v>
      </c>
      <c r="C27" s="1" t="s">
        <v>14</v>
      </c>
      <c r="D27" s="1">
        <v>39245459</v>
      </c>
      <c r="E27">
        <v>81890077</v>
      </c>
      <c r="F27" s="1">
        <v>42644618</v>
      </c>
      <c r="G27" s="1" t="s">
        <v>25</v>
      </c>
      <c r="H27" s="1" t="s">
        <v>17</v>
      </c>
      <c r="O27" s="1">
        <v>8</v>
      </c>
      <c r="P27" s="1" t="str">
        <f t="shared" si="1"/>
        <v>PASS</v>
      </c>
      <c r="Q27" s="1">
        <v>6</v>
      </c>
      <c r="R27" s="1" t="s">
        <v>16</v>
      </c>
      <c r="S27" s="1" t="s">
        <v>24</v>
      </c>
      <c r="U27" s="1" t="s">
        <v>18</v>
      </c>
      <c r="V27" s="1" t="s">
        <v>120</v>
      </c>
    </row>
    <row r="28" spans="1:22" ht="17" customHeight="1" x14ac:dyDescent="0.2">
      <c r="A28" s="1" t="s">
        <v>13</v>
      </c>
      <c r="B28" s="1" t="s">
        <v>36</v>
      </c>
      <c r="C28" s="1" t="s">
        <v>14</v>
      </c>
      <c r="D28" s="1">
        <v>39430846</v>
      </c>
      <c r="E28">
        <v>81903600</v>
      </c>
      <c r="F28" s="1">
        <v>42472754</v>
      </c>
      <c r="G28" s="1" t="s">
        <v>15</v>
      </c>
      <c r="H28" s="1" t="s">
        <v>17</v>
      </c>
      <c r="O28" s="1">
        <v>9</v>
      </c>
      <c r="P28" s="1" t="str">
        <f t="shared" si="1"/>
        <v>PASS</v>
      </c>
      <c r="Q28" s="1">
        <v>6</v>
      </c>
      <c r="R28" s="1" t="s">
        <v>16</v>
      </c>
      <c r="S28" s="1" t="s">
        <v>15</v>
      </c>
      <c r="T28" s="1" t="s">
        <v>30</v>
      </c>
      <c r="U28" s="1" t="s">
        <v>18</v>
      </c>
      <c r="V28" s="1" t="s">
        <v>120</v>
      </c>
    </row>
    <row r="29" spans="1:22" ht="17" customHeight="1" x14ac:dyDescent="0.2">
      <c r="A29" s="1" t="s">
        <v>13</v>
      </c>
      <c r="B29" s="1" t="s">
        <v>88</v>
      </c>
      <c r="C29" s="1" t="s">
        <v>14</v>
      </c>
      <c r="D29" s="1">
        <v>41206665</v>
      </c>
      <c r="E29">
        <v>45573567</v>
      </c>
      <c r="F29" s="1">
        <v>-4366902</v>
      </c>
      <c r="G29" s="1" t="s">
        <v>19</v>
      </c>
      <c r="H29" s="1" t="s">
        <v>20</v>
      </c>
      <c r="I29" s="1">
        <v>0.67122000000000004</v>
      </c>
      <c r="J29" s="1">
        <v>-0.57514200000000004</v>
      </c>
      <c r="K29" s="1">
        <v>1</v>
      </c>
      <c r="L29" s="1">
        <v>1</v>
      </c>
      <c r="M29" s="1">
        <v>1</v>
      </c>
      <c r="N29" s="1">
        <v>100</v>
      </c>
      <c r="S29" s="1" t="s">
        <v>21</v>
      </c>
      <c r="T29" s="1" t="s">
        <v>16</v>
      </c>
      <c r="U29" s="1" t="s">
        <v>23</v>
      </c>
      <c r="V29" s="1" t="s">
        <v>119</v>
      </c>
    </row>
    <row r="30" spans="1:22" ht="17" customHeight="1" x14ac:dyDescent="0.2">
      <c r="A30" s="1" t="s">
        <v>13</v>
      </c>
      <c r="B30" s="1" t="s">
        <v>89</v>
      </c>
      <c r="C30" s="1" t="s">
        <v>14</v>
      </c>
      <c r="D30" s="1">
        <v>41206686</v>
      </c>
      <c r="E30">
        <v>44097683</v>
      </c>
      <c r="F30" s="1">
        <v>-2890997</v>
      </c>
      <c r="G30" s="1" t="s">
        <v>19</v>
      </c>
      <c r="H30" s="1" t="s">
        <v>20</v>
      </c>
      <c r="I30" s="1">
        <v>0.36000799999999999</v>
      </c>
      <c r="J30" s="1">
        <v>-1.4739</v>
      </c>
      <c r="K30" s="1">
        <v>1</v>
      </c>
      <c r="L30" s="1">
        <v>1</v>
      </c>
      <c r="M30" s="1">
        <v>1</v>
      </c>
      <c r="N30" s="1">
        <v>100</v>
      </c>
      <c r="S30" s="1" t="s">
        <v>21</v>
      </c>
      <c r="T30" s="1" t="s">
        <v>16</v>
      </c>
      <c r="U30" s="1" t="s">
        <v>23</v>
      </c>
      <c r="V30" s="1" t="s">
        <v>119</v>
      </c>
    </row>
    <row r="31" spans="1:22" ht="17" customHeight="1" x14ac:dyDescent="0.2">
      <c r="A31" s="1" t="s">
        <v>13</v>
      </c>
      <c r="B31" s="1" t="s">
        <v>38</v>
      </c>
      <c r="C31" s="1" t="s">
        <v>14</v>
      </c>
      <c r="D31" s="1">
        <v>36459436</v>
      </c>
      <c r="E31">
        <v>43358371</v>
      </c>
      <c r="F31" s="1">
        <v>-6898935</v>
      </c>
      <c r="G31" s="1" t="s">
        <v>19</v>
      </c>
      <c r="H31" s="1" t="s">
        <v>20</v>
      </c>
      <c r="I31" s="1">
        <v>0.70618300000000001</v>
      </c>
      <c r="J31" s="1">
        <v>-0.50188600000000005</v>
      </c>
      <c r="K31" s="1">
        <v>1</v>
      </c>
      <c r="L31" s="1">
        <v>1</v>
      </c>
      <c r="M31" s="1">
        <v>1</v>
      </c>
      <c r="N31" s="1">
        <v>83.4</v>
      </c>
      <c r="S31" s="1" t="s">
        <v>21</v>
      </c>
      <c r="T31" s="1" t="s">
        <v>16</v>
      </c>
      <c r="U31" s="1" t="s">
        <v>23</v>
      </c>
      <c r="V31" s="1" t="s">
        <v>119</v>
      </c>
    </row>
    <row r="32" spans="1:22" ht="17" customHeight="1" x14ac:dyDescent="0.2">
      <c r="A32" s="1" t="s">
        <v>13</v>
      </c>
      <c r="B32" s="1" t="s">
        <v>38</v>
      </c>
      <c r="C32" s="1" t="s">
        <v>14</v>
      </c>
      <c r="D32" s="1">
        <v>21785321</v>
      </c>
      <c r="E32">
        <v>79076183</v>
      </c>
      <c r="F32" s="1">
        <v>-57290862</v>
      </c>
      <c r="G32" s="1" t="s">
        <v>19</v>
      </c>
      <c r="H32" s="1" t="s">
        <v>17</v>
      </c>
      <c r="O32" s="1">
        <v>34</v>
      </c>
      <c r="P32" s="1" t="str">
        <f>IF(O32&gt;5,"PASS","FAIL")</f>
        <v>PASS</v>
      </c>
      <c r="Q32" s="1">
        <v>22</v>
      </c>
      <c r="R32" s="1" t="s">
        <v>16</v>
      </c>
      <c r="S32" s="1" t="s">
        <v>21</v>
      </c>
      <c r="T32" s="1" t="s">
        <v>16</v>
      </c>
      <c r="U32" s="1" t="s">
        <v>23</v>
      </c>
      <c r="V32" s="1" t="s">
        <v>119</v>
      </c>
    </row>
    <row r="33" spans="1:22" ht="17" customHeight="1" x14ac:dyDescent="0.2">
      <c r="A33" s="1" t="s">
        <v>13</v>
      </c>
      <c r="B33" s="1" t="s">
        <v>90</v>
      </c>
      <c r="C33" s="1" t="s">
        <v>14</v>
      </c>
      <c r="D33" s="1">
        <v>40158168</v>
      </c>
      <c r="E33">
        <v>43439698</v>
      </c>
      <c r="F33" s="1">
        <v>-3281530</v>
      </c>
      <c r="G33" s="1" t="s">
        <v>19</v>
      </c>
      <c r="H33" s="1" t="s">
        <v>20</v>
      </c>
      <c r="I33" s="1">
        <v>0.56972400000000001</v>
      </c>
      <c r="J33" s="1">
        <v>-0.811666</v>
      </c>
      <c r="K33" s="1">
        <v>1</v>
      </c>
      <c r="L33" s="1">
        <v>1</v>
      </c>
      <c r="M33" s="1">
        <v>1</v>
      </c>
      <c r="N33" s="1">
        <v>100</v>
      </c>
      <c r="S33" s="1" t="s">
        <v>21</v>
      </c>
      <c r="T33" s="1" t="s">
        <v>16</v>
      </c>
      <c r="U33" s="1" t="s">
        <v>23</v>
      </c>
      <c r="V33" s="1" t="s">
        <v>119</v>
      </c>
    </row>
    <row r="34" spans="1:22" ht="17" customHeight="1" x14ac:dyDescent="0.2">
      <c r="A34" s="1" t="s">
        <v>13</v>
      </c>
      <c r="B34" s="1" t="s">
        <v>91</v>
      </c>
      <c r="C34" s="1" t="s">
        <v>14</v>
      </c>
      <c r="D34" s="1">
        <v>38245860</v>
      </c>
      <c r="E34">
        <v>43226236</v>
      </c>
      <c r="F34" s="1">
        <v>-4980376</v>
      </c>
      <c r="G34" s="1" t="s">
        <v>19</v>
      </c>
      <c r="H34" s="1" t="s">
        <v>20</v>
      </c>
      <c r="I34" s="1">
        <v>0.58254899999999998</v>
      </c>
      <c r="J34" s="1">
        <v>-0.77954900000000005</v>
      </c>
      <c r="K34" s="1">
        <v>1</v>
      </c>
      <c r="L34" s="1">
        <v>1</v>
      </c>
      <c r="M34" s="1">
        <v>1</v>
      </c>
      <c r="N34" s="1">
        <v>100</v>
      </c>
      <c r="S34" s="1" t="s">
        <v>21</v>
      </c>
      <c r="T34" s="1" t="s">
        <v>16</v>
      </c>
      <c r="U34" s="1" t="s">
        <v>16</v>
      </c>
      <c r="V34" s="1" t="s">
        <v>119</v>
      </c>
    </row>
    <row r="35" spans="1:22" ht="17" customHeight="1" x14ac:dyDescent="0.2">
      <c r="A35" s="1" t="s">
        <v>13</v>
      </c>
      <c r="B35" s="1" t="s">
        <v>39</v>
      </c>
      <c r="C35" s="1" t="s">
        <v>14</v>
      </c>
      <c r="D35" s="1">
        <v>6402742</v>
      </c>
      <c r="E35">
        <v>48915334</v>
      </c>
      <c r="F35" s="1">
        <v>42512592</v>
      </c>
      <c r="G35" s="1" t="s">
        <v>15</v>
      </c>
      <c r="H35" s="1" t="s">
        <v>17</v>
      </c>
      <c r="O35" s="1">
        <v>90</v>
      </c>
      <c r="P35" s="1" t="str">
        <f>IF(O35&gt;5,"PASS","FAIL")</f>
        <v>PASS</v>
      </c>
      <c r="Q35" s="1">
        <v>58</v>
      </c>
      <c r="R35" s="1" t="s">
        <v>16</v>
      </c>
      <c r="S35" s="1" t="s">
        <v>15</v>
      </c>
      <c r="T35" s="1" t="s">
        <v>30</v>
      </c>
      <c r="U35" s="1" t="s">
        <v>18</v>
      </c>
      <c r="V35" s="1" t="s">
        <v>118</v>
      </c>
    </row>
    <row r="36" spans="1:22" ht="17" customHeight="1" x14ac:dyDescent="0.2">
      <c r="A36" s="1" t="s">
        <v>13</v>
      </c>
      <c r="B36" s="1" t="s">
        <v>59</v>
      </c>
      <c r="C36" s="1" t="s">
        <v>14</v>
      </c>
      <c r="D36" s="1">
        <v>41650630</v>
      </c>
      <c r="E36">
        <v>43134061</v>
      </c>
      <c r="F36" s="1">
        <v>1483431</v>
      </c>
      <c r="G36" s="1" t="s">
        <v>15</v>
      </c>
      <c r="H36" s="1" t="s">
        <v>17</v>
      </c>
      <c r="O36" s="1">
        <v>24</v>
      </c>
      <c r="P36" s="1" t="s">
        <v>16</v>
      </c>
      <c r="Q36" s="1">
        <v>22</v>
      </c>
      <c r="R36" s="1" t="s">
        <v>16</v>
      </c>
      <c r="S36" s="1" t="s">
        <v>15</v>
      </c>
      <c r="U36" s="1" t="s">
        <v>18</v>
      </c>
      <c r="V36" s="1" t="s">
        <v>118</v>
      </c>
    </row>
    <row r="37" spans="1:22" ht="17" customHeight="1" x14ac:dyDescent="0.2">
      <c r="A37" s="1" t="s">
        <v>13</v>
      </c>
      <c r="B37" s="1" t="s">
        <v>60</v>
      </c>
      <c r="C37" s="1" t="s">
        <v>14</v>
      </c>
      <c r="D37" s="1">
        <v>41275641</v>
      </c>
      <c r="E37">
        <v>43231515</v>
      </c>
      <c r="F37" s="1">
        <v>-1955874</v>
      </c>
      <c r="G37" s="1" t="s">
        <v>19</v>
      </c>
      <c r="H37" s="1" t="s">
        <v>20</v>
      </c>
      <c r="I37" s="1">
        <v>0.62655499999999997</v>
      </c>
      <c r="J37" s="1">
        <v>-0.67448799999999998</v>
      </c>
      <c r="K37" s="1">
        <v>1</v>
      </c>
      <c r="L37" s="1">
        <v>1</v>
      </c>
      <c r="M37" s="1">
        <v>1</v>
      </c>
      <c r="N37" s="1">
        <v>100</v>
      </c>
      <c r="S37" s="1" t="s">
        <v>21</v>
      </c>
      <c r="T37" s="1" t="s">
        <v>16</v>
      </c>
      <c r="U37" s="1" t="s">
        <v>16</v>
      </c>
      <c r="V37" s="1" t="s">
        <v>119</v>
      </c>
    </row>
    <row r="38" spans="1:22" ht="17" customHeight="1" x14ac:dyDescent="0.2">
      <c r="A38" s="1" t="s">
        <v>13</v>
      </c>
      <c r="B38" s="1" t="s">
        <v>61</v>
      </c>
      <c r="C38" s="1" t="s">
        <v>14</v>
      </c>
      <c r="D38" s="1">
        <v>38250044</v>
      </c>
      <c r="E38">
        <v>45038080</v>
      </c>
      <c r="F38" s="1">
        <v>-6788036</v>
      </c>
      <c r="G38" s="1" t="s">
        <v>19</v>
      </c>
      <c r="H38" s="1" t="s">
        <v>20</v>
      </c>
      <c r="I38" s="1">
        <v>0.57242999999999999</v>
      </c>
      <c r="J38" s="1">
        <v>-0.80482799999999999</v>
      </c>
      <c r="K38" s="1">
        <v>1</v>
      </c>
      <c r="L38" s="1">
        <v>1</v>
      </c>
      <c r="M38" s="1">
        <v>1</v>
      </c>
      <c r="N38" s="1">
        <v>100</v>
      </c>
      <c r="S38" s="1" t="s">
        <v>21</v>
      </c>
      <c r="T38" s="1" t="s">
        <v>16</v>
      </c>
      <c r="U38" s="1" t="s">
        <v>16</v>
      </c>
      <c r="V38" s="1" t="s">
        <v>119</v>
      </c>
    </row>
    <row r="39" spans="1:22" ht="17" customHeight="1" x14ac:dyDescent="0.2">
      <c r="A39" s="1" t="s">
        <v>13</v>
      </c>
      <c r="B39" s="1" t="s">
        <v>62</v>
      </c>
      <c r="C39" s="1" t="s">
        <v>14</v>
      </c>
      <c r="D39" s="1">
        <v>42099842</v>
      </c>
      <c r="E39">
        <v>82555166</v>
      </c>
      <c r="F39" s="1">
        <v>40455324</v>
      </c>
      <c r="G39" s="1" t="s">
        <v>15</v>
      </c>
      <c r="H39" s="1" t="s">
        <v>17</v>
      </c>
      <c r="O39" s="1">
        <v>26</v>
      </c>
      <c r="P39" s="1" t="s">
        <v>16</v>
      </c>
      <c r="Q39" s="1">
        <v>6</v>
      </c>
      <c r="R39" s="1" t="s">
        <v>16</v>
      </c>
      <c r="S39" s="1" t="s">
        <v>15</v>
      </c>
      <c r="U39" s="1" t="s">
        <v>18</v>
      </c>
      <c r="V39" s="1" t="s">
        <v>123</v>
      </c>
    </row>
    <row r="40" spans="1:22" ht="17" customHeight="1" x14ac:dyDescent="0.2">
      <c r="A40" s="1" t="s">
        <v>13</v>
      </c>
      <c r="B40" s="1" t="s">
        <v>62</v>
      </c>
      <c r="C40" s="1" t="s">
        <v>14</v>
      </c>
      <c r="D40" s="1">
        <v>42100101</v>
      </c>
      <c r="E40">
        <v>80999698</v>
      </c>
      <c r="F40" s="1">
        <v>38899597</v>
      </c>
      <c r="G40" s="1" t="s">
        <v>15</v>
      </c>
      <c r="H40" s="1" t="s">
        <v>17</v>
      </c>
      <c r="O40" s="1">
        <v>23</v>
      </c>
      <c r="P40" s="1" t="s">
        <v>16</v>
      </c>
      <c r="Q40" s="1">
        <v>6</v>
      </c>
      <c r="R40" s="1" t="s">
        <v>16</v>
      </c>
      <c r="S40" s="1" t="s">
        <v>15</v>
      </c>
      <c r="U40" s="1" t="s">
        <v>18</v>
      </c>
      <c r="V40" s="1" t="s">
        <v>123</v>
      </c>
    </row>
    <row r="41" spans="1:22" ht="17" customHeight="1" x14ac:dyDescent="0.2">
      <c r="A41" s="1" t="s">
        <v>13</v>
      </c>
      <c r="B41" s="1" t="s">
        <v>63</v>
      </c>
      <c r="C41" s="1" t="s">
        <v>14</v>
      </c>
      <c r="D41" s="1">
        <v>39858466</v>
      </c>
      <c r="E41">
        <v>44730479</v>
      </c>
      <c r="F41" s="1">
        <v>-4872013</v>
      </c>
      <c r="G41" s="1" t="s">
        <v>19</v>
      </c>
      <c r="H41" s="1" t="s">
        <v>20</v>
      </c>
      <c r="I41" s="1">
        <v>0.482406</v>
      </c>
      <c r="J41" s="1">
        <v>-1.0516799999999999</v>
      </c>
      <c r="K41" s="1">
        <v>1</v>
      </c>
      <c r="L41" s="1">
        <v>1</v>
      </c>
      <c r="M41" s="1">
        <v>1</v>
      </c>
      <c r="N41" s="1">
        <v>100</v>
      </c>
      <c r="S41" s="1" t="s">
        <v>22</v>
      </c>
      <c r="T41" s="1" t="s">
        <v>16</v>
      </c>
      <c r="U41" s="1" t="s">
        <v>16</v>
      </c>
      <c r="V41" s="1" t="s">
        <v>119</v>
      </c>
    </row>
    <row r="42" spans="1:22" ht="17" customHeight="1" x14ac:dyDescent="0.2">
      <c r="A42" s="1" t="s">
        <v>13</v>
      </c>
      <c r="B42" s="1" t="s">
        <v>64</v>
      </c>
      <c r="C42" s="1" t="s">
        <v>14</v>
      </c>
      <c r="D42" s="1">
        <v>41275795</v>
      </c>
      <c r="E42">
        <v>44075097</v>
      </c>
      <c r="F42" s="1">
        <v>-2799302</v>
      </c>
      <c r="G42" s="1" t="s">
        <v>19</v>
      </c>
      <c r="H42" s="1" t="s">
        <v>20</v>
      </c>
      <c r="I42" s="1">
        <v>0.55444700000000002</v>
      </c>
      <c r="J42" s="1">
        <v>-0.85087900000000005</v>
      </c>
      <c r="K42" s="1">
        <v>1</v>
      </c>
      <c r="L42" s="1">
        <v>1</v>
      </c>
      <c r="M42" s="1">
        <v>1</v>
      </c>
      <c r="N42" s="1">
        <v>100</v>
      </c>
      <c r="S42" s="1" t="s">
        <v>21</v>
      </c>
      <c r="T42" s="1" t="s">
        <v>16</v>
      </c>
      <c r="U42" s="1" t="s">
        <v>23</v>
      </c>
      <c r="V42" s="1" t="s">
        <v>120</v>
      </c>
    </row>
    <row r="43" spans="1:22" ht="17" customHeight="1" x14ac:dyDescent="0.2">
      <c r="A43" s="1" t="s">
        <v>13</v>
      </c>
      <c r="B43" s="1" t="s">
        <v>64</v>
      </c>
      <c r="C43" s="1" t="s">
        <v>14</v>
      </c>
      <c r="D43" s="1">
        <v>11056992</v>
      </c>
      <c r="E43">
        <v>54337143</v>
      </c>
      <c r="F43" s="1">
        <v>43280151</v>
      </c>
      <c r="G43" s="1" t="s">
        <v>15</v>
      </c>
      <c r="H43" s="1" t="s">
        <v>17</v>
      </c>
      <c r="O43" s="1">
        <v>27</v>
      </c>
      <c r="P43" s="1" t="str">
        <f>IF(O43&gt;5,"PASS","FAIL")</f>
        <v>PASS</v>
      </c>
      <c r="Q43" s="1">
        <v>14</v>
      </c>
      <c r="R43" s="1" t="s">
        <v>16</v>
      </c>
      <c r="S43" s="1" t="s">
        <v>15</v>
      </c>
      <c r="U43" s="1" t="s">
        <v>18</v>
      </c>
      <c r="V43" s="1" t="s">
        <v>120</v>
      </c>
    </row>
    <row r="44" spans="1:22" ht="17" customHeight="1" x14ac:dyDescent="0.2">
      <c r="A44" s="1" t="s">
        <v>13</v>
      </c>
      <c r="B44" s="1" t="s">
        <v>64</v>
      </c>
      <c r="C44" s="1" t="s">
        <v>14</v>
      </c>
      <c r="D44" s="1">
        <v>11057027</v>
      </c>
      <c r="E44">
        <v>54337399</v>
      </c>
      <c r="F44" s="1">
        <v>43280372</v>
      </c>
      <c r="G44" s="1" t="s">
        <v>15</v>
      </c>
      <c r="H44" s="1" t="s">
        <v>17</v>
      </c>
      <c r="O44" s="1">
        <v>9</v>
      </c>
      <c r="P44" s="1" t="str">
        <f>IF(O44&gt;5,"PASS","FAIL")</f>
        <v>PASS</v>
      </c>
      <c r="Q44" s="1">
        <v>8</v>
      </c>
      <c r="R44" s="1" t="s">
        <v>16</v>
      </c>
      <c r="S44" s="1" t="s">
        <v>15</v>
      </c>
      <c r="U44" s="1" t="s">
        <v>18</v>
      </c>
      <c r="V44" s="1" t="s">
        <v>120</v>
      </c>
    </row>
    <row r="45" spans="1:22" ht="17" customHeight="1" x14ac:dyDescent="0.2">
      <c r="A45" s="1" t="s">
        <v>13</v>
      </c>
      <c r="B45" s="1" t="s">
        <v>65</v>
      </c>
      <c r="C45" s="1" t="s">
        <v>14</v>
      </c>
      <c r="D45" s="1">
        <v>42728540</v>
      </c>
      <c r="E45" s="1">
        <v>46291796</v>
      </c>
      <c r="F45" s="1">
        <v>3563256</v>
      </c>
      <c r="G45" s="1" t="s">
        <v>25</v>
      </c>
      <c r="H45" s="1" t="s">
        <v>20</v>
      </c>
      <c r="I45" s="1">
        <v>1.4861599999999999</v>
      </c>
      <c r="J45" s="1">
        <v>0.57159300000000002</v>
      </c>
      <c r="K45" s="1">
        <v>3</v>
      </c>
      <c r="L45" s="1">
        <v>3</v>
      </c>
      <c r="M45" s="1">
        <v>1</v>
      </c>
      <c r="N45" s="1">
        <v>57.3</v>
      </c>
      <c r="S45" s="1" t="s">
        <v>21</v>
      </c>
      <c r="T45" s="1" t="s">
        <v>16</v>
      </c>
      <c r="U45" s="1" t="s">
        <v>16</v>
      </c>
      <c r="V45" s="1" t="s">
        <v>121</v>
      </c>
    </row>
    <row r="46" spans="1:22" ht="17" customHeight="1" x14ac:dyDescent="0.2">
      <c r="A46" s="1" t="s">
        <v>13</v>
      </c>
      <c r="B46" s="1" t="s">
        <v>66</v>
      </c>
      <c r="C46" s="1" t="s">
        <v>14</v>
      </c>
      <c r="D46" s="1">
        <v>36187403</v>
      </c>
      <c r="E46" s="1">
        <v>45498695</v>
      </c>
      <c r="F46" s="1">
        <v>-9311292</v>
      </c>
      <c r="G46" s="1" t="s">
        <v>19</v>
      </c>
      <c r="H46" s="1" t="s">
        <v>20</v>
      </c>
      <c r="I46" s="1">
        <v>0.581206</v>
      </c>
      <c r="J46" s="1">
        <v>-0.78287899999999999</v>
      </c>
      <c r="K46" s="1">
        <v>1</v>
      </c>
      <c r="L46" s="1">
        <v>1</v>
      </c>
      <c r="M46" s="1">
        <v>1</v>
      </c>
      <c r="N46" s="1">
        <v>100</v>
      </c>
      <c r="S46" s="1" t="s">
        <v>22</v>
      </c>
      <c r="T46" s="1" t="s">
        <v>16</v>
      </c>
      <c r="U46" s="1" t="s">
        <v>16</v>
      </c>
      <c r="V46" s="1" t="s">
        <v>119</v>
      </c>
    </row>
    <row r="47" spans="1:22" ht="17" customHeight="1" x14ac:dyDescent="0.2">
      <c r="A47" s="1" t="s">
        <v>13</v>
      </c>
      <c r="B47" s="1" t="s">
        <v>67</v>
      </c>
      <c r="C47" s="1" t="s">
        <v>14</v>
      </c>
      <c r="D47" s="1">
        <v>42201734</v>
      </c>
      <c r="E47" s="1">
        <v>43359217</v>
      </c>
      <c r="F47" s="1">
        <v>-1157483</v>
      </c>
      <c r="G47" s="1" t="s">
        <v>19</v>
      </c>
      <c r="H47" s="1" t="s">
        <v>20</v>
      </c>
      <c r="I47" s="1">
        <v>0.60183299999999995</v>
      </c>
      <c r="J47" s="1">
        <v>-0.73256600000000005</v>
      </c>
      <c r="K47" s="1">
        <v>1</v>
      </c>
      <c r="L47" s="1">
        <v>1</v>
      </c>
      <c r="M47" s="1">
        <v>1</v>
      </c>
      <c r="N47" s="1">
        <v>100</v>
      </c>
      <c r="S47" s="1" t="s">
        <v>21</v>
      </c>
      <c r="T47" s="1" t="s">
        <v>16</v>
      </c>
      <c r="U47" s="1" t="s">
        <v>16</v>
      </c>
      <c r="V47" s="1" t="s">
        <v>119</v>
      </c>
    </row>
    <row r="48" spans="1:22" ht="17" customHeight="1" x14ac:dyDescent="0.2">
      <c r="A48" s="1" t="s">
        <v>13</v>
      </c>
      <c r="B48" s="1" t="s">
        <v>68</v>
      </c>
      <c r="C48" s="1" t="s">
        <v>14</v>
      </c>
      <c r="D48" s="1">
        <v>41102430</v>
      </c>
      <c r="E48" s="1">
        <v>48899603</v>
      </c>
      <c r="F48" s="1">
        <v>-7797173</v>
      </c>
      <c r="G48" s="1" t="s">
        <v>19</v>
      </c>
      <c r="H48" s="1" t="s">
        <v>20</v>
      </c>
      <c r="I48" s="1">
        <v>0.58595399999999997</v>
      </c>
      <c r="J48" s="1">
        <v>-0.77114099999999997</v>
      </c>
      <c r="K48" s="1">
        <v>1</v>
      </c>
      <c r="L48" s="1">
        <v>1</v>
      </c>
      <c r="M48" s="1">
        <v>1</v>
      </c>
      <c r="N48" s="1">
        <v>100</v>
      </c>
      <c r="S48" s="1" t="s">
        <v>21</v>
      </c>
      <c r="T48" s="1" t="s">
        <v>16</v>
      </c>
      <c r="U48" s="1" t="s">
        <v>16</v>
      </c>
      <c r="V48" s="1" t="s">
        <v>119</v>
      </c>
    </row>
    <row r="49" spans="1:22" ht="17" customHeight="1" x14ac:dyDescent="0.2">
      <c r="A49" s="1" t="s">
        <v>13</v>
      </c>
      <c r="B49" s="1" t="s">
        <v>69</v>
      </c>
      <c r="C49" s="1" t="s">
        <v>14</v>
      </c>
      <c r="D49" s="1">
        <v>38250091</v>
      </c>
      <c r="E49">
        <v>44736245</v>
      </c>
      <c r="F49" s="1">
        <v>-6486154</v>
      </c>
      <c r="G49" s="1" t="s">
        <v>19</v>
      </c>
      <c r="H49" s="1" t="s">
        <v>20</v>
      </c>
      <c r="I49" s="1">
        <v>0.56489699999999998</v>
      </c>
      <c r="J49" s="1">
        <v>-0.82393899999999998</v>
      </c>
      <c r="K49" s="1">
        <v>1</v>
      </c>
      <c r="L49" s="1">
        <v>1</v>
      </c>
      <c r="M49" s="1">
        <v>1</v>
      </c>
      <c r="N49" s="1">
        <v>100</v>
      </c>
      <c r="S49" s="1" t="s">
        <v>21</v>
      </c>
      <c r="T49" s="1" t="s">
        <v>16</v>
      </c>
      <c r="U49" s="1" t="s">
        <v>16</v>
      </c>
      <c r="V49" s="1" t="s">
        <v>119</v>
      </c>
    </row>
    <row r="50" spans="1:22" ht="17" customHeight="1" x14ac:dyDescent="0.2">
      <c r="A50" s="1" t="s">
        <v>13</v>
      </c>
      <c r="B50" s="1" t="s">
        <v>70</v>
      </c>
      <c r="C50" s="1" t="s">
        <v>14</v>
      </c>
      <c r="D50" s="1">
        <v>41275653</v>
      </c>
      <c r="E50">
        <v>46305244</v>
      </c>
      <c r="F50" s="1">
        <v>-5029591</v>
      </c>
      <c r="G50" s="1" t="s">
        <v>19</v>
      </c>
      <c r="H50" s="1" t="s">
        <v>20</v>
      </c>
      <c r="I50" s="1">
        <v>0.553176</v>
      </c>
      <c r="J50" s="1">
        <v>-0.85419</v>
      </c>
      <c r="K50" s="1">
        <v>1</v>
      </c>
      <c r="L50" s="1">
        <v>1</v>
      </c>
      <c r="M50" s="1">
        <v>1</v>
      </c>
      <c r="N50" s="1">
        <v>100</v>
      </c>
      <c r="S50" s="1" t="s">
        <v>21</v>
      </c>
      <c r="T50" s="1" t="s">
        <v>16</v>
      </c>
      <c r="U50" s="1" t="s">
        <v>16</v>
      </c>
      <c r="V50" s="1" t="s">
        <v>119</v>
      </c>
    </row>
    <row r="51" spans="1:22" ht="17" customHeight="1" x14ac:dyDescent="0.2">
      <c r="A51" s="1" t="s">
        <v>13</v>
      </c>
      <c r="B51" s="1" t="s">
        <v>101</v>
      </c>
      <c r="C51" s="1" t="s">
        <v>14</v>
      </c>
      <c r="D51" s="1">
        <v>38248714</v>
      </c>
      <c r="E51">
        <v>43323154</v>
      </c>
      <c r="F51" s="1">
        <v>-5074440</v>
      </c>
      <c r="G51" s="1" t="s">
        <v>19</v>
      </c>
      <c r="H51" s="1" t="s">
        <v>20</v>
      </c>
      <c r="I51" s="1">
        <v>0.58001999999999998</v>
      </c>
      <c r="J51" s="1">
        <v>-0.785825</v>
      </c>
      <c r="K51" s="1">
        <v>1</v>
      </c>
      <c r="L51" s="1">
        <v>1</v>
      </c>
      <c r="M51" s="1">
        <v>1</v>
      </c>
      <c r="N51" s="1">
        <v>100</v>
      </c>
      <c r="S51" s="1" t="s">
        <v>21</v>
      </c>
      <c r="T51" s="1" t="s">
        <v>16</v>
      </c>
      <c r="V51" s="1" t="s">
        <v>119</v>
      </c>
    </row>
    <row r="52" spans="1:22" ht="17" customHeight="1" x14ac:dyDescent="0.2">
      <c r="A52" s="1" t="s">
        <v>13</v>
      </c>
      <c r="B52" s="1" t="s">
        <v>41</v>
      </c>
      <c r="C52" s="1" t="s">
        <v>14</v>
      </c>
      <c r="D52" s="1">
        <v>20987886</v>
      </c>
      <c r="E52">
        <v>60736637</v>
      </c>
      <c r="F52" s="1">
        <v>39748751</v>
      </c>
      <c r="G52" s="1" t="s">
        <v>15</v>
      </c>
      <c r="H52" s="1" t="s">
        <v>17</v>
      </c>
      <c r="O52" s="1">
        <v>17</v>
      </c>
      <c r="P52" s="1" t="str">
        <f>IF(O52&gt;5,"PASS","FAIL")</f>
        <v>PASS</v>
      </c>
      <c r="Q52" s="1">
        <v>13</v>
      </c>
      <c r="R52" s="1" t="s">
        <v>16</v>
      </c>
      <c r="S52" s="1" t="s">
        <v>15</v>
      </c>
      <c r="V52" s="1" t="s">
        <v>118</v>
      </c>
    </row>
    <row r="53" spans="1:22" ht="17" customHeight="1" x14ac:dyDescent="0.2">
      <c r="A53" s="1" t="s">
        <v>13</v>
      </c>
      <c r="B53" s="1" t="s">
        <v>102</v>
      </c>
      <c r="C53" s="1" t="s">
        <v>14</v>
      </c>
      <c r="D53" s="1">
        <v>41206686</v>
      </c>
      <c r="E53">
        <v>45496167</v>
      </c>
      <c r="F53" s="1">
        <v>-4289481</v>
      </c>
      <c r="G53" s="1" t="s">
        <v>19</v>
      </c>
      <c r="H53" s="1" t="s">
        <v>20</v>
      </c>
      <c r="I53" s="1">
        <v>0.62045899999999998</v>
      </c>
      <c r="J53" s="1">
        <v>-0.68859199999999998</v>
      </c>
      <c r="K53" s="1">
        <v>1</v>
      </c>
      <c r="L53" s="1">
        <v>1</v>
      </c>
      <c r="M53" s="1">
        <v>1</v>
      </c>
      <c r="N53" s="1">
        <v>100</v>
      </c>
      <c r="S53" s="1" t="s">
        <v>21</v>
      </c>
      <c r="T53" s="1" t="s">
        <v>16</v>
      </c>
      <c r="V53" s="1" t="s">
        <v>119</v>
      </c>
    </row>
    <row r="54" spans="1:22" ht="17" customHeight="1" x14ac:dyDescent="0.2">
      <c r="A54" s="1" t="s">
        <v>13</v>
      </c>
      <c r="B54" s="1" t="s">
        <v>42</v>
      </c>
      <c r="C54" s="1" t="s">
        <v>14</v>
      </c>
      <c r="D54" s="1">
        <v>35080930</v>
      </c>
      <c r="E54">
        <v>44805787</v>
      </c>
      <c r="F54" s="1">
        <v>9724857</v>
      </c>
      <c r="G54" s="1" t="s">
        <v>15</v>
      </c>
      <c r="H54" s="1" t="s">
        <v>17</v>
      </c>
      <c r="O54" s="1">
        <v>45</v>
      </c>
      <c r="P54" s="1" t="str">
        <f>IF(O54&gt;5,"PASS","FAIL")</f>
        <v>PASS</v>
      </c>
      <c r="Q54" s="1">
        <v>39</v>
      </c>
      <c r="R54" s="1" t="s">
        <v>16</v>
      </c>
      <c r="S54" s="1" t="s">
        <v>15</v>
      </c>
      <c r="V54" s="1" t="s">
        <v>118</v>
      </c>
    </row>
    <row r="55" spans="1:22" ht="17" customHeight="1" x14ac:dyDescent="0.2">
      <c r="A55" s="1" t="s">
        <v>13</v>
      </c>
      <c r="B55" s="1" t="s">
        <v>103</v>
      </c>
      <c r="C55" s="1" t="s">
        <v>14</v>
      </c>
      <c r="D55" s="1">
        <v>41275847</v>
      </c>
      <c r="E55">
        <v>44170091</v>
      </c>
      <c r="F55" s="1">
        <v>-2894244</v>
      </c>
      <c r="G55" s="1" t="s">
        <v>19</v>
      </c>
      <c r="H55" s="1" t="s">
        <v>20</v>
      </c>
      <c r="I55" s="1">
        <v>0.61321300000000001</v>
      </c>
      <c r="J55" s="1">
        <v>-0.70553999999999994</v>
      </c>
      <c r="K55" s="1">
        <v>1</v>
      </c>
      <c r="L55" s="1">
        <v>1</v>
      </c>
      <c r="M55" s="1">
        <v>1</v>
      </c>
      <c r="N55" s="1">
        <v>100</v>
      </c>
      <c r="S55" s="1" t="s">
        <v>21</v>
      </c>
      <c r="T55" s="1" t="s">
        <v>16</v>
      </c>
      <c r="V55" s="1" t="s">
        <v>119</v>
      </c>
    </row>
    <row r="56" spans="1:22" ht="17" customHeight="1" x14ac:dyDescent="0.2">
      <c r="A56" s="1" t="s">
        <v>13</v>
      </c>
      <c r="B56" s="1" t="s">
        <v>54</v>
      </c>
      <c r="C56" s="1" t="s">
        <v>14</v>
      </c>
      <c r="D56" s="1">
        <v>41428193</v>
      </c>
      <c r="E56">
        <v>48770849</v>
      </c>
      <c r="F56" s="1">
        <v>-7342656</v>
      </c>
      <c r="G56" s="1" t="s">
        <v>19</v>
      </c>
      <c r="H56" s="1" t="s">
        <v>20</v>
      </c>
      <c r="I56" s="1">
        <v>0.64737500000000003</v>
      </c>
      <c r="J56" s="1">
        <v>-0.62732600000000005</v>
      </c>
      <c r="K56" s="1">
        <v>1</v>
      </c>
      <c r="L56" s="1">
        <v>1</v>
      </c>
      <c r="M56" s="1">
        <v>1</v>
      </c>
      <c r="N56" s="1">
        <v>99.8</v>
      </c>
      <c r="S56" s="1" t="s">
        <v>21</v>
      </c>
      <c r="T56" s="1" t="s">
        <v>16</v>
      </c>
      <c r="V56" s="1" t="s">
        <v>119</v>
      </c>
    </row>
    <row r="57" spans="1:22" ht="17" customHeight="1" x14ac:dyDescent="0.2">
      <c r="A57" s="1" t="s">
        <v>13</v>
      </c>
      <c r="B57" s="1" t="s">
        <v>43</v>
      </c>
      <c r="C57" s="1" t="s">
        <v>14</v>
      </c>
      <c r="D57" s="1">
        <v>29497238</v>
      </c>
      <c r="E57">
        <v>58554851</v>
      </c>
      <c r="F57" s="1">
        <v>29057613</v>
      </c>
      <c r="G57" s="1" t="s">
        <v>15</v>
      </c>
      <c r="H57" s="1" t="s">
        <v>17</v>
      </c>
      <c r="O57" s="1">
        <v>12</v>
      </c>
      <c r="P57" s="1" t="str">
        <f>IF(O57&gt;5,"PASS","FAIL")</f>
        <v>PASS</v>
      </c>
      <c r="Q57" s="1">
        <v>7</v>
      </c>
      <c r="R57" s="1" t="s">
        <v>16</v>
      </c>
      <c r="S57" s="1" t="s">
        <v>15</v>
      </c>
      <c r="V57" s="1" t="s">
        <v>118</v>
      </c>
    </row>
    <row r="58" spans="1:22" ht="17" customHeight="1" x14ac:dyDescent="0.2">
      <c r="A58" s="1" t="s">
        <v>13</v>
      </c>
      <c r="B58" s="1" t="s">
        <v>55</v>
      </c>
      <c r="C58" s="1" t="s">
        <v>14</v>
      </c>
      <c r="D58" s="1">
        <v>41275826</v>
      </c>
      <c r="E58">
        <v>43233770</v>
      </c>
      <c r="F58" s="1">
        <v>-1957944</v>
      </c>
      <c r="G58" s="1" t="s">
        <v>19</v>
      </c>
      <c r="H58" s="1" t="s">
        <v>20</v>
      </c>
      <c r="I58" s="1">
        <v>0.60256900000000002</v>
      </c>
      <c r="J58" s="1">
        <v>-0.73080100000000003</v>
      </c>
      <c r="K58" s="1">
        <v>1</v>
      </c>
      <c r="L58" s="1">
        <v>1</v>
      </c>
      <c r="M58" s="1">
        <v>1</v>
      </c>
      <c r="N58" s="1">
        <v>100</v>
      </c>
      <c r="S58" s="1" t="s">
        <v>21</v>
      </c>
      <c r="T58" s="1" t="s">
        <v>16</v>
      </c>
      <c r="V58" s="1" t="s">
        <v>119</v>
      </c>
    </row>
    <row r="59" spans="1:22" ht="17" customHeight="1" x14ac:dyDescent="0.2">
      <c r="A59" s="1" t="s">
        <v>13</v>
      </c>
      <c r="B59" s="1" t="s">
        <v>44</v>
      </c>
      <c r="C59" s="1" t="s">
        <v>14</v>
      </c>
      <c r="D59" s="1">
        <v>42589176</v>
      </c>
      <c r="E59">
        <v>64513264</v>
      </c>
      <c r="F59" s="1">
        <v>21924088</v>
      </c>
      <c r="G59" s="1" t="s">
        <v>15</v>
      </c>
      <c r="H59" s="1" t="s">
        <v>17</v>
      </c>
      <c r="O59" s="1">
        <v>24</v>
      </c>
      <c r="P59" s="1" t="str">
        <f>IF(O59&gt;5,"PASS","FAIL")</f>
        <v>PASS</v>
      </c>
      <c r="Q59" s="1">
        <v>18</v>
      </c>
      <c r="R59" s="1" t="s">
        <v>16</v>
      </c>
      <c r="S59" s="1" t="s">
        <v>15</v>
      </c>
      <c r="V59" s="1" t="s">
        <v>118</v>
      </c>
    </row>
    <row r="60" spans="1:22" ht="17" customHeight="1" x14ac:dyDescent="0.2">
      <c r="A60" s="1" t="s">
        <v>13</v>
      </c>
      <c r="B60" s="1" t="s">
        <v>104</v>
      </c>
      <c r="C60" s="1" t="s">
        <v>14</v>
      </c>
      <c r="D60" s="1">
        <v>42968165</v>
      </c>
      <c r="E60" s="1">
        <v>44535424</v>
      </c>
      <c r="F60" s="1">
        <v>-1567259</v>
      </c>
      <c r="G60" s="1" t="s">
        <v>19</v>
      </c>
      <c r="H60" s="1" t="s">
        <v>20</v>
      </c>
      <c r="I60" s="1">
        <v>0.80864899999999995</v>
      </c>
      <c r="J60" s="1">
        <v>-0.30641400000000002</v>
      </c>
      <c r="K60" s="1">
        <v>1</v>
      </c>
      <c r="L60" s="1">
        <v>1</v>
      </c>
      <c r="M60" s="1">
        <v>1</v>
      </c>
      <c r="N60" s="1">
        <v>90</v>
      </c>
      <c r="S60" s="1" t="s">
        <v>21</v>
      </c>
      <c r="T60" s="1" t="s">
        <v>16</v>
      </c>
      <c r="V60" s="1" t="s">
        <v>119</v>
      </c>
    </row>
    <row r="61" spans="1:22" ht="17" customHeight="1" x14ac:dyDescent="0.2">
      <c r="A61" s="1" t="s">
        <v>13</v>
      </c>
      <c r="B61" s="1" t="s">
        <v>45</v>
      </c>
      <c r="C61" s="1" t="s">
        <v>14</v>
      </c>
      <c r="D61" s="1">
        <v>5172881</v>
      </c>
      <c r="E61">
        <v>80306809</v>
      </c>
      <c r="F61" s="1">
        <v>75133928</v>
      </c>
      <c r="G61" s="1" t="s">
        <v>15</v>
      </c>
      <c r="H61" s="1" t="s">
        <v>17</v>
      </c>
      <c r="O61" s="1">
        <v>17</v>
      </c>
      <c r="P61" s="1" t="str">
        <f>IF(O61&gt;5,"PASS","FAIL")</f>
        <v>PASS</v>
      </c>
      <c r="Q61" s="1">
        <v>14</v>
      </c>
      <c r="R61" s="1" t="s">
        <v>16</v>
      </c>
      <c r="S61" s="1" t="s">
        <v>15</v>
      </c>
      <c r="V61" s="1" t="s">
        <v>118</v>
      </c>
    </row>
    <row r="62" spans="1:22" ht="17" customHeight="1" x14ac:dyDescent="0.2">
      <c r="A62" s="1" t="s">
        <v>13</v>
      </c>
      <c r="B62" s="1" t="s">
        <v>46</v>
      </c>
      <c r="C62" s="1" t="s">
        <v>14</v>
      </c>
      <c r="D62" s="1">
        <v>40398734</v>
      </c>
      <c r="E62">
        <v>75154944</v>
      </c>
      <c r="F62" s="1">
        <v>34756210</v>
      </c>
      <c r="G62" s="1" t="s">
        <v>15</v>
      </c>
      <c r="H62" s="1" t="s">
        <v>17</v>
      </c>
      <c r="O62" s="1">
        <v>47</v>
      </c>
      <c r="P62" s="1" t="str">
        <f>IF(O62&gt;5,"PASS","FAIL")</f>
        <v>PASS</v>
      </c>
      <c r="Q62" s="1">
        <v>43</v>
      </c>
      <c r="R62" s="1" t="s">
        <v>16</v>
      </c>
      <c r="S62" s="1" t="s">
        <v>15</v>
      </c>
      <c r="V62" s="1" t="s">
        <v>118</v>
      </c>
    </row>
    <row r="63" spans="1:22" ht="17" customHeight="1" x14ac:dyDescent="0.2">
      <c r="A63" s="1" t="s">
        <v>13</v>
      </c>
      <c r="B63" s="1" t="s">
        <v>105</v>
      </c>
      <c r="C63" s="1" t="s">
        <v>14</v>
      </c>
      <c r="D63" s="1">
        <v>40109460</v>
      </c>
      <c r="E63">
        <v>43233038</v>
      </c>
      <c r="F63" s="1">
        <v>-3123578</v>
      </c>
      <c r="G63" s="1" t="s">
        <v>19</v>
      </c>
      <c r="H63" s="1" t="s">
        <v>20</v>
      </c>
      <c r="I63" s="1">
        <v>0.73368299999999997</v>
      </c>
      <c r="J63" s="1">
        <v>-0.44677099999999997</v>
      </c>
      <c r="K63" s="1">
        <v>1</v>
      </c>
      <c r="L63" s="1">
        <v>1</v>
      </c>
      <c r="M63" s="1">
        <v>1</v>
      </c>
      <c r="N63" s="1">
        <v>100</v>
      </c>
      <c r="S63" s="1" t="s">
        <v>21</v>
      </c>
      <c r="T63" s="1" t="s">
        <v>16</v>
      </c>
      <c r="V63" s="1" t="s">
        <v>119</v>
      </c>
    </row>
    <row r="64" spans="1:22" ht="17" customHeight="1" x14ac:dyDescent="0.2">
      <c r="A64" s="1" t="s">
        <v>13</v>
      </c>
      <c r="B64" s="1" t="s">
        <v>47</v>
      </c>
      <c r="C64" s="1" t="s">
        <v>14</v>
      </c>
      <c r="D64" s="1">
        <v>39538658</v>
      </c>
      <c r="E64">
        <v>75563453</v>
      </c>
      <c r="F64" s="1">
        <v>36024795</v>
      </c>
      <c r="G64" s="1" t="s">
        <v>15</v>
      </c>
      <c r="H64" s="1" t="s">
        <v>17</v>
      </c>
      <c r="O64" s="1">
        <v>7</v>
      </c>
      <c r="P64" s="1" t="str">
        <f>IF(O64&gt;5,"PASS","FAIL")</f>
        <v>PASS</v>
      </c>
      <c r="Q64" s="1">
        <v>15</v>
      </c>
      <c r="R64" s="1" t="s">
        <v>16</v>
      </c>
      <c r="S64" s="1" t="s">
        <v>15</v>
      </c>
      <c r="V64" s="1" t="s">
        <v>118</v>
      </c>
    </row>
    <row r="65" spans="1:22" ht="17" customHeight="1" x14ac:dyDescent="0.2">
      <c r="A65" s="1" t="s">
        <v>13</v>
      </c>
      <c r="B65" s="1" t="s">
        <v>48</v>
      </c>
      <c r="C65" s="1" t="s">
        <v>14</v>
      </c>
      <c r="D65" s="1">
        <v>37798761</v>
      </c>
      <c r="E65">
        <v>44270167</v>
      </c>
      <c r="F65" s="1">
        <v>-6471406</v>
      </c>
      <c r="G65" s="1" t="s">
        <v>19</v>
      </c>
      <c r="H65" s="1" t="s">
        <v>17</v>
      </c>
      <c r="O65" s="1">
        <v>13</v>
      </c>
      <c r="P65" s="1" t="str">
        <f>IF(O65&gt;5,"PASS","FAIL")</f>
        <v>PASS</v>
      </c>
      <c r="Q65" s="1">
        <v>14</v>
      </c>
      <c r="R65" s="1" t="s">
        <v>16</v>
      </c>
      <c r="S65" s="1" t="s">
        <v>21</v>
      </c>
      <c r="V65" s="1" t="s">
        <v>119</v>
      </c>
    </row>
    <row r="66" spans="1:22" ht="17" customHeight="1" x14ac:dyDescent="0.2">
      <c r="A66" s="1" t="s">
        <v>13</v>
      </c>
      <c r="B66" s="1" t="s">
        <v>49</v>
      </c>
      <c r="C66" s="1" t="s">
        <v>14</v>
      </c>
      <c r="D66" s="1">
        <v>7213106</v>
      </c>
      <c r="E66">
        <v>48713765</v>
      </c>
      <c r="F66" s="1">
        <v>-41500659</v>
      </c>
      <c r="G66" s="1" t="s">
        <v>19</v>
      </c>
      <c r="H66" s="1" t="s">
        <v>17</v>
      </c>
      <c r="O66" s="1">
        <v>9</v>
      </c>
      <c r="P66" s="1" t="str">
        <f>IF(O66&gt;5,"PASS","FAIL")</f>
        <v>PASS</v>
      </c>
      <c r="Q66" s="1">
        <v>12</v>
      </c>
      <c r="R66" s="1" t="s">
        <v>16</v>
      </c>
      <c r="S66" s="1" t="s">
        <v>21</v>
      </c>
      <c r="V66" s="1" t="s">
        <v>119</v>
      </c>
    </row>
    <row r="67" spans="1:22" ht="17" customHeight="1" x14ac:dyDescent="0.2">
      <c r="A67" s="1" t="s">
        <v>13</v>
      </c>
      <c r="B67" s="1" t="s">
        <v>50</v>
      </c>
      <c r="C67" s="1" t="s">
        <v>14</v>
      </c>
      <c r="D67" s="1">
        <v>43139589</v>
      </c>
      <c r="E67" t="s">
        <v>127</v>
      </c>
      <c r="F67" s="1" t="s">
        <v>37</v>
      </c>
      <c r="G67" s="1" t="s">
        <v>28</v>
      </c>
      <c r="H67" s="1" t="s">
        <v>17</v>
      </c>
      <c r="O67" s="1">
        <v>21</v>
      </c>
      <c r="P67" s="1" t="str">
        <f>IF(O67&gt;5,"PASS","FAIL")</f>
        <v>PASS</v>
      </c>
      <c r="Q67" s="1">
        <v>27</v>
      </c>
      <c r="R67" s="1" t="s">
        <v>16</v>
      </c>
      <c r="S67" s="1" t="s">
        <v>28</v>
      </c>
      <c r="V67" s="1" t="s">
        <v>123</v>
      </c>
    </row>
    <row r="68" spans="1:22" ht="17" customHeight="1" x14ac:dyDescent="0.2">
      <c r="A68" s="1" t="s">
        <v>13</v>
      </c>
      <c r="B68" s="1" t="s">
        <v>50</v>
      </c>
      <c r="C68" s="1" t="s">
        <v>14</v>
      </c>
      <c r="D68" s="1">
        <v>42835715</v>
      </c>
      <c r="E68">
        <v>43167625</v>
      </c>
      <c r="F68" s="1">
        <v>331910</v>
      </c>
      <c r="G68" s="1" t="s">
        <v>25</v>
      </c>
      <c r="H68" s="1" t="s">
        <v>17</v>
      </c>
      <c r="O68" s="1">
        <v>29</v>
      </c>
      <c r="P68" s="1" t="str">
        <f>IF(O68&gt;5,"PASS","FAIL")</f>
        <v>PASS</v>
      </c>
      <c r="Q68" s="1">
        <v>17</v>
      </c>
      <c r="R68" s="1" t="s">
        <v>16</v>
      </c>
      <c r="S68" s="1" t="s">
        <v>21</v>
      </c>
      <c r="V68" s="1" t="s">
        <v>123</v>
      </c>
    </row>
    <row r="69" spans="1:22" ht="17" customHeight="1" x14ac:dyDescent="0.2">
      <c r="A69" s="1" t="s">
        <v>13</v>
      </c>
      <c r="B69" s="1" t="s">
        <v>106</v>
      </c>
      <c r="C69" s="1" t="s">
        <v>14</v>
      </c>
      <c r="D69" s="1">
        <v>38196327</v>
      </c>
      <c r="E69">
        <v>46087787</v>
      </c>
      <c r="F69" s="1">
        <v>-7891460</v>
      </c>
      <c r="G69" s="1" t="s">
        <v>19</v>
      </c>
      <c r="H69" s="1" t="s">
        <v>20</v>
      </c>
      <c r="I69" s="1">
        <v>0.60732600000000003</v>
      </c>
      <c r="J69" s="1">
        <v>-0.71945800000000004</v>
      </c>
      <c r="K69" s="1">
        <v>1</v>
      </c>
      <c r="L69" s="1">
        <v>1</v>
      </c>
      <c r="M69" s="1">
        <v>1</v>
      </c>
      <c r="N69" s="1">
        <v>100</v>
      </c>
      <c r="S69" s="1" t="s">
        <v>21</v>
      </c>
      <c r="T69" s="1" t="s">
        <v>16</v>
      </c>
      <c r="V69" s="1" t="s">
        <v>119</v>
      </c>
    </row>
    <row r="70" spans="1:22" ht="17" customHeight="1" x14ac:dyDescent="0.2">
      <c r="A70" s="1" t="s">
        <v>26</v>
      </c>
      <c r="B70" s="1" t="s">
        <v>92</v>
      </c>
      <c r="C70" s="1" t="s">
        <v>27</v>
      </c>
      <c r="D70" s="1">
        <v>31307998</v>
      </c>
      <c r="E70">
        <v>37497880</v>
      </c>
      <c r="F70" s="1">
        <v>6189882</v>
      </c>
      <c r="G70" s="1" t="s">
        <v>25</v>
      </c>
      <c r="H70" s="1" t="s">
        <v>20</v>
      </c>
      <c r="I70" s="1">
        <v>1.2588200000000001</v>
      </c>
      <c r="J70" s="1">
        <v>0.33207399999999998</v>
      </c>
      <c r="K70" s="1">
        <v>3</v>
      </c>
      <c r="L70" s="1">
        <v>3</v>
      </c>
      <c r="M70" s="1">
        <v>0.66700000000000004</v>
      </c>
      <c r="N70" s="1">
        <v>100</v>
      </c>
      <c r="S70" s="1" t="s">
        <v>21</v>
      </c>
      <c r="T70" s="1" t="s">
        <v>16</v>
      </c>
      <c r="U70" s="1" t="s">
        <v>16</v>
      </c>
      <c r="V70" s="1" t="s">
        <v>121</v>
      </c>
    </row>
    <row r="71" spans="1:22" ht="17" customHeight="1" x14ac:dyDescent="0.2">
      <c r="A71" s="1" t="s">
        <v>26</v>
      </c>
      <c r="B71" s="1" t="s">
        <v>93</v>
      </c>
      <c r="C71" s="1" t="s">
        <v>27</v>
      </c>
      <c r="D71" s="1">
        <v>31744079</v>
      </c>
      <c r="E71">
        <v>34481005</v>
      </c>
      <c r="F71" s="1">
        <v>2736926</v>
      </c>
      <c r="G71" s="1" t="s">
        <v>25</v>
      </c>
      <c r="H71" s="1" t="s">
        <v>20</v>
      </c>
      <c r="I71" s="1">
        <v>1.9100299999999999</v>
      </c>
      <c r="J71" s="1">
        <v>0.93359700000000001</v>
      </c>
      <c r="K71" s="1">
        <v>4</v>
      </c>
      <c r="L71" s="1">
        <v>6</v>
      </c>
      <c r="M71" s="1">
        <v>0.83299999999999996</v>
      </c>
      <c r="N71" s="1">
        <v>100</v>
      </c>
      <c r="S71" s="1" t="s">
        <v>21</v>
      </c>
      <c r="T71" s="1" t="s">
        <v>16</v>
      </c>
      <c r="U71" s="1" t="s">
        <v>16</v>
      </c>
      <c r="V71" s="1" t="s">
        <v>121</v>
      </c>
    </row>
    <row r="72" spans="1:22" s="2" customFormat="1" ht="17" customHeight="1" x14ac:dyDescent="0.2">
      <c r="A72" s="1" t="s">
        <v>26</v>
      </c>
      <c r="B72" s="1" t="s">
        <v>80</v>
      </c>
      <c r="C72" s="1" t="s">
        <v>27</v>
      </c>
      <c r="D72" s="1">
        <v>31307885</v>
      </c>
      <c r="E72">
        <v>34250848</v>
      </c>
      <c r="F72" s="1">
        <v>-2942963</v>
      </c>
      <c r="G72" s="1" t="s">
        <v>19</v>
      </c>
      <c r="H72" s="1" t="s">
        <v>20</v>
      </c>
      <c r="I72" s="1">
        <v>0.73524599999999996</v>
      </c>
      <c r="J72" s="1">
        <v>-0.44370199999999999</v>
      </c>
      <c r="K72" s="1">
        <v>1</v>
      </c>
      <c r="L72" s="1">
        <v>1</v>
      </c>
      <c r="M72" s="1">
        <v>1</v>
      </c>
      <c r="N72" s="1">
        <v>100</v>
      </c>
      <c r="O72" s="1"/>
      <c r="P72" s="1"/>
      <c r="Q72" s="1"/>
      <c r="R72" s="1"/>
      <c r="S72" s="1" t="s">
        <v>21</v>
      </c>
      <c r="T72" s="1" t="s">
        <v>16</v>
      </c>
      <c r="U72" s="1" t="s">
        <v>16</v>
      </c>
      <c r="V72" s="1" t="s">
        <v>119</v>
      </c>
    </row>
    <row r="73" spans="1:22" ht="17" customHeight="1" x14ac:dyDescent="0.2">
      <c r="A73" s="1" t="s">
        <v>26</v>
      </c>
      <c r="B73" s="1" t="s">
        <v>94</v>
      </c>
      <c r="C73" s="1" t="s">
        <v>27</v>
      </c>
      <c r="D73" s="1">
        <v>31964649</v>
      </c>
      <c r="E73" s="1">
        <v>33165620</v>
      </c>
      <c r="F73" s="1">
        <v>1200971</v>
      </c>
      <c r="G73" s="1" t="s">
        <v>25</v>
      </c>
      <c r="H73" s="1" t="s">
        <v>20</v>
      </c>
      <c r="I73" s="1">
        <v>1.20157</v>
      </c>
      <c r="J73" s="1">
        <v>0.26492199999999999</v>
      </c>
      <c r="K73" s="1">
        <v>3</v>
      </c>
      <c r="L73" s="1">
        <v>4</v>
      </c>
      <c r="M73" s="1">
        <v>0.5</v>
      </c>
      <c r="N73" s="1">
        <v>100</v>
      </c>
      <c r="S73" s="1" t="s">
        <v>21</v>
      </c>
      <c r="T73" s="1" t="s">
        <v>16</v>
      </c>
      <c r="U73" s="1" t="s">
        <v>16</v>
      </c>
      <c r="V73" s="1" t="s">
        <v>121</v>
      </c>
    </row>
    <row r="74" spans="1:22" ht="17" customHeight="1" x14ac:dyDescent="0.2">
      <c r="A74" s="1" t="s">
        <v>26</v>
      </c>
      <c r="B74" s="1" t="s">
        <v>82</v>
      </c>
      <c r="C74" s="1" t="s">
        <v>27</v>
      </c>
      <c r="D74" s="1">
        <v>30467005</v>
      </c>
      <c r="E74" s="1">
        <v>52265837</v>
      </c>
      <c r="F74" s="1">
        <v>-21798832</v>
      </c>
      <c r="G74" s="1" t="s">
        <v>19</v>
      </c>
      <c r="H74" s="1" t="s">
        <v>20</v>
      </c>
      <c r="I74" s="1">
        <v>0.714974</v>
      </c>
      <c r="J74" s="1">
        <v>-0.48403800000000002</v>
      </c>
      <c r="K74" s="1">
        <v>1</v>
      </c>
      <c r="L74" s="1">
        <v>1</v>
      </c>
      <c r="M74" s="1">
        <v>1</v>
      </c>
      <c r="N74" s="1">
        <v>100</v>
      </c>
      <c r="S74" s="1" t="s">
        <v>21</v>
      </c>
      <c r="T74" s="1" t="s">
        <v>16</v>
      </c>
      <c r="U74" s="1" t="s">
        <v>16</v>
      </c>
      <c r="V74" s="1" t="s">
        <v>119</v>
      </c>
    </row>
    <row r="75" spans="1:22" ht="17" customHeight="1" x14ac:dyDescent="0.2">
      <c r="A75" s="1" t="s">
        <v>26</v>
      </c>
      <c r="B75" s="1" t="s">
        <v>95</v>
      </c>
      <c r="C75" s="1" t="s">
        <v>27</v>
      </c>
      <c r="D75" s="1">
        <v>22968284</v>
      </c>
      <c r="E75" s="1">
        <v>32586594</v>
      </c>
      <c r="F75" s="1">
        <v>-9618310</v>
      </c>
      <c r="G75" s="1" t="s">
        <v>19</v>
      </c>
      <c r="H75" s="1" t="s">
        <v>20</v>
      </c>
      <c r="I75" s="1">
        <v>0.70065999999999995</v>
      </c>
      <c r="J75" s="1">
        <v>-0.51321399999999995</v>
      </c>
      <c r="K75" s="1">
        <v>1</v>
      </c>
      <c r="L75" s="1">
        <v>1</v>
      </c>
      <c r="M75" s="1">
        <v>1</v>
      </c>
      <c r="N75" s="1">
        <v>100</v>
      </c>
      <c r="S75" s="1" t="s">
        <v>21</v>
      </c>
      <c r="T75" s="1" t="s">
        <v>16</v>
      </c>
      <c r="U75" s="1" t="s">
        <v>16</v>
      </c>
      <c r="V75" s="1" t="s">
        <v>119</v>
      </c>
    </row>
    <row r="76" spans="1:22" ht="17" customHeight="1" x14ac:dyDescent="0.2">
      <c r="A76" s="1" t="s">
        <v>26</v>
      </c>
      <c r="B76" s="1" t="s">
        <v>96</v>
      </c>
      <c r="C76" s="1" t="s">
        <v>27</v>
      </c>
      <c r="D76" s="1">
        <v>31841935</v>
      </c>
      <c r="E76">
        <v>34481531</v>
      </c>
      <c r="F76" s="1">
        <v>-2639596</v>
      </c>
      <c r="G76" s="1" t="s">
        <v>19</v>
      </c>
      <c r="H76" s="1" t="s">
        <v>20</v>
      </c>
      <c r="I76" s="1">
        <v>0.51714400000000005</v>
      </c>
      <c r="J76" s="1">
        <v>-0.95136100000000001</v>
      </c>
      <c r="K76" s="1">
        <v>1</v>
      </c>
      <c r="L76" s="1">
        <v>1</v>
      </c>
      <c r="M76" s="1">
        <v>1</v>
      </c>
      <c r="N76" s="1">
        <v>100</v>
      </c>
      <c r="S76" s="1" t="s">
        <v>21</v>
      </c>
      <c r="T76" s="1" t="s">
        <v>16</v>
      </c>
      <c r="U76" s="1" t="s">
        <v>16</v>
      </c>
      <c r="V76" s="1" t="s">
        <v>119</v>
      </c>
    </row>
    <row r="77" spans="1:22" ht="17" customHeight="1" x14ac:dyDescent="0.2">
      <c r="A77" s="1" t="s">
        <v>26</v>
      </c>
      <c r="B77" s="1" t="s">
        <v>40</v>
      </c>
      <c r="C77" s="1" t="s">
        <v>27</v>
      </c>
      <c r="D77" s="1">
        <v>30946990</v>
      </c>
      <c r="E77">
        <v>77761704</v>
      </c>
      <c r="F77" s="1">
        <v>46814714</v>
      </c>
      <c r="G77" s="1" t="s">
        <v>15</v>
      </c>
      <c r="H77" s="1" t="s">
        <v>17</v>
      </c>
      <c r="O77" s="1">
        <v>20</v>
      </c>
      <c r="P77" s="1" t="str">
        <f>IF(O77&gt;5,"PASS","FAIL")</f>
        <v>PASS</v>
      </c>
      <c r="Q77" s="1">
        <v>12</v>
      </c>
      <c r="R77" s="1" t="s">
        <v>16</v>
      </c>
      <c r="S77" s="1" t="s">
        <v>24</v>
      </c>
      <c r="T77" s="1" t="s">
        <v>30</v>
      </c>
      <c r="U77" s="1" t="s">
        <v>18</v>
      </c>
      <c r="V77" s="1" t="s">
        <v>123</v>
      </c>
    </row>
    <row r="78" spans="1:22" ht="17" customHeight="1" x14ac:dyDescent="0.2">
      <c r="A78" s="1" t="s">
        <v>26</v>
      </c>
      <c r="B78" s="1" t="s">
        <v>40</v>
      </c>
      <c r="C78" s="1" t="s">
        <v>27</v>
      </c>
      <c r="D78" s="1">
        <v>31167505</v>
      </c>
      <c r="E78">
        <v>74493066</v>
      </c>
      <c r="F78" s="1">
        <v>43325561</v>
      </c>
      <c r="G78" s="1" t="s">
        <v>15</v>
      </c>
      <c r="H78" s="1" t="s">
        <v>17</v>
      </c>
      <c r="O78" s="1">
        <v>8</v>
      </c>
      <c r="P78" s="1" t="str">
        <f>IF(O78&gt;5,"PASS","FAIL")</f>
        <v>PASS</v>
      </c>
      <c r="Q78" s="1">
        <v>8</v>
      </c>
      <c r="R78" s="1" t="s">
        <v>16</v>
      </c>
      <c r="S78" s="1" t="s">
        <v>24</v>
      </c>
      <c r="U78" s="1" t="s">
        <v>18</v>
      </c>
      <c r="V78" s="1" t="s">
        <v>123</v>
      </c>
    </row>
    <row r="79" spans="1:22" ht="17" customHeight="1" x14ac:dyDescent="0.2">
      <c r="A79" s="1" t="s">
        <v>26</v>
      </c>
      <c r="B79" s="1" t="s">
        <v>40</v>
      </c>
      <c r="C79" s="1" t="s">
        <v>27</v>
      </c>
      <c r="D79" s="1">
        <v>31946773</v>
      </c>
      <c r="E79">
        <v>98599185</v>
      </c>
      <c r="F79" s="1">
        <v>66652412</v>
      </c>
      <c r="G79" s="1" t="s">
        <v>15</v>
      </c>
      <c r="H79" s="1" t="s">
        <v>17</v>
      </c>
      <c r="O79" s="1">
        <v>16</v>
      </c>
      <c r="P79" s="1" t="str">
        <f>IF(O79&gt;5,"PASS","FAIL")</f>
        <v>PASS</v>
      </c>
      <c r="Q79" s="1">
        <v>10</v>
      </c>
      <c r="R79" s="1" t="s">
        <v>16</v>
      </c>
      <c r="S79" s="1" t="s">
        <v>24</v>
      </c>
      <c r="U79" s="1" t="s">
        <v>18</v>
      </c>
      <c r="V79" s="1" t="s">
        <v>123</v>
      </c>
    </row>
    <row r="80" spans="1:22" ht="17" customHeight="1" x14ac:dyDescent="0.2">
      <c r="A80" s="1" t="s">
        <v>26</v>
      </c>
      <c r="B80" s="1" t="s">
        <v>40</v>
      </c>
      <c r="C80" s="1" t="s">
        <v>27</v>
      </c>
      <c r="D80" s="1">
        <v>32261666</v>
      </c>
      <c r="E80">
        <v>88888710</v>
      </c>
      <c r="F80" s="1">
        <v>56627044</v>
      </c>
      <c r="G80" s="1" t="s">
        <v>15</v>
      </c>
      <c r="H80" s="1" t="s">
        <v>17</v>
      </c>
      <c r="O80" s="1">
        <v>6</v>
      </c>
      <c r="P80" s="1" t="str">
        <f>IF(O80&gt;5,"PASS","FAIL")</f>
        <v>PASS</v>
      </c>
      <c r="Q80" s="1">
        <v>6</v>
      </c>
      <c r="R80" s="1" t="s">
        <v>16</v>
      </c>
      <c r="S80" s="1" t="s">
        <v>24</v>
      </c>
      <c r="U80" s="1" t="s">
        <v>18</v>
      </c>
      <c r="V80" s="1" t="s">
        <v>123</v>
      </c>
    </row>
    <row r="81" spans="1:22" ht="17" customHeight="1" x14ac:dyDescent="0.2">
      <c r="A81" s="1" t="s">
        <v>26</v>
      </c>
      <c r="B81" s="1" t="s">
        <v>86</v>
      </c>
      <c r="C81" s="1" t="s">
        <v>27</v>
      </c>
      <c r="D81" s="1">
        <v>24253015</v>
      </c>
      <c r="E81">
        <v>33561523</v>
      </c>
      <c r="F81" s="1">
        <v>-9308508</v>
      </c>
      <c r="G81" s="1" t="s">
        <v>19</v>
      </c>
      <c r="H81" s="1" t="s">
        <v>20</v>
      </c>
      <c r="I81" s="1">
        <v>0.64422599999999997</v>
      </c>
      <c r="J81" s="1">
        <v>-0.63436199999999998</v>
      </c>
      <c r="K81" s="1">
        <v>1</v>
      </c>
      <c r="L81" s="1">
        <v>1</v>
      </c>
      <c r="M81" s="1">
        <v>1</v>
      </c>
      <c r="N81" s="1">
        <v>100</v>
      </c>
      <c r="S81" s="1" t="s">
        <v>21</v>
      </c>
      <c r="T81" s="1" t="s">
        <v>16</v>
      </c>
      <c r="U81" s="1" t="s">
        <v>16</v>
      </c>
      <c r="V81" s="1" t="s">
        <v>119</v>
      </c>
    </row>
    <row r="82" spans="1:22" ht="17" customHeight="1" x14ac:dyDescent="0.2">
      <c r="A82" s="1" t="s">
        <v>26</v>
      </c>
      <c r="B82" s="1" t="s">
        <v>97</v>
      </c>
      <c r="C82" s="1" t="s">
        <v>27</v>
      </c>
      <c r="D82" s="1">
        <v>31184246</v>
      </c>
      <c r="E82" s="1">
        <v>43020767</v>
      </c>
      <c r="F82" s="1">
        <v>-11836521</v>
      </c>
      <c r="G82" s="1" t="s">
        <v>19</v>
      </c>
      <c r="H82" s="1" t="s">
        <v>20</v>
      </c>
      <c r="I82" s="1">
        <v>0.58598799999999995</v>
      </c>
      <c r="J82" s="1">
        <v>-0.77105800000000002</v>
      </c>
      <c r="K82" s="1">
        <v>1</v>
      </c>
      <c r="L82" s="1">
        <v>1</v>
      </c>
      <c r="M82" s="1">
        <v>1</v>
      </c>
      <c r="N82" s="1">
        <v>100</v>
      </c>
      <c r="S82" s="1" t="s">
        <v>21</v>
      </c>
      <c r="T82" s="1" t="s">
        <v>16</v>
      </c>
      <c r="U82" s="1" t="s">
        <v>16</v>
      </c>
      <c r="V82" s="1" t="s">
        <v>119</v>
      </c>
    </row>
    <row r="83" spans="1:22" ht="17" customHeight="1" x14ac:dyDescent="0.2">
      <c r="A83" s="1" t="s">
        <v>26</v>
      </c>
      <c r="B83" s="1" t="s">
        <v>38</v>
      </c>
      <c r="C83" s="1" t="s">
        <v>27</v>
      </c>
      <c r="D83" s="1">
        <v>31253113</v>
      </c>
      <c r="E83">
        <v>35027598</v>
      </c>
      <c r="F83" s="1">
        <v>-3774485</v>
      </c>
      <c r="G83" s="1" t="s">
        <v>19</v>
      </c>
      <c r="H83" s="1" t="s">
        <v>20</v>
      </c>
      <c r="I83" s="1">
        <v>0.68997299999999995</v>
      </c>
      <c r="J83" s="1">
        <v>-0.53538799999999998</v>
      </c>
      <c r="K83" s="1">
        <v>1</v>
      </c>
      <c r="L83" s="1">
        <v>1</v>
      </c>
      <c r="M83" s="1">
        <v>1</v>
      </c>
      <c r="N83" s="1">
        <v>100</v>
      </c>
      <c r="S83" s="1" t="s">
        <v>21</v>
      </c>
      <c r="T83" s="1" t="s">
        <v>16</v>
      </c>
      <c r="U83" s="1" t="s">
        <v>23</v>
      </c>
      <c r="V83" s="1" t="s">
        <v>119</v>
      </c>
    </row>
    <row r="84" spans="1:22" ht="17" customHeight="1" x14ac:dyDescent="0.2">
      <c r="A84" s="1" t="s">
        <v>26</v>
      </c>
      <c r="B84" s="1" t="s">
        <v>90</v>
      </c>
      <c r="C84" s="1" t="s">
        <v>27</v>
      </c>
      <c r="D84" s="1">
        <v>18179751</v>
      </c>
      <c r="E84" s="1">
        <v>38987379</v>
      </c>
      <c r="F84" s="1">
        <v>-20807628</v>
      </c>
      <c r="G84" s="1" t="s">
        <v>19</v>
      </c>
      <c r="H84" s="1" t="s">
        <v>20</v>
      </c>
      <c r="I84" s="1">
        <v>0.59162999999999999</v>
      </c>
      <c r="J84" s="1">
        <v>-0.75723200000000002</v>
      </c>
      <c r="K84" s="1">
        <v>1</v>
      </c>
      <c r="L84" s="1">
        <v>1</v>
      </c>
      <c r="M84" s="1">
        <v>1</v>
      </c>
      <c r="N84" s="1">
        <v>100</v>
      </c>
      <c r="S84" s="1" t="s">
        <v>21</v>
      </c>
      <c r="T84" s="1" t="s">
        <v>16</v>
      </c>
      <c r="U84" s="1" t="s">
        <v>23</v>
      </c>
      <c r="V84" s="1" t="s">
        <v>119</v>
      </c>
    </row>
    <row r="85" spans="1:22" ht="17" customHeight="1" x14ac:dyDescent="0.2">
      <c r="A85" s="1" t="s">
        <v>26</v>
      </c>
      <c r="B85" s="1" t="s">
        <v>98</v>
      </c>
      <c r="C85" s="1" t="s">
        <v>27</v>
      </c>
      <c r="D85" s="1">
        <v>31308046</v>
      </c>
      <c r="E85" s="1">
        <v>33561584</v>
      </c>
      <c r="F85" s="1">
        <v>-2253538</v>
      </c>
      <c r="G85" s="1" t="s">
        <v>19</v>
      </c>
      <c r="H85" s="1" t="s">
        <v>20</v>
      </c>
      <c r="I85" s="1">
        <v>0.65787399999999996</v>
      </c>
      <c r="J85" s="1">
        <v>-0.60411599999999999</v>
      </c>
      <c r="K85" s="1">
        <v>1</v>
      </c>
      <c r="L85" s="1">
        <v>1</v>
      </c>
      <c r="M85" s="1">
        <v>1</v>
      </c>
      <c r="N85" s="1">
        <v>100</v>
      </c>
      <c r="S85" s="1" t="s">
        <v>21</v>
      </c>
      <c r="T85" s="1" t="s">
        <v>16</v>
      </c>
      <c r="U85" s="1" t="s">
        <v>16</v>
      </c>
      <c r="V85" s="1" t="s">
        <v>119</v>
      </c>
    </row>
    <row r="86" spans="1:22" ht="17" customHeight="1" x14ac:dyDescent="0.2">
      <c r="A86" s="1" t="s">
        <v>26</v>
      </c>
      <c r="B86" s="1" t="s">
        <v>99</v>
      </c>
      <c r="C86" s="1" t="s">
        <v>27</v>
      </c>
      <c r="D86" s="1">
        <v>31308283</v>
      </c>
      <c r="E86" s="1">
        <v>33561610</v>
      </c>
      <c r="F86" s="1">
        <v>-2253327</v>
      </c>
      <c r="G86" s="1" t="s">
        <v>19</v>
      </c>
      <c r="H86" s="1" t="s">
        <v>20</v>
      </c>
      <c r="I86" s="1">
        <v>0.58960900000000005</v>
      </c>
      <c r="J86" s="1">
        <v>-0.76217000000000001</v>
      </c>
      <c r="K86" s="1">
        <v>1</v>
      </c>
      <c r="L86" s="1">
        <v>1</v>
      </c>
      <c r="M86" s="1">
        <v>1</v>
      </c>
      <c r="N86" s="1">
        <v>95</v>
      </c>
      <c r="S86" s="1" t="s">
        <v>21</v>
      </c>
      <c r="T86" s="1" t="s">
        <v>16</v>
      </c>
      <c r="U86" s="1" t="s">
        <v>16</v>
      </c>
      <c r="V86" s="1" t="s">
        <v>119</v>
      </c>
    </row>
    <row r="87" spans="1:22" ht="17" customHeight="1" x14ac:dyDescent="0.2">
      <c r="A87" s="1" t="s">
        <v>26</v>
      </c>
      <c r="B87" s="1" t="s">
        <v>100</v>
      </c>
      <c r="C87" s="1" t="s">
        <v>27</v>
      </c>
      <c r="D87" s="1">
        <v>31308200</v>
      </c>
      <c r="E87">
        <v>33561644</v>
      </c>
      <c r="F87" s="1">
        <v>-2253444</v>
      </c>
      <c r="G87" s="1" t="s">
        <v>19</v>
      </c>
      <c r="H87" s="1" t="s">
        <v>20</v>
      </c>
      <c r="I87" s="1">
        <v>0.67101699999999997</v>
      </c>
      <c r="J87" s="1">
        <v>-0.57557800000000003</v>
      </c>
      <c r="K87" s="1">
        <v>1</v>
      </c>
      <c r="L87" s="1">
        <v>1</v>
      </c>
      <c r="M87" s="1">
        <v>1</v>
      </c>
      <c r="N87" s="1">
        <v>100</v>
      </c>
      <c r="S87" s="1" t="s">
        <v>21</v>
      </c>
      <c r="T87" s="1" t="s">
        <v>16</v>
      </c>
      <c r="U87" s="1" t="s">
        <v>16</v>
      </c>
      <c r="V87" s="1" t="s">
        <v>119</v>
      </c>
    </row>
    <row r="88" spans="1:22" ht="17" customHeight="1" x14ac:dyDescent="0.2">
      <c r="A88" s="1" t="s">
        <v>26</v>
      </c>
      <c r="B88" s="1" t="s">
        <v>71</v>
      </c>
      <c r="C88" s="1" t="s">
        <v>27</v>
      </c>
      <c r="D88" s="1">
        <v>24011810</v>
      </c>
      <c r="E88">
        <v>44546302</v>
      </c>
      <c r="F88" s="1">
        <v>-20534492</v>
      </c>
      <c r="G88" s="1" t="s">
        <v>19</v>
      </c>
      <c r="H88" s="1" t="s">
        <v>20</v>
      </c>
      <c r="I88" s="1">
        <v>0.58394599999999997</v>
      </c>
      <c r="J88" s="1">
        <v>-0.77609300000000003</v>
      </c>
      <c r="K88" s="1">
        <v>1</v>
      </c>
      <c r="L88" s="1">
        <v>1</v>
      </c>
      <c r="M88" s="1">
        <v>1</v>
      </c>
      <c r="N88" s="1">
        <v>100</v>
      </c>
      <c r="S88" s="1" t="s">
        <v>21</v>
      </c>
      <c r="T88" s="1" t="s">
        <v>16</v>
      </c>
      <c r="U88" s="1" t="s">
        <v>16</v>
      </c>
      <c r="V88" s="1" t="s">
        <v>119</v>
      </c>
    </row>
    <row r="89" spans="1:22" ht="17" customHeight="1" x14ac:dyDescent="0.2">
      <c r="A89" s="1" t="s">
        <v>26</v>
      </c>
      <c r="B89" s="1" t="s">
        <v>61</v>
      </c>
      <c r="C89" s="1" t="s">
        <v>27</v>
      </c>
      <c r="D89" s="1">
        <v>18787003</v>
      </c>
      <c r="E89">
        <v>44514246</v>
      </c>
      <c r="F89" s="1">
        <v>-25727243</v>
      </c>
      <c r="G89" s="1" t="s">
        <v>19</v>
      </c>
      <c r="H89" s="1" t="s">
        <v>20</v>
      </c>
      <c r="I89" s="1">
        <v>0.64665099999999998</v>
      </c>
      <c r="J89" s="1">
        <v>-0.62894099999999997</v>
      </c>
      <c r="K89" s="1">
        <v>1</v>
      </c>
      <c r="L89" s="1">
        <v>1</v>
      </c>
      <c r="M89" s="1">
        <v>1</v>
      </c>
      <c r="N89" s="1">
        <v>86.1</v>
      </c>
      <c r="S89" s="1" t="s">
        <v>21</v>
      </c>
      <c r="T89" s="1" t="s">
        <v>16</v>
      </c>
      <c r="U89" s="1" t="s">
        <v>16</v>
      </c>
      <c r="V89" s="1" t="s">
        <v>119</v>
      </c>
    </row>
    <row r="90" spans="1:22" ht="17" customHeight="1" x14ac:dyDescent="0.2">
      <c r="A90" s="1" t="s">
        <v>26</v>
      </c>
      <c r="B90" s="1" t="s">
        <v>72</v>
      </c>
      <c r="C90" s="1" t="s">
        <v>27</v>
      </c>
      <c r="D90" s="1">
        <v>18787097</v>
      </c>
      <c r="E90">
        <v>33561588</v>
      </c>
      <c r="F90" s="1">
        <v>-14774491</v>
      </c>
      <c r="G90" s="1" t="s">
        <v>19</v>
      </c>
      <c r="H90" s="1" t="s">
        <v>20</v>
      </c>
      <c r="I90" s="1">
        <v>0.80555299999999996</v>
      </c>
      <c r="J90" s="1">
        <v>-0.311948</v>
      </c>
      <c r="K90" s="1">
        <v>1</v>
      </c>
      <c r="L90" s="1">
        <v>1</v>
      </c>
      <c r="M90" s="1">
        <v>1</v>
      </c>
      <c r="N90" s="1">
        <v>100</v>
      </c>
      <c r="S90" s="1" t="s">
        <v>21</v>
      </c>
      <c r="T90" s="1" t="s">
        <v>16</v>
      </c>
      <c r="U90" s="1" t="s">
        <v>16</v>
      </c>
      <c r="V90" s="1" t="s">
        <v>119</v>
      </c>
    </row>
    <row r="91" spans="1:22" ht="17" customHeight="1" x14ac:dyDescent="0.2">
      <c r="A91" s="1" t="s">
        <v>26</v>
      </c>
      <c r="B91" s="1" t="s">
        <v>73</v>
      </c>
      <c r="C91" s="1" t="s">
        <v>27</v>
      </c>
      <c r="D91" s="1">
        <v>31308412</v>
      </c>
      <c r="E91">
        <v>36385812</v>
      </c>
      <c r="F91" s="1">
        <v>5077400</v>
      </c>
      <c r="G91" s="1" t="s">
        <v>25</v>
      </c>
      <c r="H91" s="1" t="s">
        <v>20</v>
      </c>
      <c r="I91" s="1">
        <v>1.286</v>
      </c>
      <c r="J91" s="1">
        <v>0.36288799999999999</v>
      </c>
      <c r="K91" s="1">
        <v>3</v>
      </c>
      <c r="L91" s="1">
        <v>4</v>
      </c>
      <c r="M91" s="1">
        <v>0.5</v>
      </c>
      <c r="N91" s="1">
        <v>100</v>
      </c>
      <c r="S91" s="1" t="s">
        <v>21</v>
      </c>
      <c r="T91" s="1" t="s">
        <v>16</v>
      </c>
      <c r="U91" s="1" t="s">
        <v>16</v>
      </c>
      <c r="V91" s="1" t="s">
        <v>121</v>
      </c>
    </row>
    <row r="92" spans="1:22" ht="17" customHeight="1" x14ac:dyDescent="0.2">
      <c r="A92" s="1" t="s">
        <v>26</v>
      </c>
      <c r="B92" s="1" t="s">
        <v>74</v>
      </c>
      <c r="C92" s="1" t="s">
        <v>27</v>
      </c>
      <c r="D92" s="1">
        <v>31995579</v>
      </c>
      <c r="E92">
        <v>32716223</v>
      </c>
      <c r="F92" s="1">
        <v>-720644</v>
      </c>
      <c r="G92" s="1" t="s">
        <v>19</v>
      </c>
      <c r="H92" s="1" t="s">
        <v>17</v>
      </c>
      <c r="O92" s="1">
        <v>55</v>
      </c>
      <c r="P92" s="1" t="str">
        <f>IF(O92&gt;5,"PASS","FAIL")</f>
        <v>PASS</v>
      </c>
      <c r="Q92" s="1">
        <v>26</v>
      </c>
      <c r="R92" s="1" t="s">
        <v>16</v>
      </c>
      <c r="S92" s="1" t="s">
        <v>24</v>
      </c>
      <c r="U92" s="1" t="s">
        <v>18</v>
      </c>
      <c r="V92" s="1" t="s">
        <v>120</v>
      </c>
    </row>
    <row r="93" spans="1:22" ht="17" customHeight="1" x14ac:dyDescent="0.2">
      <c r="A93" s="1" t="s">
        <v>26</v>
      </c>
      <c r="B93" s="1" t="s">
        <v>74</v>
      </c>
      <c r="C93" s="1" t="s">
        <v>27</v>
      </c>
      <c r="D93" s="1">
        <v>31627842</v>
      </c>
      <c r="E93">
        <v>32746120</v>
      </c>
      <c r="F93" s="1">
        <v>1118278</v>
      </c>
      <c r="G93" s="1" t="s">
        <v>25</v>
      </c>
      <c r="H93" s="1" t="s">
        <v>17</v>
      </c>
      <c r="O93" s="1">
        <v>111</v>
      </c>
      <c r="P93" s="1" t="str">
        <f>IF(O93&gt;5,"PASS","FAIL")</f>
        <v>PASS</v>
      </c>
      <c r="Q93" s="1">
        <v>74</v>
      </c>
      <c r="R93" s="1" t="s">
        <v>16</v>
      </c>
      <c r="S93" s="1" t="s">
        <v>24</v>
      </c>
      <c r="U93" s="1" t="s">
        <v>18</v>
      </c>
      <c r="V93" s="1" t="s">
        <v>120</v>
      </c>
    </row>
    <row r="94" spans="1:22" ht="17" customHeight="1" x14ac:dyDescent="0.2">
      <c r="A94" s="1" t="s">
        <v>26</v>
      </c>
      <c r="B94" s="1" t="s">
        <v>75</v>
      </c>
      <c r="C94" s="1" t="s">
        <v>27</v>
      </c>
      <c r="D94" s="1">
        <v>19772510</v>
      </c>
      <c r="E94">
        <v>41396559</v>
      </c>
      <c r="F94" s="1">
        <v>-21624049</v>
      </c>
      <c r="G94" s="1" t="s">
        <v>19</v>
      </c>
      <c r="H94" s="1" t="s">
        <v>17</v>
      </c>
      <c r="O94" s="1">
        <v>28</v>
      </c>
      <c r="P94" s="1" t="str">
        <f>IF(O94&gt;5,"PASS","FAIL")</f>
        <v>PASS</v>
      </c>
      <c r="Q94" s="1">
        <v>10</v>
      </c>
      <c r="R94" s="1" t="s">
        <v>16</v>
      </c>
      <c r="S94" s="1" t="s">
        <v>22</v>
      </c>
      <c r="T94" s="1" t="s">
        <v>16</v>
      </c>
      <c r="U94" s="1" t="s">
        <v>18</v>
      </c>
      <c r="V94" s="1" t="s">
        <v>119</v>
      </c>
    </row>
    <row r="95" spans="1:22" ht="17" customHeight="1" x14ac:dyDescent="0.2">
      <c r="A95" s="1" t="s">
        <v>26</v>
      </c>
      <c r="B95" s="1" t="s">
        <v>75</v>
      </c>
      <c r="C95" s="1" t="s">
        <v>27</v>
      </c>
      <c r="D95" s="1">
        <v>19772567</v>
      </c>
      <c r="E95">
        <v>37822902</v>
      </c>
      <c r="F95" s="1">
        <v>-18050335</v>
      </c>
      <c r="G95" s="1" t="s">
        <v>19</v>
      </c>
      <c r="H95" s="1" t="s">
        <v>20</v>
      </c>
      <c r="I95" s="1">
        <v>0.36869299999999999</v>
      </c>
      <c r="J95" s="1">
        <v>-1.4395100000000001</v>
      </c>
      <c r="K95" s="1">
        <v>1</v>
      </c>
      <c r="L95" s="1">
        <v>1</v>
      </c>
      <c r="M95" s="1">
        <v>1</v>
      </c>
      <c r="N95" s="1">
        <v>100</v>
      </c>
      <c r="S95" s="1" t="s">
        <v>21</v>
      </c>
      <c r="T95" s="1" t="s">
        <v>16</v>
      </c>
      <c r="U95" s="1" t="s">
        <v>16</v>
      </c>
      <c r="V95" s="1" t="s">
        <v>119</v>
      </c>
    </row>
    <row r="96" spans="1:22" ht="17" customHeight="1" x14ac:dyDescent="0.2">
      <c r="A96" s="1" t="s">
        <v>26</v>
      </c>
      <c r="B96" s="1" t="s">
        <v>76</v>
      </c>
      <c r="C96" s="1" t="s">
        <v>27</v>
      </c>
      <c r="D96" s="1">
        <v>32351450</v>
      </c>
      <c r="E96">
        <v>32379365</v>
      </c>
      <c r="F96" s="1">
        <v>27915</v>
      </c>
      <c r="G96" s="1" t="s">
        <v>25</v>
      </c>
      <c r="H96" s="1" t="s">
        <v>17</v>
      </c>
      <c r="O96" s="1">
        <v>42</v>
      </c>
      <c r="P96" s="1" t="str">
        <f>IF(O96&gt;5,"PASS","FAIL")</f>
        <v>PASS</v>
      </c>
      <c r="Q96" s="1">
        <v>20</v>
      </c>
      <c r="R96" s="1" t="s">
        <v>16</v>
      </c>
      <c r="S96" s="1" t="s">
        <v>21</v>
      </c>
      <c r="T96" s="1" t="s">
        <v>16</v>
      </c>
      <c r="U96" s="1" t="s">
        <v>16</v>
      </c>
      <c r="V96" s="1" t="s">
        <v>122</v>
      </c>
    </row>
    <row r="97" spans="1:22" ht="17" customHeight="1" x14ac:dyDescent="0.2">
      <c r="A97" s="1" t="s">
        <v>26</v>
      </c>
      <c r="B97" s="1" t="s">
        <v>65</v>
      </c>
      <c r="C97" s="1" t="s">
        <v>27</v>
      </c>
      <c r="D97" s="1">
        <v>31306295</v>
      </c>
      <c r="E97" s="1">
        <v>42425171</v>
      </c>
      <c r="F97" s="1">
        <v>-11118876</v>
      </c>
      <c r="G97" s="1" t="s">
        <v>19</v>
      </c>
      <c r="H97" s="1" t="s">
        <v>20</v>
      </c>
      <c r="I97" s="1">
        <v>0.58713599999999999</v>
      </c>
      <c r="J97" s="1">
        <v>-0.76823399999999997</v>
      </c>
      <c r="K97" s="1">
        <v>1</v>
      </c>
      <c r="L97" s="1">
        <v>1</v>
      </c>
      <c r="M97" s="1">
        <v>1</v>
      </c>
      <c r="N97" s="1">
        <v>100</v>
      </c>
      <c r="S97" s="1" t="s">
        <v>21</v>
      </c>
      <c r="T97" s="1" t="s">
        <v>16</v>
      </c>
      <c r="U97" s="1" t="s">
        <v>16</v>
      </c>
      <c r="V97" s="1" t="s">
        <v>119</v>
      </c>
    </row>
    <row r="98" spans="1:22" ht="17" customHeight="1" x14ac:dyDescent="0.2">
      <c r="A98" s="1" t="s">
        <v>26</v>
      </c>
      <c r="B98" s="1" t="s">
        <v>77</v>
      </c>
      <c r="C98" s="1" t="s">
        <v>27</v>
      </c>
      <c r="D98" s="1">
        <v>31307550</v>
      </c>
      <c r="E98">
        <v>34480714</v>
      </c>
      <c r="F98" s="1">
        <v>-3173164</v>
      </c>
      <c r="G98" s="1" t="s">
        <v>19</v>
      </c>
      <c r="H98" s="1" t="s">
        <v>20</v>
      </c>
      <c r="I98" s="1">
        <v>0.50012299999999998</v>
      </c>
      <c r="J98" s="1">
        <v>-0.99964399999999998</v>
      </c>
      <c r="K98" s="1">
        <v>1</v>
      </c>
      <c r="L98" s="1">
        <v>1</v>
      </c>
      <c r="M98" s="1">
        <v>1</v>
      </c>
      <c r="N98" s="1">
        <v>100</v>
      </c>
      <c r="S98" s="1" t="s">
        <v>21</v>
      </c>
      <c r="T98" s="1" t="s">
        <v>16</v>
      </c>
      <c r="U98" s="1" t="s">
        <v>16</v>
      </c>
      <c r="V98" s="1" t="s">
        <v>119</v>
      </c>
    </row>
    <row r="99" spans="1:22" ht="17" customHeight="1" x14ac:dyDescent="0.2">
      <c r="A99" s="1" t="s">
        <v>26</v>
      </c>
      <c r="B99" s="1" t="s">
        <v>66</v>
      </c>
      <c r="C99" s="1" t="s">
        <v>27</v>
      </c>
      <c r="D99" s="1">
        <v>23319067</v>
      </c>
      <c r="E99" s="1">
        <v>40356798</v>
      </c>
      <c r="F99" s="1">
        <v>-17037731</v>
      </c>
      <c r="G99" s="1" t="s">
        <v>19</v>
      </c>
      <c r="H99" s="1" t="s">
        <v>20</v>
      </c>
      <c r="I99" s="1">
        <v>0.60493799999999998</v>
      </c>
      <c r="J99" s="1">
        <v>-0.72514100000000004</v>
      </c>
      <c r="K99" s="1">
        <v>1</v>
      </c>
      <c r="L99" s="1">
        <v>1</v>
      </c>
      <c r="M99" s="1">
        <v>1</v>
      </c>
      <c r="N99" s="1">
        <v>100</v>
      </c>
      <c r="S99" s="1" t="s">
        <v>21</v>
      </c>
      <c r="T99" s="1" t="s">
        <v>16</v>
      </c>
      <c r="U99" s="1" t="s">
        <v>16</v>
      </c>
      <c r="V99" s="1" t="s">
        <v>119</v>
      </c>
    </row>
    <row r="100" spans="1:22" ht="17" customHeight="1" x14ac:dyDescent="0.2">
      <c r="A100" s="1" t="s">
        <v>26</v>
      </c>
      <c r="B100" s="1" t="s">
        <v>67</v>
      </c>
      <c r="C100" s="1" t="s">
        <v>27</v>
      </c>
      <c r="D100" s="1">
        <v>31305214</v>
      </c>
      <c r="E100" s="1">
        <v>37497889</v>
      </c>
      <c r="F100" s="1">
        <v>-6192675</v>
      </c>
      <c r="G100" s="1" t="s">
        <v>19</v>
      </c>
      <c r="H100" s="1" t="s">
        <v>20</v>
      </c>
      <c r="I100" s="1">
        <v>0.57347599999999999</v>
      </c>
      <c r="J100" s="1">
        <v>-0.80219600000000002</v>
      </c>
      <c r="K100" s="1">
        <v>1</v>
      </c>
      <c r="L100" s="1">
        <v>1</v>
      </c>
      <c r="M100" s="1">
        <v>1</v>
      </c>
      <c r="N100" s="1">
        <v>100</v>
      </c>
      <c r="S100" s="1" t="s">
        <v>21</v>
      </c>
      <c r="T100" s="1" t="s">
        <v>16</v>
      </c>
      <c r="U100" s="1" t="s">
        <v>16</v>
      </c>
      <c r="V100" s="1" t="s">
        <v>119</v>
      </c>
    </row>
    <row r="101" spans="1:22" ht="17" customHeight="1" x14ac:dyDescent="0.2">
      <c r="A101" s="1" t="s">
        <v>26</v>
      </c>
      <c r="B101" s="1" t="s">
        <v>68</v>
      </c>
      <c r="C101" s="1" t="s">
        <v>27</v>
      </c>
      <c r="D101" s="1">
        <v>31056288</v>
      </c>
      <c r="E101" s="1">
        <v>39002793</v>
      </c>
      <c r="F101" s="1">
        <v>-7946505</v>
      </c>
      <c r="G101" s="1" t="s">
        <v>19</v>
      </c>
      <c r="H101" s="1" t="s">
        <v>20</v>
      </c>
      <c r="I101" s="1">
        <v>0.57538</v>
      </c>
      <c r="J101" s="1">
        <v>-0.79741300000000004</v>
      </c>
      <c r="K101" s="1">
        <v>1</v>
      </c>
      <c r="L101" s="1">
        <v>1</v>
      </c>
      <c r="M101" s="1">
        <v>1</v>
      </c>
      <c r="N101" s="1">
        <v>100</v>
      </c>
      <c r="S101" s="1" t="s">
        <v>21</v>
      </c>
      <c r="T101" s="1" t="s">
        <v>16</v>
      </c>
      <c r="U101" s="1" t="s">
        <v>16</v>
      </c>
      <c r="V101" s="1" t="s">
        <v>119</v>
      </c>
    </row>
    <row r="102" spans="1:22" ht="17" customHeight="1" x14ac:dyDescent="0.2">
      <c r="A102" s="1" t="s">
        <v>26</v>
      </c>
      <c r="B102" s="1" t="s">
        <v>69</v>
      </c>
      <c r="C102" s="1" t="s">
        <v>27</v>
      </c>
      <c r="D102" s="1">
        <v>32323401</v>
      </c>
      <c r="E102"/>
      <c r="G102" s="1" t="s">
        <v>28</v>
      </c>
      <c r="H102" s="1" t="s">
        <v>17</v>
      </c>
      <c r="O102" s="1">
        <v>11</v>
      </c>
      <c r="P102" s="1" t="str">
        <f>IF(O102&gt;5,"PASS","FAIL")</f>
        <v>PASS</v>
      </c>
      <c r="Q102" s="1">
        <v>6</v>
      </c>
      <c r="R102" s="1" t="s">
        <v>16</v>
      </c>
      <c r="S102" s="1" t="s">
        <v>28</v>
      </c>
      <c r="U102" s="1" t="s">
        <v>16</v>
      </c>
      <c r="V102" s="1" t="s">
        <v>123</v>
      </c>
    </row>
    <row r="103" spans="1:22" ht="17" customHeight="1" x14ac:dyDescent="0.2">
      <c r="A103" s="1" t="s">
        <v>26</v>
      </c>
      <c r="B103" s="1" t="s">
        <v>69</v>
      </c>
      <c r="C103" s="1" t="s">
        <v>27</v>
      </c>
      <c r="D103" s="1">
        <v>32323581</v>
      </c>
      <c r="E103"/>
      <c r="G103" s="1" t="s">
        <v>28</v>
      </c>
      <c r="H103" s="1" t="s">
        <v>17</v>
      </c>
      <c r="O103" s="1">
        <v>7</v>
      </c>
      <c r="P103" s="1" t="str">
        <f>IF(O103&gt;5,"PASS","FAIL")</f>
        <v>PASS</v>
      </c>
      <c r="Q103" s="1">
        <v>7</v>
      </c>
      <c r="R103" s="1" t="s">
        <v>16</v>
      </c>
      <c r="S103" s="1" t="s">
        <v>28</v>
      </c>
      <c r="U103" s="1" t="s">
        <v>16</v>
      </c>
      <c r="V103" s="1" t="s">
        <v>123</v>
      </c>
    </row>
    <row r="104" spans="1:22" ht="17" customHeight="1" x14ac:dyDescent="0.2">
      <c r="A104" s="1" t="s">
        <v>26</v>
      </c>
      <c r="B104" s="1" t="s">
        <v>78</v>
      </c>
      <c r="C104" s="1" t="s">
        <v>27</v>
      </c>
      <c r="D104" s="1">
        <v>28909187</v>
      </c>
      <c r="E104" s="1">
        <v>47712724</v>
      </c>
      <c r="F104" s="1">
        <v>18803537</v>
      </c>
      <c r="G104" s="1" t="s">
        <v>25</v>
      </c>
      <c r="H104" s="1" t="s">
        <v>20</v>
      </c>
      <c r="I104" s="1">
        <v>1.19096</v>
      </c>
      <c r="J104" s="1">
        <v>0.25212099999999998</v>
      </c>
      <c r="K104" s="1">
        <v>3</v>
      </c>
      <c r="L104" s="1">
        <v>3</v>
      </c>
      <c r="M104" s="1">
        <v>1</v>
      </c>
      <c r="N104" s="1">
        <v>100</v>
      </c>
      <c r="S104" s="1" t="s">
        <v>21</v>
      </c>
      <c r="T104" s="1" t="s">
        <v>16</v>
      </c>
      <c r="U104" s="1" t="s">
        <v>16</v>
      </c>
      <c r="V104" s="1" t="s">
        <v>121</v>
      </c>
    </row>
    <row r="105" spans="1:22" ht="17" customHeight="1" x14ac:dyDescent="0.2">
      <c r="A105" s="1" t="s">
        <v>26</v>
      </c>
      <c r="B105" s="1" t="s">
        <v>107</v>
      </c>
      <c r="C105" s="1" t="s">
        <v>27</v>
      </c>
      <c r="D105" s="1">
        <v>31307945</v>
      </c>
      <c r="E105">
        <v>34482640</v>
      </c>
      <c r="F105" s="1">
        <v>-3174695</v>
      </c>
      <c r="G105" s="1" t="s">
        <v>19</v>
      </c>
      <c r="H105" s="1" t="s">
        <v>20</v>
      </c>
      <c r="I105" s="1">
        <v>0.53783499999999995</v>
      </c>
      <c r="J105" s="1">
        <v>-0.89476999999999995</v>
      </c>
      <c r="K105" s="1">
        <v>1</v>
      </c>
      <c r="L105" s="1">
        <v>1</v>
      </c>
      <c r="M105" s="1">
        <v>1</v>
      </c>
      <c r="N105" s="1">
        <v>100</v>
      </c>
      <c r="S105" s="1" t="s">
        <v>21</v>
      </c>
      <c r="T105" s="1" t="s">
        <v>16</v>
      </c>
      <c r="V105" s="1" t="s">
        <v>119</v>
      </c>
    </row>
    <row r="106" spans="1:22" ht="17" customHeight="1" x14ac:dyDescent="0.2">
      <c r="A106" s="1" t="s">
        <v>26</v>
      </c>
      <c r="B106" s="1" t="s">
        <v>51</v>
      </c>
      <c r="C106" s="1" t="s">
        <v>27</v>
      </c>
      <c r="D106" s="1">
        <v>30701133</v>
      </c>
      <c r="E106">
        <v>112378473</v>
      </c>
      <c r="F106" s="1">
        <v>81677340</v>
      </c>
      <c r="G106" s="1" t="s">
        <v>25</v>
      </c>
      <c r="H106" s="1" t="s">
        <v>17</v>
      </c>
      <c r="O106" s="1">
        <v>12</v>
      </c>
      <c r="P106" s="1" t="str">
        <f>IF(O106&gt;5,"PASS","FAIL")</f>
        <v>PASS</v>
      </c>
      <c r="Q106" s="1">
        <v>13</v>
      </c>
      <c r="R106" s="1" t="s">
        <v>16</v>
      </c>
      <c r="S106" s="1" t="s">
        <v>21</v>
      </c>
      <c r="V106" s="1" t="s">
        <v>121</v>
      </c>
    </row>
    <row r="107" spans="1:22" ht="17" customHeight="1" x14ac:dyDescent="0.2">
      <c r="A107" s="1" t="s">
        <v>26</v>
      </c>
      <c r="B107" s="1" t="s">
        <v>52</v>
      </c>
      <c r="C107" s="1" t="s">
        <v>27</v>
      </c>
      <c r="D107" s="1">
        <v>30024041</v>
      </c>
      <c r="E107">
        <v>36366580</v>
      </c>
      <c r="F107" s="1">
        <v>-6342539</v>
      </c>
      <c r="G107" s="1" t="s">
        <v>19</v>
      </c>
      <c r="H107" s="1" t="s">
        <v>17</v>
      </c>
      <c r="O107" s="1">
        <v>9</v>
      </c>
      <c r="P107" s="1" t="str">
        <f>IF(O107&gt;5,"PASS","FAIL")</f>
        <v>PASS</v>
      </c>
      <c r="Q107" s="1">
        <v>15</v>
      </c>
      <c r="R107" s="1" t="s">
        <v>16</v>
      </c>
      <c r="S107" s="1" t="s">
        <v>21</v>
      </c>
      <c r="V107" s="1" t="s">
        <v>119</v>
      </c>
    </row>
    <row r="108" spans="1:22" ht="17" customHeight="1" x14ac:dyDescent="0.2">
      <c r="A108" s="1" t="s">
        <v>26</v>
      </c>
      <c r="B108" s="1" t="s">
        <v>108</v>
      </c>
      <c r="C108" s="1" t="s">
        <v>27</v>
      </c>
      <c r="D108" s="1">
        <v>27642706</v>
      </c>
      <c r="E108">
        <v>33775632</v>
      </c>
      <c r="F108" s="1">
        <v>6132926</v>
      </c>
      <c r="G108" s="1" t="s">
        <v>25</v>
      </c>
      <c r="H108" s="1" t="s">
        <v>20</v>
      </c>
      <c r="I108" s="1">
        <v>1.5968199999999999</v>
      </c>
      <c r="J108" s="1">
        <v>0.67520400000000003</v>
      </c>
      <c r="K108" s="1">
        <v>3</v>
      </c>
      <c r="L108" s="1">
        <v>5</v>
      </c>
      <c r="M108" s="1">
        <v>0.6</v>
      </c>
      <c r="N108" s="1">
        <v>100</v>
      </c>
      <c r="S108" s="1" t="s">
        <v>21</v>
      </c>
      <c r="T108" s="1" t="s">
        <v>16</v>
      </c>
      <c r="V108" s="1" t="s">
        <v>121</v>
      </c>
    </row>
    <row r="109" spans="1:22" ht="17" customHeight="1" x14ac:dyDescent="0.2">
      <c r="A109" s="1" t="s">
        <v>26</v>
      </c>
      <c r="B109" s="1" t="s">
        <v>41</v>
      </c>
      <c r="C109" s="1" t="s">
        <v>27</v>
      </c>
      <c r="D109" s="1">
        <v>31055989</v>
      </c>
      <c r="E109">
        <v>38483131</v>
      </c>
      <c r="F109" s="1">
        <v>7427142</v>
      </c>
      <c r="G109" s="1" t="s">
        <v>25</v>
      </c>
      <c r="H109" s="1" t="s">
        <v>20</v>
      </c>
      <c r="I109" s="1">
        <v>1.1967399999999999</v>
      </c>
      <c r="J109" s="1">
        <v>0.25911099999999998</v>
      </c>
      <c r="K109" s="1">
        <v>3</v>
      </c>
      <c r="L109" s="1">
        <v>4</v>
      </c>
      <c r="M109" s="1">
        <v>0.75</v>
      </c>
      <c r="N109" s="1">
        <v>100</v>
      </c>
      <c r="S109" s="1" t="s">
        <v>21</v>
      </c>
      <c r="T109" s="1" t="s">
        <v>16</v>
      </c>
      <c r="V109" s="1" t="s">
        <v>121</v>
      </c>
    </row>
    <row r="110" spans="1:22" ht="17" customHeight="1" x14ac:dyDescent="0.2">
      <c r="A110" s="1" t="s">
        <v>26</v>
      </c>
      <c r="B110" s="1" t="s">
        <v>103</v>
      </c>
      <c r="C110" s="1" t="s">
        <v>27</v>
      </c>
      <c r="D110" s="1">
        <v>31307690</v>
      </c>
      <c r="E110">
        <v>38483186</v>
      </c>
      <c r="F110" s="1">
        <v>-7175496</v>
      </c>
      <c r="G110" s="1" t="s">
        <v>19</v>
      </c>
      <c r="H110" s="1" t="s">
        <v>20</v>
      </c>
      <c r="I110" s="1">
        <v>0.62021599999999999</v>
      </c>
      <c r="J110" s="1">
        <v>-0.68915999999999999</v>
      </c>
      <c r="K110" s="1">
        <v>1</v>
      </c>
      <c r="L110" s="1">
        <v>1</v>
      </c>
      <c r="M110" s="1">
        <v>1</v>
      </c>
      <c r="N110" s="1">
        <v>100</v>
      </c>
      <c r="S110" s="1" t="s">
        <v>21</v>
      </c>
      <c r="T110" s="1" t="s">
        <v>16</v>
      </c>
      <c r="V110" s="1" t="s">
        <v>119</v>
      </c>
    </row>
    <row r="111" spans="1:22" ht="17" customHeight="1" x14ac:dyDescent="0.2">
      <c r="A111" s="1" t="s">
        <v>26</v>
      </c>
      <c r="B111" s="1" t="s">
        <v>53</v>
      </c>
      <c r="C111" s="1" t="s">
        <v>27</v>
      </c>
      <c r="D111" s="1">
        <v>32370343</v>
      </c>
      <c r="E111">
        <v>32382228</v>
      </c>
      <c r="F111" s="1">
        <v>11799</v>
      </c>
      <c r="G111" s="1" t="s">
        <v>15</v>
      </c>
      <c r="H111" s="1" t="s">
        <v>17</v>
      </c>
      <c r="O111" s="1">
        <v>11</v>
      </c>
      <c r="P111" s="1" t="str">
        <f>IF(O111&gt;5,"PASS","FAIL")</f>
        <v>PASS</v>
      </c>
      <c r="Q111" s="1">
        <v>11</v>
      </c>
      <c r="R111" s="1" t="s">
        <v>16</v>
      </c>
      <c r="S111" s="1" t="s">
        <v>15</v>
      </c>
      <c r="V111" s="1" t="s">
        <v>123</v>
      </c>
    </row>
    <row r="112" spans="1:22" ht="17" customHeight="1" x14ac:dyDescent="0.2">
      <c r="A112" s="1" t="s">
        <v>26</v>
      </c>
      <c r="B112" s="1" t="s">
        <v>53</v>
      </c>
      <c r="C112" s="1" t="s">
        <v>27</v>
      </c>
      <c r="D112" s="1">
        <v>32370337</v>
      </c>
      <c r="E112">
        <v>32382142</v>
      </c>
      <c r="F112" s="1">
        <v>11891</v>
      </c>
      <c r="G112" s="1" t="s">
        <v>15</v>
      </c>
      <c r="H112" s="1" t="s">
        <v>17</v>
      </c>
      <c r="O112" s="1">
        <v>12</v>
      </c>
      <c r="P112" s="1" t="str">
        <f>IF(O112&gt;5,"PASS","FAIL")</f>
        <v>PASS</v>
      </c>
      <c r="Q112" s="1">
        <v>16</v>
      </c>
      <c r="R112" s="1" t="s">
        <v>16</v>
      </c>
      <c r="S112" s="1" t="s">
        <v>15</v>
      </c>
      <c r="V112" s="1" t="s">
        <v>123</v>
      </c>
    </row>
    <row r="113" spans="1:22" ht="17" customHeight="1" x14ac:dyDescent="0.2">
      <c r="A113" s="1" t="s">
        <v>26</v>
      </c>
      <c r="B113" s="1" t="s">
        <v>54</v>
      </c>
      <c r="C113" s="1" t="s">
        <v>27</v>
      </c>
      <c r="D113" s="1">
        <v>32019519</v>
      </c>
      <c r="E113">
        <v>87574599</v>
      </c>
      <c r="F113" s="1">
        <v>55555080</v>
      </c>
      <c r="G113" s="1" t="s">
        <v>15</v>
      </c>
      <c r="H113" s="1" t="s">
        <v>17</v>
      </c>
      <c r="O113" s="1">
        <v>35</v>
      </c>
      <c r="P113" s="1" t="str">
        <f>IF(O113&gt;5,"PASS","FAIL")</f>
        <v>PASS</v>
      </c>
      <c r="Q113" s="1">
        <v>38</v>
      </c>
      <c r="R113" s="1" t="s">
        <v>16</v>
      </c>
      <c r="S113" s="1" t="s">
        <v>15</v>
      </c>
      <c r="V113" s="1" t="s">
        <v>118</v>
      </c>
    </row>
    <row r="114" spans="1:22" ht="17" customHeight="1" x14ac:dyDescent="0.2">
      <c r="A114" s="1" t="s">
        <v>26</v>
      </c>
      <c r="B114" s="1" t="s">
        <v>55</v>
      </c>
      <c r="C114" s="1" t="s">
        <v>27</v>
      </c>
      <c r="D114" s="1">
        <v>26190995</v>
      </c>
      <c r="E114">
        <v>47328601</v>
      </c>
      <c r="F114" s="1">
        <v>21011174</v>
      </c>
      <c r="G114" s="1" t="s">
        <v>15</v>
      </c>
      <c r="H114" s="1" t="s">
        <v>17</v>
      </c>
      <c r="O114" s="1">
        <v>23</v>
      </c>
      <c r="P114" s="1" t="str">
        <f>IF(O114&gt;5,"PASS","FAIL")</f>
        <v>PASS</v>
      </c>
      <c r="Q114" s="1">
        <v>16</v>
      </c>
      <c r="R114" s="1" t="s">
        <v>16</v>
      </c>
      <c r="S114" s="1" t="s">
        <v>15</v>
      </c>
      <c r="V114" s="1" t="s">
        <v>123</v>
      </c>
    </row>
    <row r="115" spans="1:22" ht="17" customHeight="1" x14ac:dyDescent="0.2">
      <c r="A115" s="1" t="s">
        <v>26</v>
      </c>
      <c r="B115" s="1" t="s">
        <v>55</v>
      </c>
      <c r="C115" s="1" t="s">
        <v>27</v>
      </c>
      <c r="D115" s="1">
        <v>25997411</v>
      </c>
      <c r="E115">
        <v>47202169</v>
      </c>
      <c r="F115" s="1">
        <v>21331190</v>
      </c>
      <c r="G115" s="1" t="s">
        <v>15</v>
      </c>
      <c r="H115" s="1" t="s">
        <v>17</v>
      </c>
      <c r="O115" s="1">
        <v>23</v>
      </c>
      <c r="P115" s="1" t="str">
        <f>IF(O115&gt;5,"PASS","FAIL")</f>
        <v>PASS</v>
      </c>
      <c r="Q115" s="1">
        <v>22</v>
      </c>
      <c r="R115" s="1" t="s">
        <v>16</v>
      </c>
      <c r="S115" s="1" t="s">
        <v>15</v>
      </c>
      <c r="V115" s="1" t="s">
        <v>123</v>
      </c>
    </row>
    <row r="116" spans="1:22" ht="17" customHeight="1" x14ac:dyDescent="0.2">
      <c r="A116" s="1" t="s">
        <v>26</v>
      </c>
      <c r="B116" s="1" t="s">
        <v>44</v>
      </c>
      <c r="C116" s="1" t="s">
        <v>27</v>
      </c>
      <c r="D116" s="1">
        <v>31603813</v>
      </c>
      <c r="E116">
        <v>37258589</v>
      </c>
      <c r="F116" s="1">
        <v>5654776</v>
      </c>
      <c r="G116" s="1" t="s">
        <v>25</v>
      </c>
      <c r="H116" s="1" t="s">
        <v>20</v>
      </c>
      <c r="I116" s="1">
        <v>1.1937500000000001</v>
      </c>
      <c r="J116" s="1">
        <v>0.25549699999999997</v>
      </c>
      <c r="K116" s="1">
        <v>3</v>
      </c>
      <c r="L116" s="1">
        <v>3</v>
      </c>
      <c r="M116" s="1">
        <v>0.66700000000000004</v>
      </c>
      <c r="N116" s="1">
        <v>100</v>
      </c>
      <c r="S116" s="1" t="s">
        <v>21</v>
      </c>
      <c r="T116" s="1" t="s">
        <v>16</v>
      </c>
      <c r="V116" s="1" t="s">
        <v>121</v>
      </c>
    </row>
    <row r="117" spans="1:22" ht="17" customHeight="1" x14ac:dyDescent="0.2">
      <c r="A117" s="1" t="s">
        <v>26</v>
      </c>
      <c r="B117" s="1" t="s">
        <v>109</v>
      </c>
      <c r="C117" s="1" t="s">
        <v>27</v>
      </c>
      <c r="D117" s="1">
        <v>26052394</v>
      </c>
      <c r="E117">
        <v>34272879</v>
      </c>
      <c r="F117" s="1">
        <v>8220485</v>
      </c>
      <c r="G117" s="1" t="s">
        <v>25</v>
      </c>
      <c r="H117" s="1" t="s">
        <v>20</v>
      </c>
      <c r="I117" s="1">
        <v>1.1549100000000001</v>
      </c>
      <c r="J117" s="1">
        <v>0.207787</v>
      </c>
      <c r="K117" s="1">
        <v>3</v>
      </c>
      <c r="L117" s="1">
        <v>4</v>
      </c>
      <c r="M117" s="1">
        <v>0.5</v>
      </c>
      <c r="N117" s="1">
        <v>100</v>
      </c>
      <c r="S117" s="1" t="s">
        <v>21</v>
      </c>
      <c r="T117" s="1" t="s">
        <v>16</v>
      </c>
      <c r="V117" s="1" t="s">
        <v>121</v>
      </c>
    </row>
    <row r="118" spans="1:22" ht="17" customHeight="1" x14ac:dyDescent="0.2">
      <c r="A118" s="1" t="s">
        <v>26</v>
      </c>
      <c r="B118" s="1" t="s">
        <v>110</v>
      </c>
      <c r="C118" s="1" t="s">
        <v>27</v>
      </c>
      <c r="D118" s="1">
        <v>32052586</v>
      </c>
      <c r="E118">
        <v>37280086</v>
      </c>
      <c r="F118" s="1">
        <v>-5227500</v>
      </c>
      <c r="G118" s="1" t="s">
        <v>19</v>
      </c>
      <c r="H118" s="1" t="s">
        <v>20</v>
      </c>
      <c r="I118" s="1">
        <v>0.81533500000000003</v>
      </c>
      <c r="J118" s="1">
        <v>-0.29454000000000002</v>
      </c>
      <c r="K118" s="1">
        <v>1</v>
      </c>
      <c r="L118" s="1">
        <v>1</v>
      </c>
      <c r="M118" s="1">
        <v>1</v>
      </c>
      <c r="N118" s="1">
        <v>100</v>
      </c>
      <c r="S118" s="1" t="s">
        <v>21</v>
      </c>
      <c r="T118" s="1" t="s">
        <v>16</v>
      </c>
      <c r="V118" s="1" t="s">
        <v>119</v>
      </c>
    </row>
    <row r="119" spans="1:22" ht="17" customHeight="1" x14ac:dyDescent="0.2">
      <c r="A119" s="1" t="s">
        <v>26</v>
      </c>
      <c r="B119" s="1" t="s">
        <v>111</v>
      </c>
      <c r="C119" s="1" t="s">
        <v>27</v>
      </c>
      <c r="D119" s="1">
        <v>18801447</v>
      </c>
      <c r="E119">
        <v>33255229</v>
      </c>
      <c r="F119" s="1">
        <v>14453782</v>
      </c>
      <c r="G119" s="1" t="s">
        <v>25</v>
      </c>
      <c r="H119" s="1" t="s">
        <v>20</v>
      </c>
      <c r="I119" s="1">
        <v>1.2984599999999999</v>
      </c>
      <c r="J119" s="1">
        <v>0.37679800000000002</v>
      </c>
      <c r="K119" s="1">
        <v>3</v>
      </c>
      <c r="L119" s="1">
        <v>5</v>
      </c>
      <c r="M119" s="1">
        <v>0.8</v>
      </c>
      <c r="N119" s="1">
        <v>100</v>
      </c>
      <c r="S119" s="1" t="s">
        <v>21</v>
      </c>
      <c r="T119" s="1" t="s">
        <v>16</v>
      </c>
      <c r="V119" s="1" t="s">
        <v>121</v>
      </c>
    </row>
    <row r="120" spans="1:22" ht="17" customHeight="1" x14ac:dyDescent="0.2">
      <c r="A120" s="1" t="s">
        <v>26</v>
      </c>
      <c r="B120" s="1" t="s">
        <v>104</v>
      </c>
      <c r="C120" s="1" t="s">
        <v>27</v>
      </c>
      <c r="D120" s="1">
        <v>29647458</v>
      </c>
      <c r="E120" s="1">
        <v>37497929</v>
      </c>
      <c r="F120" s="1">
        <v>-7850471</v>
      </c>
      <c r="G120" s="1" t="s">
        <v>19</v>
      </c>
      <c r="H120" s="1" t="s">
        <v>20</v>
      </c>
      <c r="I120" s="1">
        <v>0.77704200000000001</v>
      </c>
      <c r="J120" s="1">
        <v>-0.36393999999999999</v>
      </c>
      <c r="K120" s="1">
        <v>1</v>
      </c>
      <c r="L120" s="1">
        <v>1</v>
      </c>
      <c r="M120" s="1">
        <v>1</v>
      </c>
      <c r="N120" s="1">
        <v>100</v>
      </c>
      <c r="S120" s="1" t="s">
        <v>21</v>
      </c>
      <c r="T120" s="1" t="s">
        <v>16</v>
      </c>
      <c r="V120" s="1" t="s">
        <v>119</v>
      </c>
    </row>
    <row r="121" spans="1:22" ht="17" customHeight="1" x14ac:dyDescent="0.2">
      <c r="A121" s="1" t="s">
        <v>26</v>
      </c>
      <c r="B121" s="1" t="s">
        <v>56</v>
      </c>
      <c r="C121" s="1" t="s">
        <v>27</v>
      </c>
      <c r="D121" s="1">
        <v>32343732</v>
      </c>
      <c r="E121">
        <v>32344145</v>
      </c>
      <c r="F121" s="1">
        <v>-413</v>
      </c>
      <c r="G121" s="1" t="s">
        <v>19</v>
      </c>
      <c r="H121" s="1" t="s">
        <v>17</v>
      </c>
      <c r="O121" s="1">
        <v>18</v>
      </c>
      <c r="P121" s="1" t="str">
        <f>IF(O121&gt;5,"PASS","FAIL")</f>
        <v>PASS</v>
      </c>
      <c r="Q121" s="1">
        <v>14</v>
      </c>
      <c r="R121" s="1" t="s">
        <v>16</v>
      </c>
      <c r="S121" s="1" t="s">
        <v>21</v>
      </c>
      <c r="V121" s="1" t="s">
        <v>124</v>
      </c>
    </row>
    <row r="122" spans="1:22" ht="17" customHeight="1" x14ac:dyDescent="0.2">
      <c r="A122" s="1" t="s">
        <v>26</v>
      </c>
      <c r="B122" s="1" t="s">
        <v>112</v>
      </c>
      <c r="C122" s="1" t="s">
        <v>27</v>
      </c>
      <c r="D122" s="1">
        <v>31308320</v>
      </c>
      <c r="E122">
        <v>37497699</v>
      </c>
      <c r="F122" s="1">
        <v>-6189379</v>
      </c>
      <c r="G122" s="1" t="s">
        <v>19</v>
      </c>
      <c r="H122" s="1" t="s">
        <v>20</v>
      </c>
      <c r="I122" s="1">
        <v>0.50508799999999998</v>
      </c>
      <c r="J122" s="1">
        <v>-0.98538999999999999</v>
      </c>
      <c r="K122" s="1">
        <v>1</v>
      </c>
      <c r="L122" s="1">
        <v>1</v>
      </c>
      <c r="M122" s="1">
        <v>1</v>
      </c>
      <c r="N122" s="1">
        <v>100</v>
      </c>
      <c r="S122" s="1" t="s">
        <v>21</v>
      </c>
      <c r="T122" s="1" t="s">
        <v>16</v>
      </c>
      <c r="V122" s="1" t="s">
        <v>119</v>
      </c>
    </row>
    <row r="123" spans="1:22" ht="17" customHeight="1" x14ac:dyDescent="0.2">
      <c r="A123" s="1" t="s">
        <v>26</v>
      </c>
      <c r="B123" s="1" t="s">
        <v>113</v>
      </c>
      <c r="C123" s="1" t="s">
        <v>27</v>
      </c>
      <c r="D123" s="1">
        <v>32320077</v>
      </c>
      <c r="E123">
        <v>33538637</v>
      </c>
      <c r="F123" s="1">
        <v>-1218560</v>
      </c>
      <c r="G123" s="1" t="s">
        <v>19</v>
      </c>
      <c r="H123" s="1" t="s">
        <v>20</v>
      </c>
      <c r="I123" s="1">
        <v>0.77045600000000003</v>
      </c>
      <c r="J123" s="1">
        <v>-0.37622</v>
      </c>
      <c r="K123" s="1">
        <v>1</v>
      </c>
      <c r="L123" s="1">
        <v>1</v>
      </c>
      <c r="M123" s="1">
        <v>1</v>
      </c>
      <c r="N123" s="1">
        <v>100</v>
      </c>
      <c r="S123" s="1" t="s">
        <v>21</v>
      </c>
      <c r="T123" s="1" t="s">
        <v>16</v>
      </c>
      <c r="V123" s="1" t="s">
        <v>119</v>
      </c>
    </row>
    <row r="124" spans="1:22" ht="17" customHeight="1" x14ac:dyDescent="0.2">
      <c r="A124" s="1" t="s">
        <v>26</v>
      </c>
      <c r="B124" s="1" t="s">
        <v>105</v>
      </c>
      <c r="C124" s="1" t="s">
        <v>27</v>
      </c>
      <c r="D124" s="1">
        <v>32318349</v>
      </c>
      <c r="E124">
        <v>36344082</v>
      </c>
      <c r="F124" s="1">
        <v>-4025733</v>
      </c>
      <c r="G124" s="1" t="s">
        <v>19</v>
      </c>
      <c r="H124" s="1" t="s">
        <v>20</v>
      </c>
      <c r="I124" s="1">
        <v>0.73699700000000001</v>
      </c>
      <c r="J124" s="1">
        <v>-0.44026999999999999</v>
      </c>
      <c r="K124" s="1">
        <v>1</v>
      </c>
      <c r="L124" s="1">
        <v>1</v>
      </c>
      <c r="M124" s="1">
        <v>1</v>
      </c>
      <c r="N124" s="1">
        <v>100</v>
      </c>
      <c r="S124" s="1" t="s">
        <v>21</v>
      </c>
      <c r="T124" s="1" t="s">
        <v>16</v>
      </c>
      <c r="V124" s="1" t="s">
        <v>119</v>
      </c>
    </row>
    <row r="125" spans="1:22" ht="17" customHeight="1" x14ac:dyDescent="0.2">
      <c r="A125" s="1" t="s">
        <v>26</v>
      </c>
      <c r="B125" s="1" t="s">
        <v>47</v>
      </c>
      <c r="C125" s="1" t="s">
        <v>27</v>
      </c>
      <c r="D125" s="1">
        <v>25599370</v>
      </c>
      <c r="E125">
        <v>78352658</v>
      </c>
      <c r="F125" s="1">
        <v>52753288</v>
      </c>
      <c r="G125" s="1" t="s">
        <v>15</v>
      </c>
      <c r="H125" s="1" t="s">
        <v>17</v>
      </c>
      <c r="O125" s="1">
        <v>14</v>
      </c>
      <c r="P125" s="1" t="str">
        <f>IF(O125&gt;5,"PASS","FAIL")</f>
        <v>PASS</v>
      </c>
      <c r="Q125" s="1">
        <v>19</v>
      </c>
      <c r="R125" s="1" t="s">
        <v>16</v>
      </c>
      <c r="S125" s="1" t="s">
        <v>15</v>
      </c>
      <c r="V125" s="1" t="s">
        <v>118</v>
      </c>
    </row>
    <row r="126" spans="1:22" ht="17" customHeight="1" x14ac:dyDescent="0.2">
      <c r="A126" s="1" t="s">
        <v>26</v>
      </c>
      <c r="B126" s="1" t="s">
        <v>48</v>
      </c>
      <c r="C126" s="1" t="s">
        <v>27</v>
      </c>
      <c r="D126" s="1">
        <v>31641362</v>
      </c>
      <c r="E126" s="1">
        <v>114129815</v>
      </c>
      <c r="F126" s="1">
        <v>1847299</v>
      </c>
      <c r="G126" s="1" t="s">
        <v>25</v>
      </c>
      <c r="H126" s="1" t="s">
        <v>20</v>
      </c>
      <c r="I126" s="1">
        <v>2.0460600000000002</v>
      </c>
      <c r="J126" s="1">
        <v>1.03285</v>
      </c>
      <c r="K126" s="1">
        <v>5</v>
      </c>
      <c r="L126" s="1">
        <v>8</v>
      </c>
      <c r="M126" s="1">
        <v>0.875</v>
      </c>
      <c r="N126" s="1" t="s">
        <v>116</v>
      </c>
      <c r="S126" s="1" t="s">
        <v>21</v>
      </c>
      <c r="T126" s="1" t="s">
        <v>16</v>
      </c>
      <c r="V126" s="1" t="s">
        <v>123</v>
      </c>
    </row>
    <row r="127" spans="1:22" ht="17" customHeight="1" x14ac:dyDescent="0.2">
      <c r="A127" s="1" t="s">
        <v>26</v>
      </c>
      <c r="B127" s="1" t="s">
        <v>48</v>
      </c>
      <c r="C127" s="1" t="s">
        <v>27</v>
      </c>
      <c r="D127" s="1">
        <v>23654027</v>
      </c>
      <c r="E127">
        <v>33488661</v>
      </c>
      <c r="F127" s="1">
        <v>64424648</v>
      </c>
      <c r="G127" s="1" t="s">
        <v>15</v>
      </c>
      <c r="H127" s="1" t="s">
        <v>17</v>
      </c>
      <c r="O127" s="1">
        <v>6</v>
      </c>
      <c r="P127" s="1" t="str">
        <f>IF(O127&gt;5,"PASS","FAIL")</f>
        <v>PASS</v>
      </c>
      <c r="Q127" s="1">
        <v>7</v>
      </c>
      <c r="R127" s="1" t="s">
        <v>16</v>
      </c>
      <c r="S127" s="1" t="s">
        <v>15</v>
      </c>
      <c r="V127" s="1" t="s">
        <v>123</v>
      </c>
    </row>
    <row r="128" spans="1:22" ht="17" customHeight="1" x14ac:dyDescent="0.2">
      <c r="A128" s="1" t="s">
        <v>26</v>
      </c>
      <c r="B128" s="1" t="s">
        <v>48</v>
      </c>
      <c r="C128" s="1" t="s">
        <v>27</v>
      </c>
      <c r="D128" s="1">
        <v>25105050</v>
      </c>
      <c r="E128">
        <v>88078675</v>
      </c>
      <c r="F128" s="1">
        <v>84696543</v>
      </c>
      <c r="G128" s="1" t="s">
        <v>15</v>
      </c>
      <c r="H128" s="1" t="s">
        <v>17</v>
      </c>
      <c r="O128" s="1">
        <v>15</v>
      </c>
      <c r="P128" s="1" t="str">
        <f>IF(O128&gt;5,"PASS","FAIL")</f>
        <v>PASS</v>
      </c>
      <c r="Q128" s="1">
        <v>16</v>
      </c>
      <c r="R128" s="1" t="s">
        <v>16</v>
      </c>
      <c r="S128" s="1" t="s">
        <v>15</v>
      </c>
      <c r="V128" s="1" t="s">
        <v>123</v>
      </c>
    </row>
    <row r="129" spans="1:22" ht="17" customHeight="1" x14ac:dyDescent="0.2">
      <c r="A129" s="1" t="s">
        <v>26</v>
      </c>
      <c r="B129" s="1" t="s">
        <v>48</v>
      </c>
      <c r="C129" s="1" t="s">
        <v>27</v>
      </c>
      <c r="D129" s="1">
        <v>24989883</v>
      </c>
      <c r="E129">
        <v>109782992</v>
      </c>
      <c r="F129" s="1">
        <v>84793109</v>
      </c>
      <c r="G129" s="1" t="s">
        <v>15</v>
      </c>
      <c r="H129" s="1" t="s">
        <v>17</v>
      </c>
      <c r="O129" s="1">
        <v>10</v>
      </c>
      <c r="P129" s="1" t="str">
        <f>IF(O129&gt;5,"PASS","FAIL")</f>
        <v>PASS</v>
      </c>
      <c r="Q129" s="1">
        <v>9</v>
      </c>
      <c r="R129" s="1" t="s">
        <v>16</v>
      </c>
      <c r="S129" s="1" t="s">
        <v>15</v>
      </c>
      <c r="V129" s="1" t="s">
        <v>123</v>
      </c>
    </row>
    <row r="130" spans="1:22" ht="17" customHeight="1" x14ac:dyDescent="0.2">
      <c r="A130" s="1" t="s">
        <v>26</v>
      </c>
      <c r="B130" s="1" t="s">
        <v>106</v>
      </c>
      <c r="C130" s="1" t="s">
        <v>27</v>
      </c>
      <c r="D130" s="1">
        <v>29647721</v>
      </c>
      <c r="E130">
        <v>33561773</v>
      </c>
      <c r="F130" s="1">
        <v>-3914052</v>
      </c>
      <c r="G130" s="1" t="s">
        <v>19</v>
      </c>
      <c r="H130" s="1" t="s">
        <v>20</v>
      </c>
      <c r="I130" s="1">
        <v>0.59443999999999997</v>
      </c>
      <c r="J130" s="1">
        <v>-0.75039999999999996</v>
      </c>
      <c r="K130" s="1">
        <v>1</v>
      </c>
      <c r="L130" s="1">
        <v>1</v>
      </c>
      <c r="M130" s="1">
        <v>1</v>
      </c>
      <c r="N130" s="1">
        <v>100</v>
      </c>
      <c r="S130" s="1" t="s">
        <v>21</v>
      </c>
      <c r="T130" s="1" t="s">
        <v>16</v>
      </c>
      <c r="V130" s="1" t="s">
        <v>119</v>
      </c>
    </row>
  </sheetData>
  <sortState ref="A3:V35">
    <sortCondition ref="A3:A131"/>
    <sortCondition ref="B3:B131"/>
    <sortCondition ref="G3:G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Ailith Ewing</dc:creator>
  <cp:lastModifiedBy>Ailith Ewing</cp:lastModifiedBy>
  <dcterms:created xsi:type="dcterms:W3CDTF">2019-08-07T10:49:13Z</dcterms:created>
  <dcterms:modified xsi:type="dcterms:W3CDTF">2020-04-07T14:30:20Z</dcterms:modified>
</cp:coreProperties>
</file>