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d-eab\Dropbox\SEF artikel 2017 to coauthors\"/>
    </mc:Choice>
  </mc:AlternateContent>
  <bookViews>
    <workbookView xWindow="0" yWindow="0" windowWidth="24240" windowHeight="12140"/>
  </bookViews>
  <sheets>
    <sheet name="WES" sheetId="2" r:id="rId1"/>
    <sheet name="TSCA" sheetId="3" r:id="rId2"/>
  </sheets>
  <calcPr calcId="152511"/>
</workbook>
</file>

<file path=xl/calcChain.xml><?xml version="1.0" encoding="utf-8"?>
<calcChain xmlns="http://schemas.openxmlformats.org/spreadsheetml/2006/main">
  <c r="O306" i="2" l="1"/>
  <c r="O234" i="2"/>
  <c r="O216" i="2"/>
  <c r="O197" i="2"/>
  <c r="O196" i="2"/>
  <c r="O191" i="2"/>
  <c r="O168" i="2"/>
  <c r="O162" i="2"/>
  <c r="O156" i="2"/>
  <c r="O147" i="2"/>
  <c r="O146" i="2"/>
  <c r="O144" i="2"/>
  <c r="O141" i="2"/>
  <c r="O48" i="2"/>
  <c r="O41" i="2"/>
  <c r="O37" i="2"/>
  <c r="O303" i="2"/>
  <c r="O304" i="2"/>
  <c r="O305" i="2"/>
  <c r="O307" i="2"/>
  <c r="O308" i="2"/>
  <c r="O309" i="2"/>
  <c r="O310" i="2"/>
  <c r="O311" i="2"/>
  <c r="O312" i="2"/>
  <c r="O313" i="2"/>
  <c r="O314" i="2"/>
  <c r="O315" i="2"/>
  <c r="O316" i="2"/>
  <c r="U74" i="3" l="1"/>
  <c r="Q74" i="3"/>
  <c r="U73" i="3"/>
  <c r="Q73" i="3"/>
  <c r="U72" i="3"/>
  <c r="Q72" i="3"/>
  <c r="U71" i="3"/>
  <c r="Q71" i="3"/>
  <c r="U70" i="3"/>
  <c r="Q70" i="3"/>
  <c r="U69" i="3"/>
  <c r="Q69" i="3"/>
  <c r="U68" i="3"/>
  <c r="Q68" i="3"/>
  <c r="U67" i="3"/>
  <c r="Q67" i="3"/>
  <c r="U66" i="3"/>
  <c r="Q66" i="3"/>
  <c r="U65" i="3"/>
  <c r="Q65" i="3"/>
  <c r="U64" i="3"/>
  <c r="Q64" i="3"/>
  <c r="U63" i="3"/>
  <c r="Q63" i="3"/>
  <c r="U62" i="3"/>
  <c r="Q62" i="3"/>
  <c r="U61" i="3"/>
  <c r="Q61" i="3"/>
  <c r="U60" i="3"/>
  <c r="Q60" i="3"/>
  <c r="U59" i="3"/>
  <c r="Q59" i="3"/>
  <c r="U58" i="3"/>
  <c r="Q58" i="3"/>
  <c r="U57" i="3"/>
  <c r="Q57" i="3"/>
  <c r="U56" i="3"/>
  <c r="Q56" i="3"/>
  <c r="U55" i="3"/>
  <c r="Q55" i="3"/>
  <c r="U54" i="3"/>
  <c r="Q54" i="3"/>
  <c r="U53" i="3"/>
  <c r="Q53" i="3"/>
  <c r="U52" i="3"/>
  <c r="Q52" i="3"/>
  <c r="U51" i="3"/>
  <c r="Q51" i="3"/>
  <c r="U50" i="3"/>
  <c r="Q50" i="3"/>
  <c r="U49" i="3"/>
  <c r="Q49" i="3"/>
  <c r="U48" i="3"/>
  <c r="Q48" i="3"/>
  <c r="U47" i="3"/>
  <c r="Q47" i="3"/>
  <c r="U46" i="3"/>
  <c r="Q46" i="3"/>
  <c r="U45" i="3"/>
  <c r="Q45" i="3"/>
  <c r="U44" i="3"/>
  <c r="Q44" i="3"/>
  <c r="U43" i="3"/>
  <c r="Q43" i="3"/>
  <c r="U42" i="3"/>
  <c r="Q42" i="3"/>
  <c r="U41" i="3"/>
  <c r="Q41" i="3"/>
  <c r="U40" i="3"/>
  <c r="Q40" i="3"/>
  <c r="U39" i="3"/>
  <c r="Q39" i="3"/>
  <c r="U38" i="3"/>
  <c r="Q38" i="3"/>
  <c r="U37" i="3"/>
  <c r="Q37" i="3"/>
  <c r="U36" i="3"/>
  <c r="Q36" i="3"/>
  <c r="U35" i="3"/>
  <c r="Q35" i="3"/>
  <c r="U34" i="3"/>
  <c r="Q34" i="3"/>
  <c r="U33" i="3"/>
  <c r="Q33" i="3"/>
  <c r="U32" i="3"/>
  <c r="Q32" i="3"/>
  <c r="U31" i="3"/>
  <c r="Q31" i="3"/>
  <c r="U30" i="3"/>
  <c r="Q30" i="3"/>
  <c r="U29" i="3"/>
  <c r="Q29" i="3"/>
  <c r="U28" i="3"/>
  <c r="Q28" i="3"/>
  <c r="U27" i="3"/>
  <c r="Q27" i="3"/>
  <c r="U26" i="3"/>
  <c r="Q26" i="3"/>
  <c r="U25" i="3"/>
  <c r="Q25" i="3"/>
  <c r="U24" i="3"/>
  <c r="Q24" i="3"/>
  <c r="U23" i="3"/>
  <c r="Q23" i="3"/>
  <c r="U22" i="3"/>
  <c r="Q22" i="3"/>
  <c r="U21" i="3"/>
  <c r="Q21" i="3"/>
  <c r="U20" i="3"/>
  <c r="Q20" i="3"/>
  <c r="U19" i="3"/>
  <c r="Q19" i="3"/>
  <c r="U18" i="3"/>
  <c r="Q18" i="3"/>
  <c r="U17" i="3"/>
  <c r="Q17" i="3"/>
  <c r="U16" i="3"/>
  <c r="Q16" i="3"/>
  <c r="U15" i="3"/>
  <c r="Q15" i="3"/>
  <c r="U14" i="3"/>
  <c r="Q14" i="3"/>
  <c r="U13" i="3"/>
  <c r="Q13" i="3"/>
  <c r="U12" i="3"/>
  <c r="Q12" i="3"/>
  <c r="U11" i="3"/>
  <c r="Q11" i="3"/>
  <c r="U10" i="3"/>
  <c r="Q10" i="3"/>
  <c r="U9" i="3"/>
  <c r="Q9" i="3"/>
  <c r="U8" i="3"/>
  <c r="Q8" i="3"/>
  <c r="U7" i="3"/>
  <c r="Q7" i="3"/>
  <c r="U6" i="3"/>
  <c r="Q6" i="3"/>
  <c r="U5" i="3"/>
  <c r="Q5" i="3"/>
  <c r="U4" i="3"/>
  <c r="Q4" i="3"/>
  <c r="U3" i="3"/>
  <c r="Q3" i="3"/>
  <c r="O288" i="2" l="1"/>
  <c r="O271" i="2"/>
  <c r="O270" i="2"/>
  <c r="O278" i="2"/>
  <c r="O274" i="2"/>
  <c r="O299" i="2"/>
  <c r="O281" i="2"/>
  <c r="O269" i="2"/>
  <c r="O272" i="2"/>
  <c r="O273" i="2"/>
  <c r="O294" i="2"/>
  <c r="O275" i="2"/>
  <c r="O291" i="2"/>
  <c r="O287" i="2"/>
  <c r="O289" i="2"/>
  <c r="O286" i="2"/>
  <c r="O285" i="2"/>
  <c r="O293" i="2"/>
  <c r="O279" i="2"/>
  <c r="O296" i="2"/>
  <c r="O298" i="2"/>
  <c r="O295" i="2"/>
  <c r="O290" i="2"/>
  <c r="O297" i="2"/>
  <c r="O284" i="2"/>
  <c r="O283" i="2"/>
  <c r="O282" i="2"/>
  <c r="O292" i="2"/>
  <c r="O276" i="2"/>
  <c r="O280" i="2"/>
  <c r="O277" i="2"/>
  <c r="O189" i="2" l="1"/>
  <c r="O247" i="2"/>
  <c r="O223" i="2"/>
  <c r="O79" i="2" l="1"/>
  <c r="O34" i="2" l="1"/>
  <c r="O35" i="2"/>
  <c r="O36" i="2"/>
  <c r="O150" i="2"/>
  <c r="O154" i="2"/>
  <c r="O51" i="2" l="1"/>
  <c r="O50" i="2"/>
  <c r="O181" i="2"/>
  <c r="O166" i="2"/>
  <c r="O62" i="2"/>
  <c r="O211" i="2"/>
  <c r="O148" i="2" l="1"/>
  <c r="O152" i="2"/>
  <c r="O42" i="2"/>
  <c r="O43" i="2"/>
  <c r="O44" i="2"/>
  <c r="O188" i="2"/>
  <c r="O187" i="2"/>
  <c r="O170" i="2"/>
  <c r="O140" i="2"/>
  <c r="O179" i="2"/>
  <c r="O180" i="2"/>
  <c r="O212" i="2"/>
  <c r="O213" i="2"/>
  <c r="O63" i="2"/>
  <c r="O249" i="2"/>
  <c r="O230" i="2"/>
  <c r="O121" i="2"/>
  <c r="O122" i="2"/>
  <c r="O123" i="2"/>
  <c r="O124" i="2"/>
  <c r="O125" i="2"/>
  <c r="O126" i="2"/>
  <c r="O219" i="2"/>
  <c r="O164" i="2"/>
  <c r="O165" i="2"/>
  <c r="O207" i="2"/>
  <c r="O208" i="2"/>
  <c r="O232" i="2"/>
  <c r="O233" i="2"/>
  <c r="O137" i="2"/>
  <c r="O138" i="2"/>
  <c r="O113" i="2"/>
  <c r="O114" i="2"/>
  <c r="O224" i="2"/>
  <c r="O214" i="2"/>
  <c r="O215" i="2"/>
  <c r="O81" i="2"/>
  <c r="O82" i="2"/>
  <c r="O83" i="2"/>
  <c r="O84" i="2"/>
  <c r="O85" i="2"/>
  <c r="O24" i="2"/>
  <c r="O25" i="2"/>
  <c r="O145" i="2"/>
  <c r="O118" i="2"/>
  <c r="O119" i="2"/>
  <c r="O120" i="2"/>
  <c r="O55" i="2"/>
  <c r="O56" i="2"/>
  <c r="O69" i="2"/>
  <c r="O70" i="2"/>
  <c r="O52" i="2"/>
  <c r="O53" i="2"/>
  <c r="O87" i="2"/>
  <c r="O198" i="2"/>
  <c r="O199" i="2"/>
  <c r="O22" i="2"/>
  <c r="O23" i="2"/>
  <c r="O163" i="2"/>
  <c r="O193" i="2"/>
  <c r="O194" i="2"/>
  <c r="O195" i="2"/>
  <c r="O185" i="2"/>
  <c r="O186" i="2"/>
  <c r="O161" i="2"/>
  <c r="O200" i="2"/>
  <c r="O201" i="2"/>
  <c r="O90" i="2"/>
  <c r="O12" i="2"/>
  <c r="O13" i="2"/>
  <c r="O21" i="2"/>
  <c r="O38" i="2"/>
  <c r="O74" i="2"/>
  <c r="O75" i="2"/>
  <c r="O130" i="2"/>
  <c r="O209" i="2"/>
  <c r="O210" i="2"/>
  <c r="O217" i="2"/>
  <c r="O218" i="2"/>
  <c r="O8" i="2"/>
  <c r="O9" i="2"/>
  <c r="O10" i="2"/>
  <c r="O11" i="2"/>
  <c r="O93" i="2"/>
  <c r="O176" i="2"/>
  <c r="O175" i="2"/>
  <c r="O110" i="2"/>
  <c r="O111" i="2"/>
  <c r="O112" i="2"/>
  <c r="O26" i="2"/>
  <c r="O29" i="2"/>
  <c r="O27" i="2"/>
  <c r="O28" i="2"/>
  <c r="O205" i="2"/>
  <c r="O206" i="2"/>
  <c r="O237" i="2"/>
  <c r="O238" i="2"/>
  <c r="O30" i="2"/>
  <c r="O31" i="2"/>
  <c r="O167" i="2"/>
  <c r="O221" i="2"/>
  <c r="O222" i="2"/>
  <c r="O115" i="2"/>
  <c r="O116" i="2"/>
  <c r="O117" i="2"/>
  <c r="O47" i="2"/>
  <c r="O183" i="2"/>
  <c r="O184" i="2"/>
  <c r="O256" i="2"/>
  <c r="O257" i="2"/>
  <c r="O261" i="2"/>
  <c r="O264" i="2"/>
  <c r="O262" i="2"/>
  <c r="O263" i="2"/>
  <c r="O265" i="2"/>
  <c r="O246" i="2"/>
  <c r="O243" i="2"/>
  <c r="O244" i="2"/>
  <c r="O260" i="2"/>
  <c r="O250" i="2"/>
  <c r="O251" i="2"/>
  <c r="O236" i="2"/>
  <c r="O190" i="2"/>
  <c r="O88" i="2"/>
  <c r="O134" i="2"/>
  <c r="O135" i="2"/>
  <c r="O136" i="2"/>
  <c r="O73" i="2"/>
  <c r="O177" i="2"/>
  <c r="O178" i="2"/>
  <c r="O169" i="2"/>
  <c r="O65" i="2"/>
  <c r="O66" i="2"/>
  <c r="O58" i="2"/>
  <c r="O59" i="2"/>
  <c r="O60" i="2"/>
  <c r="O14" i="2"/>
  <c r="O15" i="2"/>
  <c r="O171" i="2"/>
  <c r="O172" i="2"/>
  <c r="O173" i="2"/>
  <c r="O202" i="2"/>
  <c r="O203" i="2"/>
  <c r="O204" i="2"/>
  <c r="O252" i="2"/>
  <c r="O253" i="2"/>
  <c r="O255" i="2"/>
  <c r="O254" i="2"/>
  <c r="O94" i="2"/>
  <c r="O95" i="2"/>
  <c r="O96" i="2"/>
  <c r="O258" i="2"/>
  <c r="O259" i="2"/>
  <c r="O245" i="2"/>
  <c r="O242" i="2"/>
  <c r="O220" i="2"/>
  <c r="O227" i="2"/>
  <c r="O228" i="2"/>
  <c r="O229" i="2"/>
  <c r="O67" i="2"/>
  <c r="O68" i="2"/>
  <c r="O142" i="2"/>
  <c r="O143" i="2"/>
  <c r="O103" i="2"/>
  <c r="O104" i="2"/>
  <c r="O105" i="2"/>
  <c r="O78" i="2"/>
  <c r="O106" i="2"/>
  <c r="O107" i="2"/>
  <c r="O239" i="2"/>
  <c r="O97" i="2"/>
  <c r="O98" i="2"/>
  <c r="O99" i="2"/>
  <c r="O100" i="2"/>
  <c r="O45" i="2"/>
  <c r="O46" i="2"/>
  <c r="O49" i="2"/>
  <c r="O158" i="2"/>
  <c r="O159" i="2"/>
  <c r="O160" i="2"/>
  <c r="O225" i="2"/>
  <c r="O226" i="2"/>
  <c r="O57" i="2"/>
  <c r="O108" i="2"/>
  <c r="O109" i="2"/>
  <c r="O71" i="2"/>
  <c r="O72" i="2"/>
  <c r="O240" i="2"/>
  <c r="O241" i="2"/>
  <c r="O19" i="2"/>
  <c r="O54" i="2"/>
  <c r="O76" i="2"/>
  <c r="O77" i="2"/>
  <c r="O155" i="2"/>
  <c r="O153" i="2"/>
  <c r="O151" i="2"/>
  <c r="O149" i="2"/>
</calcChain>
</file>

<file path=xl/sharedStrings.xml><?xml version="1.0" encoding="utf-8"?>
<sst xmlns="http://schemas.openxmlformats.org/spreadsheetml/2006/main" count="3621" uniqueCount="958">
  <si>
    <t>Gene</t>
  </si>
  <si>
    <t>Exonic variant function</t>
  </si>
  <si>
    <t>Exon</t>
  </si>
  <si>
    <t>Mutation</t>
  </si>
  <si>
    <t>Amino acid change</t>
  </si>
  <si>
    <t>GC</t>
  </si>
  <si>
    <t>C</t>
  </si>
  <si>
    <t>frameshift_deletion</t>
  </si>
  <si>
    <t>T</t>
  </si>
  <si>
    <t>nonsynonymous_SNV</t>
  </si>
  <si>
    <t>G</t>
  </si>
  <si>
    <t>A</t>
  </si>
  <si>
    <t>stopgain</t>
  </si>
  <si>
    <t>X</t>
  </si>
  <si>
    <t>nonframeshift_deletion</t>
  </si>
  <si>
    <t>TG</t>
  </si>
  <si>
    <t>nonframeshift_insertion</t>
  </si>
  <si>
    <t>PCLO</t>
  </si>
  <si>
    <t>NM_014510</t>
  </si>
  <si>
    <t>CACNA1C</t>
  </si>
  <si>
    <t>NM_000719</t>
  </si>
  <si>
    <t>AG</t>
  </si>
  <si>
    <t>CCDC66</t>
  </si>
  <si>
    <t>AC</t>
  </si>
  <si>
    <t>CG</t>
  </si>
  <si>
    <t>HELZ2</t>
  </si>
  <si>
    <t>6A</t>
  </si>
  <si>
    <t>CA</t>
  </si>
  <si>
    <t>GG</t>
  </si>
  <si>
    <t>TA</t>
  </si>
  <si>
    <t>KIR2DL3</t>
  </si>
  <si>
    <t>frameshiftDeletion</t>
  </si>
  <si>
    <t>GT</t>
  </si>
  <si>
    <t>GA</t>
  </si>
  <si>
    <t>GAA</t>
  </si>
  <si>
    <t>AHNAK2</t>
  </si>
  <si>
    <t>AT</t>
  </si>
  <si>
    <t>CAA</t>
  </si>
  <si>
    <t>TC</t>
  </si>
  <si>
    <t>CT</t>
  </si>
  <si>
    <t>GATA1</t>
  </si>
  <si>
    <t>CTT</t>
  </si>
  <si>
    <t>ATT</t>
  </si>
  <si>
    <t>GTT</t>
  </si>
  <si>
    <t>TT</t>
  </si>
  <si>
    <t>CD3EAP</t>
  </si>
  <si>
    <t>MUC17</t>
  </si>
  <si>
    <t>MUC4</t>
  </si>
  <si>
    <t>SIGLEC10</t>
  </si>
  <si>
    <t>UROC1</t>
  </si>
  <si>
    <t>KRTAP10-1</t>
  </si>
  <si>
    <t>CLCA4</t>
  </si>
  <si>
    <t>PARP1</t>
  </si>
  <si>
    <t>PRG4</t>
  </si>
  <si>
    <t>RUSC1</t>
  </si>
  <si>
    <t>EML6</t>
  </si>
  <si>
    <t>PUM2</t>
  </si>
  <si>
    <t>SCRN3</t>
  </si>
  <si>
    <t>STRN</t>
  </si>
  <si>
    <t>SFMBT1</t>
  </si>
  <si>
    <t>ZNF502</t>
  </si>
  <si>
    <t>PDGFRA</t>
  </si>
  <si>
    <t>TET2</t>
  </si>
  <si>
    <t>C5orf42</t>
  </si>
  <si>
    <t>PLEKHG4B</t>
  </si>
  <si>
    <t>SLC6A19</t>
  </si>
  <si>
    <t>VCAN</t>
  </si>
  <si>
    <t>MICA</t>
  </si>
  <si>
    <t>OR10C1</t>
  </si>
  <si>
    <t>SYNE1</t>
  </si>
  <si>
    <t>TNXB</t>
  </si>
  <si>
    <t>BMPER</t>
  </si>
  <si>
    <t>CUX1</t>
  </si>
  <si>
    <t>FLNC</t>
  </si>
  <si>
    <t>HOXA11</t>
  </si>
  <si>
    <t>BHLHE22</t>
  </si>
  <si>
    <t>CSMD1</t>
  </si>
  <si>
    <t>HTRA4</t>
  </si>
  <si>
    <t>PLEC</t>
  </si>
  <si>
    <t>SFRP1</t>
  </si>
  <si>
    <t>SEC16A</t>
  </si>
  <si>
    <t>KAZALD1</t>
  </si>
  <si>
    <t>PLCE1</t>
  </si>
  <si>
    <t>RPS24</t>
  </si>
  <si>
    <t>SFXN3</t>
  </si>
  <si>
    <t>ANO1</t>
  </si>
  <si>
    <t>BCL9L</t>
  </si>
  <si>
    <t>DYNC2H1</t>
  </si>
  <si>
    <t>GUCY2C</t>
  </si>
  <si>
    <t>NCOR2</t>
  </si>
  <si>
    <t>PHC1</t>
  </si>
  <si>
    <t>SOS2</t>
  </si>
  <si>
    <t>SYNE2</t>
  </si>
  <si>
    <t>KIF7</t>
  </si>
  <si>
    <t>C16orf46</t>
  </si>
  <si>
    <t>MAPK8IP3</t>
  </si>
  <si>
    <t>PRR25</t>
  </si>
  <si>
    <t>SLC22A31</t>
  </si>
  <si>
    <t>SRRM2</t>
  </si>
  <si>
    <t>MYCBPAP</t>
  </si>
  <si>
    <t>NOL11</t>
  </si>
  <si>
    <t>XAF1</t>
  </si>
  <si>
    <t>ARHGAP35</t>
  </si>
  <si>
    <t>C19orf35</t>
  </si>
  <si>
    <t>CACNA1A</t>
  </si>
  <si>
    <t>COL5A3</t>
  </si>
  <si>
    <t>DMWD</t>
  </si>
  <si>
    <t>ERCC1</t>
  </si>
  <si>
    <t>GSK3A</t>
  </si>
  <si>
    <t>IFNL1</t>
  </si>
  <si>
    <t>MUC16</t>
  </si>
  <si>
    <t>NUMBL</t>
  </si>
  <si>
    <t>PLIN4</t>
  </si>
  <si>
    <t>PPP1R13L</t>
  </si>
  <si>
    <t>PRR12</t>
  </si>
  <si>
    <t>PSG3</t>
  </si>
  <si>
    <t>RAVER1</t>
  </si>
  <si>
    <t>RGL3</t>
  </si>
  <si>
    <t>RYR1</t>
  </si>
  <si>
    <t>TNFSF14</t>
  </si>
  <si>
    <t>WDR87</t>
  </si>
  <si>
    <t>ZNF256</t>
  </si>
  <si>
    <t>ZNF257</t>
  </si>
  <si>
    <t>ZNF304</t>
  </si>
  <si>
    <t>ZNF429</t>
  </si>
  <si>
    <t>ZNF527</t>
  </si>
  <si>
    <t>ZNF534</t>
  </si>
  <si>
    <t>ZNF600</t>
  </si>
  <si>
    <t>ZNF653</t>
  </si>
  <si>
    <t>ZNF71</t>
  </si>
  <si>
    <t>ZNF729</t>
  </si>
  <si>
    <t>ZNF844</t>
  </si>
  <si>
    <t>ZNF90</t>
  </si>
  <si>
    <t>ESF1</t>
  </si>
  <si>
    <t>LAMA5</t>
  </si>
  <si>
    <t>PCIF1</t>
  </si>
  <si>
    <t>TGM3</t>
  </si>
  <si>
    <t>TRMT6</t>
  </si>
  <si>
    <t>COL18A1</t>
  </si>
  <si>
    <t>COL6A2</t>
  </si>
  <si>
    <t>KRTAP10-10</t>
  </si>
  <si>
    <t>KRTAP10-9</t>
  </si>
  <si>
    <t>LIPI</t>
  </si>
  <si>
    <t>ZBTB21</t>
  </si>
  <si>
    <t>DENND6B</t>
  </si>
  <si>
    <t>HMGXB4</t>
  </si>
  <si>
    <t>PLA2G3</t>
  </si>
  <si>
    <t>TRIOBP</t>
  </si>
  <si>
    <t>ARHGAP36</t>
  </si>
  <si>
    <t>ASMTL</t>
  </si>
  <si>
    <t>ATP7A</t>
  </si>
  <si>
    <t>CT47B1</t>
  </si>
  <si>
    <t>HCFC1</t>
  </si>
  <si>
    <t>MAGEB16</t>
  </si>
  <si>
    <t>OTUD6A</t>
  </si>
  <si>
    <t>ZCCHC13</t>
  </si>
  <si>
    <t>REF</t>
  </si>
  <si>
    <t>ALT</t>
  </si>
  <si>
    <t>ATCCTACACCTAC</t>
  </si>
  <si>
    <t>ACCTACT</t>
  </si>
  <si>
    <t>CCTG</t>
  </si>
  <si>
    <t>TGGGGGC</t>
  </si>
  <si>
    <t>TGG</t>
  </si>
  <si>
    <t>CAAA</t>
  </si>
  <si>
    <t>CAA,CA,C</t>
  </si>
  <si>
    <t>AGCT</t>
  </si>
  <si>
    <t>TTCAAATTTATCAGTCA</t>
  </si>
  <si>
    <t>CC</t>
  </si>
  <si>
    <t>CACTTTG</t>
  </si>
  <si>
    <t>C,CTT</t>
  </si>
  <si>
    <t>TAA</t>
  </si>
  <si>
    <t>TA,T</t>
  </si>
  <si>
    <t>G,GTT</t>
  </si>
  <si>
    <t>CAT</t>
  </si>
  <si>
    <t>GAA,G</t>
  </si>
  <si>
    <t>A,ATT</t>
  </si>
  <si>
    <t>GGCA</t>
  </si>
  <si>
    <t>AGG</t>
  </si>
  <si>
    <t>GGCT</t>
  </si>
  <si>
    <t>GAGCTCCTGA</t>
  </si>
  <si>
    <t>CT,T</t>
  </si>
  <si>
    <t>T,TCC</t>
  </si>
  <si>
    <t>ACT</t>
  </si>
  <si>
    <t>CA,CG</t>
  </si>
  <si>
    <t>GCT,GGCT</t>
  </si>
  <si>
    <t>ACC</t>
  </si>
  <si>
    <t>GCT</t>
  </si>
  <si>
    <t>TGGGGCAGCT</t>
  </si>
  <si>
    <t>CGGGGC</t>
  </si>
  <si>
    <t>CGGGAT</t>
  </si>
  <si>
    <t>TTCCTCCTCCTCCTCCTCCTCC</t>
  </si>
  <si>
    <t>CG,G</t>
  </si>
  <si>
    <t>TAAA,TA,T</t>
  </si>
  <si>
    <t>GGAT</t>
  </si>
  <si>
    <t>TTGCTGCTGTTGCTGCTGCTGCTGC</t>
  </si>
  <si>
    <t>TGGGGGCA</t>
  </si>
  <si>
    <t>TTGCTGTTGCTGCTGCTGC</t>
  </si>
  <si>
    <t>AGGGGC</t>
  </si>
  <si>
    <t>AGGGTT</t>
  </si>
  <si>
    <t>GAAAACTTTT</t>
  </si>
  <si>
    <t>TCGCTGC</t>
  </si>
  <si>
    <t>ATCG</t>
  </si>
  <si>
    <t>ACGC</t>
  </si>
  <si>
    <t>TCG</t>
  </si>
  <si>
    <t>CGC</t>
  </si>
  <si>
    <t>GCC</t>
  </si>
  <si>
    <t>TCCA</t>
  </si>
  <si>
    <t>AGCCCT</t>
  </si>
  <si>
    <t>CCCCCA</t>
  </si>
  <si>
    <t>T,TT</t>
  </si>
  <si>
    <t>CAG</t>
  </si>
  <si>
    <t>CTTCTGGGG</t>
  </si>
  <si>
    <t>frameshift_insertion\x3bframeshift_insertion</t>
  </si>
  <si>
    <t>nonframeshift_substitution\x3bnonframeshift_substitution</t>
  </si>
  <si>
    <t>frameshift_insertion</t>
  </si>
  <si>
    <t>nonframeshift_substitution</t>
  </si>
  <si>
    <t>frameshift_deletion\x3bframeshift_deletion\x3bframeshift_deletion</t>
  </si>
  <si>
    <t>stoploss</t>
  </si>
  <si>
    <t>NM_012128</t>
  </si>
  <si>
    <t>c.2628_2639del</t>
  </si>
  <si>
    <t>p.876_880del</t>
  </si>
  <si>
    <t>c.2634_2635insCCTACT</t>
  </si>
  <si>
    <t>p.T878delinsTPT</t>
  </si>
  <si>
    <t>c.42_43insCTG</t>
  </si>
  <si>
    <t>p.C14delinsCL</t>
  </si>
  <si>
    <t>NM_001618</t>
  </si>
  <si>
    <t>c.1519delA</t>
  </si>
  <si>
    <t>p.S507fs</t>
  </si>
  <si>
    <t>c.1056_1057insG</t>
  </si>
  <si>
    <t>p.Q353fs</t>
  </si>
  <si>
    <t>NM_001289862</t>
  </si>
  <si>
    <t>c.3057delA</t>
  </si>
  <si>
    <t>NM_001127710</t>
  </si>
  <si>
    <t>c.2562dupA</t>
  </si>
  <si>
    <t>NM_001278228</t>
  </si>
  <si>
    <t>c.949_950del</t>
  </si>
  <si>
    <t>NM_001039753</t>
  </si>
  <si>
    <t>c.C1516T</t>
  </si>
  <si>
    <t>p.P506S</t>
  </si>
  <si>
    <t>NM_001282752</t>
  </si>
  <si>
    <t>c.1283_1284insAGC</t>
  </si>
  <si>
    <t>NM_001193528</t>
  </si>
  <si>
    <t>NM_003162</t>
  </si>
  <si>
    <t>c.G545A</t>
  </si>
  <si>
    <t>p.R182Q</t>
  </si>
  <si>
    <t>NM_001141947</t>
  </si>
  <si>
    <t>NM_138297</t>
  </si>
  <si>
    <t>c.C2886A</t>
  </si>
  <si>
    <t>NM_018406</t>
  </si>
  <si>
    <t>c.G10264A</t>
  </si>
  <si>
    <t>p.A3422T</t>
  </si>
  <si>
    <t>c.C10250T</t>
  </si>
  <si>
    <t>p.A3417V</t>
  </si>
  <si>
    <t>c.G6232T</t>
  </si>
  <si>
    <t>p.A2078S</t>
  </si>
  <si>
    <t>c.2900_2901GG</t>
  </si>
  <si>
    <t>NM_016329</t>
  </si>
  <si>
    <t>NM_144639</t>
  </si>
  <si>
    <t>c.G1654A</t>
  </si>
  <si>
    <t>NM_001134441</t>
  </si>
  <si>
    <t>NM_006206</t>
  </si>
  <si>
    <t>NM_001127208</t>
  </si>
  <si>
    <t>c.4582delC</t>
  </si>
  <si>
    <t>p.P1528fs</t>
  </si>
  <si>
    <t>NM_023073</t>
  </si>
  <si>
    <t>p.F606fs</t>
  </si>
  <si>
    <t>p.K3093fs</t>
  </si>
  <si>
    <t>c.566delA</t>
  </si>
  <si>
    <t>p.N189fs</t>
  </si>
  <si>
    <t>NM_052909</t>
  </si>
  <si>
    <t>c.3366delT</t>
  </si>
  <si>
    <t>p.G1122fs</t>
  </si>
  <si>
    <t>c.G2615A</t>
  </si>
  <si>
    <t>p.R872H</t>
  </si>
  <si>
    <t>NM_001003841</t>
  </si>
  <si>
    <t>c.T934C</t>
  </si>
  <si>
    <t>p.F312L</t>
  </si>
  <si>
    <t>NM_001126336</t>
  </si>
  <si>
    <t>c.G718A</t>
  </si>
  <si>
    <t>NM_001164097</t>
  </si>
  <si>
    <t>p.D240N</t>
  </si>
  <si>
    <t>c.C2570T</t>
  </si>
  <si>
    <t>NM_000247</t>
  </si>
  <si>
    <t>c.1146_1147TG</t>
  </si>
  <si>
    <t>NM_013941</t>
  </si>
  <si>
    <t>c.762_763CA</t>
  </si>
  <si>
    <t>NM_033071</t>
  </si>
  <si>
    <t>NM_182961</t>
  </si>
  <si>
    <t>c.1952delA</t>
  </si>
  <si>
    <t>NM_019105</t>
  </si>
  <si>
    <t>c.4611delA</t>
  </si>
  <si>
    <t>p.K1537fs</t>
  </si>
  <si>
    <t>NM_133468</t>
  </si>
  <si>
    <t>c.G1346C</t>
  </si>
  <si>
    <t>p.C449S</t>
  </si>
  <si>
    <t>NM_001202543</t>
  </si>
  <si>
    <t>c.C2152T</t>
  </si>
  <si>
    <t>NM_001127487</t>
  </si>
  <si>
    <t>c.3746_3747insC</t>
  </si>
  <si>
    <t>p.D1249fs</t>
  </si>
  <si>
    <t>c.T584C</t>
  </si>
  <si>
    <t>p.V195A</t>
  </si>
  <si>
    <t>NM_005523</t>
  </si>
  <si>
    <t>c.A895T</t>
  </si>
  <si>
    <t>p.I299F</t>
  </si>
  <si>
    <t>NM_001040105</t>
  </si>
  <si>
    <t>c.G7375A</t>
  </si>
  <si>
    <t>p.A2459T</t>
  </si>
  <si>
    <t>c.G10093A</t>
  </si>
  <si>
    <t>p.V3365I</t>
  </si>
  <si>
    <t>c.3698dupA</t>
  </si>
  <si>
    <t>NM_033026</t>
  </si>
  <si>
    <t>p.K1233fs</t>
  </si>
  <si>
    <t>c.15188delA</t>
  </si>
  <si>
    <t>p.K5063fs</t>
  </si>
  <si>
    <t>NM_152414</t>
  </si>
  <si>
    <t>c.673_674insGCA</t>
  </si>
  <si>
    <t>p.G225delinsGS</t>
  </si>
  <si>
    <t>NM_033225</t>
  </si>
  <si>
    <t>c.9453_9454GG</t>
  </si>
  <si>
    <t>c.G4682A</t>
  </si>
  <si>
    <t>p.R1561Q</t>
  </si>
  <si>
    <t>c.7375delT</t>
  </si>
  <si>
    <t>p.C2459fs</t>
  </si>
  <si>
    <t>NM_153692</t>
  </si>
  <si>
    <t>c.1111_1112del</t>
  </si>
  <si>
    <t>p.K371fs</t>
  </si>
  <si>
    <t>NM_201378</t>
  </si>
  <si>
    <t>c.C5273T</t>
  </si>
  <si>
    <t>NM_003012</t>
  </si>
  <si>
    <t>c.39_41del</t>
  </si>
  <si>
    <t>p.13_14del</t>
  </si>
  <si>
    <t>NM_001276418</t>
  </si>
  <si>
    <t>c.1105_1113del</t>
  </si>
  <si>
    <t>p.369_371del</t>
  </si>
  <si>
    <t>c.C4378T</t>
  </si>
  <si>
    <t>p.L1460F</t>
  </si>
  <si>
    <t>NM_030929</t>
  </si>
  <si>
    <t>c.843delC</t>
  </si>
  <si>
    <t>p.I281fs</t>
  </si>
  <si>
    <t>NM_001165979</t>
  </si>
  <si>
    <t>c.C2659T</t>
  </si>
  <si>
    <t>NM_001142285</t>
  </si>
  <si>
    <t>c.T644C</t>
  </si>
  <si>
    <t>p.L215P</t>
  </si>
  <si>
    <t>NM_030971</t>
  </si>
  <si>
    <t>c.758_759del</t>
  </si>
  <si>
    <t>p.T253fs</t>
  </si>
  <si>
    <t>NM_018043</t>
  </si>
  <si>
    <t>c.335_336insA</t>
  </si>
  <si>
    <t>p.S112fs</t>
  </si>
  <si>
    <t>NM_182557</t>
  </si>
  <si>
    <t>c.G1897C</t>
  </si>
  <si>
    <t>p.V633L</t>
  </si>
  <si>
    <t>NM_001377</t>
  </si>
  <si>
    <t>NM_001080463</t>
  </si>
  <si>
    <t>p.K1086fs</t>
  </si>
  <si>
    <t>c.A3047G</t>
  </si>
  <si>
    <t>NM_004963</t>
  </si>
  <si>
    <t>c.A1386T</t>
  </si>
  <si>
    <t>p.E462D</t>
  </si>
  <si>
    <t>NM_001077261</t>
  </si>
  <si>
    <t>NM_001206654</t>
  </si>
  <si>
    <t>NM_004426</t>
  </si>
  <si>
    <t>p.K840fs</t>
  </si>
  <si>
    <t>c.1667delG</t>
  </si>
  <si>
    <t>p.R556fs</t>
  </si>
  <si>
    <t>NM_138420</t>
  </si>
  <si>
    <t>c.9528_9529GG</t>
  </si>
  <si>
    <t>c.7410_7411CC</t>
  </si>
  <si>
    <t>c.6523_6524AT</t>
  </si>
  <si>
    <t>c.3555_3557AGC</t>
  </si>
  <si>
    <t>NM_006939</t>
  </si>
  <si>
    <t>c.C3761G</t>
  </si>
  <si>
    <t>p.T1254R</t>
  </si>
  <si>
    <t>NM_015180</t>
  </si>
  <si>
    <t>NM_182914</t>
  </si>
  <si>
    <t>c.12001_12002CA</t>
  </si>
  <si>
    <t>NM_198525</t>
  </si>
  <si>
    <t>c.A919T</t>
  </si>
  <si>
    <t>p.T307S</t>
  </si>
  <si>
    <t>NM_001100873</t>
  </si>
  <si>
    <t>c.A731G</t>
  </si>
  <si>
    <t>p.E244G</t>
  </si>
  <si>
    <t>NM_001040439</t>
  </si>
  <si>
    <t>c.3575delC</t>
  </si>
  <si>
    <t>NM_001013638</t>
  </si>
  <si>
    <t>c.C1175T</t>
  </si>
  <si>
    <t>p.A392V</t>
  </si>
  <si>
    <t>NM_001242757</t>
  </si>
  <si>
    <t>c.233_234AT</t>
  </si>
  <si>
    <t>NM_016333</t>
  </si>
  <si>
    <t>c.7873_7875del</t>
  </si>
  <si>
    <t>p.2625_2625del</t>
  </si>
  <si>
    <t>NM_032133</t>
  </si>
  <si>
    <t>NM_001303272</t>
  </si>
  <si>
    <t>NM_199139</t>
  </si>
  <si>
    <t>NM_004491</t>
  </si>
  <si>
    <t>c.T2573G</t>
  </si>
  <si>
    <t>p.F858C</t>
  </si>
  <si>
    <t>NM_198532</t>
  </si>
  <si>
    <t>c.46_47insT</t>
  </si>
  <si>
    <t>p.P16fs</t>
  </si>
  <si>
    <t>NM_001127221</t>
  </si>
  <si>
    <t>NM_001297590</t>
  </si>
  <si>
    <t>NM_015719</t>
  </si>
  <si>
    <t>c.G3929C</t>
  </si>
  <si>
    <t>p.G1310A</t>
  </si>
  <si>
    <t>NM_004943</t>
  </si>
  <si>
    <t>c.1362_1363insG</t>
  </si>
  <si>
    <t>p.P455fs</t>
  </si>
  <si>
    <t>NM_202001</t>
  </si>
  <si>
    <t>c.C466T</t>
  </si>
  <si>
    <t>p.R156W</t>
  </si>
  <si>
    <t>c.C152T</t>
  </si>
  <si>
    <t>p.T51I</t>
  </si>
  <si>
    <t>NM_019884</t>
  </si>
  <si>
    <t>c.A214G</t>
  </si>
  <si>
    <t>p.S72G</t>
  </si>
  <si>
    <t>NM_172140</t>
  </si>
  <si>
    <t>c.559dupG</t>
  </si>
  <si>
    <t>p.D186fs</t>
  </si>
  <si>
    <t>NM_015868</t>
  </si>
  <si>
    <t>c.708_709TA</t>
  </si>
  <si>
    <t>NM_024690</t>
  </si>
  <si>
    <t>c.37341_37342CA</t>
  </si>
  <si>
    <t>NM_001289979</t>
  </si>
  <si>
    <t>c.1191_1214del</t>
  </si>
  <si>
    <t>NM_004756</t>
  </si>
  <si>
    <t>c.59delC</t>
  </si>
  <si>
    <t>p.P20fs</t>
  </si>
  <si>
    <t>c.1181_1182insGCAGCAGCAGCAACAGCA</t>
  </si>
  <si>
    <t>NM_001080400</t>
  </si>
  <si>
    <t>c.387_388insG</t>
  </si>
  <si>
    <t>p.T130fs</t>
  </si>
  <si>
    <t>NM_001142502</t>
  </si>
  <si>
    <t>c.C1057G</t>
  </si>
  <si>
    <t>p.P353A</t>
  </si>
  <si>
    <t>c.A1363C</t>
  </si>
  <si>
    <t>p.K455Q</t>
  </si>
  <si>
    <t>NM_020719</t>
  </si>
  <si>
    <t>c.T679C</t>
  </si>
  <si>
    <t>p.Y227H</t>
  </si>
  <si>
    <t>c.G775A</t>
  </si>
  <si>
    <t>p.E259K</t>
  </si>
  <si>
    <t>NM_021016</t>
  </si>
  <si>
    <t>c.6_7AA</t>
  </si>
  <si>
    <t>NM_133452</t>
  </si>
  <si>
    <t>c.1454delC</t>
  </si>
  <si>
    <t>p.P485fs</t>
  </si>
  <si>
    <t>NM_001035223</t>
  </si>
  <si>
    <t>c.485_486insA</t>
  </si>
  <si>
    <t>p.P162fs</t>
  </si>
  <si>
    <t>NM_000540</t>
  </si>
  <si>
    <t>c.5327_5328insC</t>
  </si>
  <si>
    <t>p.H1776fs</t>
  </si>
  <si>
    <t>NM_001171161</t>
  </si>
  <si>
    <t>c.C1277T</t>
  </si>
  <si>
    <t>NM_001171156</t>
  </si>
  <si>
    <t>c.G144C</t>
  </si>
  <si>
    <t>p.Q48H</t>
  </si>
  <si>
    <t>NM_003807</t>
  </si>
  <si>
    <t>c.A548G</t>
  </si>
  <si>
    <t>NM_001291088</t>
  </si>
  <si>
    <t>c.7155delA</t>
  </si>
  <si>
    <t>c.6748dupG</t>
  </si>
  <si>
    <t>NM_005773</t>
  </si>
  <si>
    <t>c.G1627A</t>
  </si>
  <si>
    <t>p.G543R</t>
  </si>
  <si>
    <t>NM_001316998</t>
  </si>
  <si>
    <t>c.A59C</t>
  </si>
  <si>
    <t>p.Q20P</t>
  </si>
  <si>
    <t>c.G706A</t>
  </si>
  <si>
    <t>p.G236R</t>
  </si>
  <si>
    <t>NM_020657</t>
  </si>
  <si>
    <t>c.1431_1432insG</t>
  </si>
  <si>
    <t>NM_001001415</t>
  </si>
  <si>
    <t>c.1585dupA</t>
  </si>
  <si>
    <t>p.K528fs</t>
  </si>
  <si>
    <t>NM_032453</t>
  </si>
  <si>
    <t>c.902_903TG</t>
  </si>
  <si>
    <t>NM_001143938</t>
  </si>
  <si>
    <t>c.1446_1447insCG</t>
  </si>
  <si>
    <t>NM_198457</t>
  </si>
  <si>
    <t>c.C2078T</t>
  </si>
  <si>
    <t>p.P693L</t>
  </si>
  <si>
    <t>NM_138783</t>
  </si>
  <si>
    <t>c.1038_1039insT</t>
  </si>
  <si>
    <t>p.G347fs</t>
  </si>
  <si>
    <t>c.675_676insGCAGCG</t>
  </si>
  <si>
    <t>p.T226delinsAAT</t>
  </si>
  <si>
    <t>NM_021216</t>
  </si>
  <si>
    <t>c.1277_1279CGC</t>
  </si>
  <si>
    <t>NM_001242680</t>
  </si>
  <si>
    <t>c.1077_1078insC</t>
  </si>
  <si>
    <t>p.Q359fs</t>
  </si>
  <si>
    <t>NM_001136501</t>
  </si>
  <si>
    <t>c.986_987CT</t>
  </si>
  <si>
    <t>NM_007138</t>
  </si>
  <si>
    <t>c.899delT</t>
  </si>
  <si>
    <t>p.L300fs</t>
  </si>
  <si>
    <t>NM_001276380</t>
  </si>
  <si>
    <t>c.556dupA</t>
  </si>
  <si>
    <t>p.R186fs</t>
  </si>
  <si>
    <t>c.2553dupA</t>
  </si>
  <si>
    <t>p.X852delinsI</t>
  </si>
  <si>
    <t>NM_001037335</t>
  </si>
  <si>
    <t>c.1013_1014TG</t>
  </si>
  <si>
    <t>NM_005560</t>
  </si>
  <si>
    <t>c.G8153A</t>
  </si>
  <si>
    <t>p.R2718H</t>
  </si>
  <si>
    <t>c.C6983G</t>
  </si>
  <si>
    <t>p.A2328G</t>
  </si>
  <si>
    <t>NM_022104</t>
  </si>
  <si>
    <t>c.T85C</t>
  </si>
  <si>
    <t>p.C29R</t>
  </si>
  <si>
    <t>NM_003245</t>
  </si>
  <si>
    <t>c.1959_1960insC</t>
  </si>
  <si>
    <t>p.E653fs</t>
  </si>
  <si>
    <t>NM_001281467</t>
  </si>
  <si>
    <t>NM_030582</t>
  </si>
  <si>
    <t>c.600_601TT</t>
  </si>
  <si>
    <t>NM_001849</t>
  </si>
  <si>
    <t>c.2547_2549del</t>
  </si>
  <si>
    <t>p.849_850del</t>
  </si>
  <si>
    <t>NM_198691</t>
  </si>
  <si>
    <t>c.T274A</t>
  </si>
  <si>
    <t>p.S92T</t>
  </si>
  <si>
    <t>c.G258T</t>
  </si>
  <si>
    <t>p.Q86H</t>
  </si>
  <si>
    <t>NM_181688</t>
  </si>
  <si>
    <t>c.83_88CCCCCA</t>
  </si>
  <si>
    <t>NM_198690</t>
  </si>
  <si>
    <t>p.P279fs</t>
  </si>
  <si>
    <t>NM_001302999</t>
  </si>
  <si>
    <t>c.1201delG</t>
  </si>
  <si>
    <t>NM_020727</t>
  </si>
  <si>
    <t>c.C2508A</t>
  </si>
  <si>
    <t>NM_001001794</t>
  </si>
  <si>
    <t>c.A1454C</t>
  </si>
  <si>
    <t>p.Y485S</t>
  </si>
  <si>
    <t>NM_001003681</t>
  </si>
  <si>
    <t>p.E450fs</t>
  </si>
  <si>
    <t>NM_015715</t>
  </si>
  <si>
    <t>c.206dupA</t>
  </si>
  <si>
    <t>p.Q69fs</t>
  </si>
  <si>
    <t>c.A1298G</t>
  </si>
  <si>
    <t>p.D433G</t>
  </si>
  <si>
    <t>NM_001039141</t>
  </si>
  <si>
    <t>c.3898_3899insG</t>
  </si>
  <si>
    <t>p.H1300fs</t>
  </si>
  <si>
    <t>NM_144967</t>
  </si>
  <si>
    <t>p.I29fs</t>
  </si>
  <si>
    <t>NM_001173474</t>
  </si>
  <si>
    <t>NM_001282224</t>
  </si>
  <si>
    <t>c.A3074G</t>
  </si>
  <si>
    <t>NM_001145718</t>
  </si>
  <si>
    <t>c.545delC</t>
  </si>
  <si>
    <t>p.P182fs</t>
  </si>
  <si>
    <t>NM_002049</t>
  </si>
  <si>
    <t>c.3delG</t>
  </si>
  <si>
    <t>p.M1fs</t>
  </si>
  <si>
    <t>NM_005334</t>
  </si>
  <si>
    <t>c.5807delG</t>
  </si>
  <si>
    <t>p.G1936fs</t>
  </si>
  <si>
    <t>c.1359delC</t>
  </si>
  <si>
    <t>p.P453fs</t>
  </si>
  <si>
    <t>NM_001099921</t>
  </si>
  <si>
    <t>c.742_743GA</t>
  </si>
  <si>
    <t>NM_207320</t>
  </si>
  <si>
    <t>c.594delC</t>
  </si>
  <si>
    <t>p.F198fs</t>
  </si>
  <si>
    <t>NM_203303</t>
  </si>
  <si>
    <t>c.G374T</t>
  </si>
  <si>
    <t>p.C125F</t>
  </si>
  <si>
    <t>c.12149_12150GT</t>
  </si>
  <si>
    <t>c.5490_5491CA</t>
  </si>
  <si>
    <t>c.338_339AG</t>
  </si>
  <si>
    <t>p.E1025G</t>
  </si>
  <si>
    <t>p.T1019fs</t>
  </si>
  <si>
    <t>PER3</t>
  </si>
  <si>
    <t>p.T854fs</t>
  </si>
  <si>
    <t>p.G317fs</t>
  </si>
  <si>
    <t>p.A428delinsAA</t>
  </si>
  <si>
    <t>p.Q405fs</t>
  </si>
  <si>
    <t>p.N962K</t>
  </si>
  <si>
    <t>p.K307fs</t>
  </si>
  <si>
    <t>p.D552N</t>
  </si>
  <si>
    <t>p.P857L</t>
  </si>
  <si>
    <t>p.K651fs</t>
  </si>
  <si>
    <t>p.R718C</t>
  </si>
  <si>
    <t>p.A1758V</t>
  </si>
  <si>
    <t>p.R887W</t>
  </si>
  <si>
    <t>p.L3906fs</t>
  </si>
  <si>
    <t>p.K1016R</t>
  </si>
  <si>
    <t>p.A1192fs</t>
  </si>
  <si>
    <t>p.K218fs</t>
  </si>
  <si>
    <t>p.397_405del</t>
  </si>
  <si>
    <t>p.Q394delinsQQQQQQQ</t>
  </si>
  <si>
    <t>p.T426M</t>
  </si>
  <si>
    <t>p.Q183R</t>
  </si>
  <si>
    <t>p.K2385fs</t>
  </si>
  <si>
    <t>p.E2250fs</t>
  </si>
  <si>
    <t>p.C477fs</t>
  </si>
  <si>
    <t>p.Q482fs</t>
  </si>
  <si>
    <t>p.E401fs</t>
  </si>
  <si>
    <t>p.N836K</t>
  </si>
  <si>
    <t>c.386_387GG</t>
  </si>
  <si>
    <t>Accession number</t>
  </si>
  <si>
    <t>TGGGGCA</t>
  </si>
  <si>
    <t>AGGGC</t>
  </si>
  <si>
    <t>GAAAACTTTTC</t>
  </si>
  <si>
    <t>ACG</t>
  </si>
  <si>
    <t>depth</t>
  </si>
  <si>
    <t xml:space="preserve">REF count </t>
  </si>
  <si>
    <t xml:space="preserve">ALT count </t>
  </si>
  <si>
    <t>17,42,42</t>
  </si>
  <si>
    <t>18,27,8</t>
  </si>
  <si>
    <t>31,5,13</t>
  </si>
  <si>
    <t xml:space="preserve">Chromosome </t>
  </si>
  <si>
    <t xml:space="preserve">Position </t>
  </si>
  <si>
    <t>TGGGC</t>
  </si>
  <si>
    <t>Case</t>
  </si>
  <si>
    <t>c.3056_3057TG</t>
  </si>
  <si>
    <t>%</t>
  </si>
  <si>
    <t>Whole Exome Seq</t>
  </si>
  <si>
    <t>TTCCTCCTCCTCCTCCTCC</t>
  </si>
  <si>
    <t>TTCCTCCTCCTCCTCCTCCTCT</t>
  </si>
  <si>
    <t>c.7875delC</t>
  </si>
  <si>
    <t>p.S2625fs</t>
  </si>
  <si>
    <t>c.11717dupT</t>
  </si>
  <si>
    <t>AGGGGCT</t>
  </si>
  <si>
    <t>c.1449_1450insA</t>
  </si>
  <si>
    <t>p.A484fs</t>
  </si>
  <si>
    <t>c.9453delC</t>
  </si>
  <si>
    <t>p.L3151fs</t>
  </si>
  <si>
    <t>frameshift_deletion,frameshift_deletion,nonframeshift_deletion</t>
  </si>
  <si>
    <t>c.4065delA,c.4064_4065del,c.4063_4065del</t>
  </si>
  <si>
    <t>18,42,12</t>
  </si>
  <si>
    <t>p.K1355fs,p.K1355fs,p.1355_1355del</t>
  </si>
  <si>
    <t>c.920delA,c.919dupA</t>
  </si>
  <si>
    <t>frameshift_deletion,frameshift_insertion</t>
  </si>
  <si>
    <t>,p.S811fs</t>
  </si>
  <si>
    <t>nonframeshift_substitution,frameshift_deletion</t>
  </si>
  <si>
    <t>TGGGGTAAGCA</t>
  </si>
  <si>
    <t>c.8_9insGGGGTAAGCA</t>
  </si>
  <si>
    <t>p.L3_G4delinsLGX</t>
  </si>
  <si>
    <t xml:space="preserve">CAG </t>
  </si>
  <si>
    <t xml:space="preserve">TCA </t>
  </si>
  <si>
    <t>c.566_568TGA</t>
  </si>
  <si>
    <t>c.9279delA,c.9278dupA</t>
  </si>
  <si>
    <t>14,20</t>
  </si>
  <si>
    <t>c.1818delT,c.1818_1819del</t>
  </si>
  <si>
    <t>c.889delA,c.888_889del</t>
  </si>
  <si>
    <t>p.K297fs,p.L296fs</t>
  </si>
  <si>
    <t>24,19</t>
  </si>
  <si>
    <t>c.889dupA,c.889delA,c.888_889del</t>
  </si>
  <si>
    <t>p.K297fs,p.K297fs,p.L296fs</t>
  </si>
  <si>
    <t>frameshift_insertion,frameshift_deletion,frameshift_deletion</t>
  </si>
  <si>
    <t>8,20,20</t>
  </si>
  <si>
    <t>c.7_8CG,c.8delC</t>
  </si>
  <si>
    <t>x,p.A3fs</t>
  </si>
  <si>
    <t>7,82</t>
  </si>
  <si>
    <t>8,81</t>
  </si>
  <si>
    <t>15,72</t>
  </si>
  <si>
    <t>frameshift_insertion,nonframeshift_insertion</t>
  </si>
  <si>
    <t>c.1528_1529insAG,c.1528_1529insAGC</t>
  </si>
  <si>
    <t>p.P510fs,p.P510delinsQP</t>
  </si>
  <si>
    <t>20,14</t>
  </si>
  <si>
    <t>c.6197_6198AG,c.6197delC</t>
  </si>
  <si>
    <t>x,p.P2066fs</t>
  </si>
  <si>
    <t>8,16</t>
  </si>
  <si>
    <t>c.843delC,c.843dupC</t>
  </si>
  <si>
    <t>27,4</t>
  </si>
  <si>
    <t>27,5</t>
  </si>
  <si>
    <t>c.842_843CT,c.843delC</t>
  </si>
  <si>
    <t>x,p.I281fs</t>
  </si>
  <si>
    <t>3,30</t>
  </si>
  <si>
    <t>frameshift_insertion,frameshift_deletion</t>
  </si>
  <si>
    <t>17,18</t>
  </si>
  <si>
    <t>c.2518dupA,c.2518delA</t>
  </si>
  <si>
    <t>c.86delT,c.86dupT</t>
  </si>
  <si>
    <t>32,9</t>
  </si>
  <si>
    <t>CTTGCTGGG</t>
  </si>
  <si>
    <t>15A</t>
  </si>
  <si>
    <t>15B</t>
  </si>
  <si>
    <t>LRP2</t>
  </si>
  <si>
    <t>NM_004525.2</t>
  </si>
  <si>
    <t>c.2965T&gt;C</t>
  </si>
  <si>
    <t>MYO3B</t>
  </si>
  <si>
    <t>NM_138995.4</t>
  </si>
  <si>
    <t>c.463C&gt;G</t>
  </si>
  <si>
    <t>KLHL3</t>
  </si>
  <si>
    <t>NM_017415.2</t>
  </si>
  <si>
    <t>c.515A&gt;G</t>
  </si>
  <si>
    <t>TBC1D22B</t>
  </si>
  <si>
    <t>NM_017772.2</t>
  </si>
  <si>
    <t>c.532A&gt;G</t>
  </si>
  <si>
    <t>NCF1</t>
  </si>
  <si>
    <t>NM_000265.5</t>
  </si>
  <si>
    <t>c.295G&gt;A</t>
  </si>
  <si>
    <t>NRSN2</t>
  </si>
  <si>
    <t>NM_024958.2</t>
  </si>
  <si>
    <t>c.143C&gt;T</t>
  </si>
  <si>
    <t>OGFR</t>
  </si>
  <si>
    <t>NM_007346.2</t>
  </si>
  <si>
    <t>c.847A&gt;C</t>
  </si>
  <si>
    <t>ZBTB46</t>
  </si>
  <si>
    <t>NM_025224.3</t>
  </si>
  <si>
    <t>c.338A&gt;G</t>
  </si>
  <si>
    <t>SLC9A2</t>
  </si>
  <si>
    <t>NM_003048.3</t>
  </si>
  <si>
    <t>c.1811T&gt;A</t>
  </si>
  <si>
    <t>TTN</t>
  </si>
  <si>
    <t>NM_001256850.1</t>
  </si>
  <si>
    <t>c.5198C&gt;G</t>
  </si>
  <si>
    <t>ZNF107</t>
  </si>
  <si>
    <t>NM_001013746.2</t>
  </si>
  <si>
    <t>c.1057G&gt;A</t>
  </si>
  <si>
    <t>ZAN</t>
  </si>
  <si>
    <t>NM_173059.1</t>
  </si>
  <si>
    <t>c.2620C&gt;T</t>
  </si>
  <si>
    <t>MGAM</t>
  </si>
  <si>
    <t>NM_004668.2</t>
  </si>
  <si>
    <t>c.3103G&gt;A</t>
  </si>
  <si>
    <t>NM_003235.4</t>
  </si>
  <si>
    <t>c.7373C&gt;T</t>
  </si>
  <si>
    <t>OLFML2A</t>
  </si>
  <si>
    <t>NM_182487.3</t>
  </si>
  <si>
    <t>c.245C&gt;T</t>
  </si>
  <si>
    <t>OR1S2</t>
  </si>
  <si>
    <t>NM_001004459.1</t>
  </si>
  <si>
    <t>c.626A&gt;T</t>
  </si>
  <si>
    <t>SIAE</t>
  </si>
  <si>
    <t>NM_170601.4</t>
  </si>
  <si>
    <t>c.1367T&gt;G</t>
  </si>
  <si>
    <t>POSTN</t>
  </si>
  <si>
    <t>NM_006475.2</t>
  </si>
  <si>
    <t>c.2246C&gt;T</t>
  </si>
  <si>
    <t>SMG1</t>
  </si>
  <si>
    <t>NM_015092.4</t>
  </si>
  <si>
    <t>c.2125A&gt;G</t>
  </si>
  <si>
    <t>KLHDC7B</t>
  </si>
  <si>
    <t>NM_138433.3</t>
  </si>
  <si>
    <t>c.1108G&gt;A</t>
  </si>
  <si>
    <t>TJP2</t>
  </si>
  <si>
    <t>NM_001170416.1</t>
  </si>
  <si>
    <t>CFHR5</t>
  </si>
  <si>
    <t>NM_030787.3</t>
  </si>
  <si>
    <t>c.44C&gt;A</t>
  </si>
  <si>
    <t>CAPN14</t>
  </si>
  <si>
    <t>NM_001145122.1</t>
  </si>
  <si>
    <t>c.1235G&gt;A</t>
  </si>
  <si>
    <t>AK9</t>
  </si>
  <si>
    <t>GCTTCT</t>
  </si>
  <si>
    <t>GTCT</t>
  </si>
  <si>
    <t>NM_001145128.2</t>
  </si>
  <si>
    <t>c.2109_2110delAG</t>
  </si>
  <si>
    <t>0,8,2</t>
  </si>
  <si>
    <t>NBEA|MAB21L1</t>
  </si>
  <si>
    <t>NM_005584.4</t>
  </si>
  <si>
    <t>c.60C&gt;G</t>
  </si>
  <si>
    <t>ZP1</t>
  </si>
  <si>
    <t>NM_207341.3</t>
  </si>
  <si>
    <t>CHD5</t>
  </si>
  <si>
    <t>NM_015557.2</t>
  </si>
  <si>
    <t>c.5468T&gt;A</t>
  </si>
  <si>
    <t>MAS1L</t>
  </si>
  <si>
    <t>NM_052967.1</t>
  </si>
  <si>
    <t>c.302G&gt;A</t>
  </si>
  <si>
    <t>ALX4</t>
  </si>
  <si>
    <t>NM_021926.3</t>
  </si>
  <si>
    <t>c.304C&gt;T</t>
  </si>
  <si>
    <t>C16orf89</t>
  </si>
  <si>
    <t>NM_152459.4</t>
  </si>
  <si>
    <t>c.93T&gt;G</t>
  </si>
  <si>
    <t>RHBDF2</t>
  </si>
  <si>
    <t>NM_024599.5</t>
  </si>
  <si>
    <t>c.2065G&gt;C</t>
  </si>
  <si>
    <t>ND</t>
  </si>
  <si>
    <t>Tumor</t>
  </si>
  <si>
    <t>WES</t>
  </si>
  <si>
    <t>TSCA</t>
  </si>
  <si>
    <t>Chr</t>
  </si>
  <si>
    <t>Type</t>
  </si>
  <si>
    <t xml:space="preserve">TSCA </t>
  </si>
  <si>
    <t>MNP</t>
  </si>
  <si>
    <t>YES</t>
  </si>
  <si>
    <t>exon7</t>
  </si>
  <si>
    <t>SNP</t>
  </si>
  <si>
    <t>exon6</t>
  </si>
  <si>
    <t>INDEL</t>
  </si>
  <si>
    <t>exon1</t>
  </si>
  <si>
    <t>exon13</t>
  </si>
  <si>
    <t>exon2</t>
  </si>
  <si>
    <t>exon60</t>
  </si>
  <si>
    <t>c.545_547AGC</t>
  </si>
  <si>
    <t>exon18</t>
  </si>
  <si>
    <t>exon80</t>
  </si>
  <si>
    <t>exon10</t>
  </si>
  <si>
    <t>exon12</t>
  </si>
  <si>
    <t>exon16</t>
  </si>
  <si>
    <t>c.1528_1529insAGC</t>
  </si>
  <si>
    <t>p.P510delinsQP</t>
  </si>
  <si>
    <t>exon8</t>
  </si>
  <si>
    <t>exon19</t>
  </si>
  <si>
    <t>exon11</t>
  </si>
  <si>
    <t>AGC</t>
  </si>
  <si>
    <t>exon31</t>
  </si>
  <si>
    <t>c.6027delC</t>
  </si>
  <si>
    <t>p.R2009fs</t>
  </si>
  <si>
    <t>exon17</t>
  </si>
  <si>
    <t>TGGG</t>
  </si>
  <si>
    <t>c.75_81del</t>
  </si>
  <si>
    <t>p.26_27del</t>
  </si>
  <si>
    <t>yES</t>
  </si>
  <si>
    <t>exon5</t>
  </si>
  <si>
    <t>TTC</t>
  </si>
  <si>
    <t>c.1214_1227del</t>
  </si>
  <si>
    <t>c.747_752del</t>
  </si>
  <si>
    <t>p.249_251del</t>
  </si>
  <si>
    <t>exon9</t>
  </si>
  <si>
    <t>exon23</t>
  </si>
  <si>
    <t>exon75</t>
  </si>
  <si>
    <t>exon61</t>
  </si>
  <si>
    <t>exon22</t>
  </si>
  <si>
    <t>exon3</t>
  </si>
  <si>
    <t>c.G7553A</t>
  </si>
  <si>
    <t>p.G2518E</t>
  </si>
  <si>
    <t>c.A728C</t>
  </si>
  <si>
    <t>p.E243A</t>
  </si>
  <si>
    <t>B. LGFMS cases, with paired blood samples</t>
  </si>
  <si>
    <t>A. SEF and SEF/LGFMS cases, without paired blood samples</t>
  </si>
  <si>
    <t>17A</t>
  </si>
  <si>
    <t>CEP85L</t>
  </si>
  <si>
    <t>USP17L2</t>
  </si>
  <si>
    <t>MRPL41</t>
  </si>
  <si>
    <t>PLEKHG6</t>
  </si>
  <si>
    <t>LUC7L</t>
  </si>
  <si>
    <t>DNAH9</t>
  </si>
  <si>
    <t>SCRN2</t>
  </si>
  <si>
    <t>17B</t>
  </si>
  <si>
    <t>MECOM</t>
  </si>
  <si>
    <t>ZNF721</t>
  </si>
  <si>
    <t>LRRK2</t>
  </si>
  <si>
    <t>SOGA2</t>
  </si>
  <si>
    <t>CREB3L3</t>
  </si>
  <si>
    <t>ZNF253</t>
  </si>
  <si>
    <t>ENSG00000111860</t>
  </si>
  <si>
    <t>ENSG00000223443</t>
  </si>
  <si>
    <t>ENSG00000182154</t>
  </si>
  <si>
    <t>ENSG00000008323</t>
  </si>
  <si>
    <t>ENSG00000007392</t>
  </si>
  <si>
    <t>ENSG00000007174</t>
  </si>
  <si>
    <t>ENSG00000141295</t>
  </si>
  <si>
    <t>ENSG00000085276</t>
  </si>
  <si>
    <t>ENSG00000182903</t>
  </si>
  <si>
    <t>ENSG00000188906</t>
  </si>
  <si>
    <t>38/51</t>
  </si>
  <si>
    <t>ENSG00000138834</t>
  </si>
  <si>
    <t>21/32</t>
  </si>
  <si>
    <t>ENSG00000168502</t>
  </si>
  <si>
    <t>15/17</t>
  </si>
  <si>
    <t>ENSG00000060566</t>
  </si>
  <si>
    <t>ENSG00000256771</t>
  </si>
  <si>
    <t>c.A1247G</t>
  </si>
  <si>
    <t>p.R394G</t>
  </si>
  <si>
    <t>c.A1049C</t>
  </si>
  <si>
    <t>p.E244D</t>
  </si>
  <si>
    <t>c.T997G</t>
  </si>
  <si>
    <t>p.L70R</t>
  </si>
  <si>
    <t>c.G1453C</t>
  </si>
  <si>
    <t>p.R408T</t>
  </si>
  <si>
    <t>c.G760T</t>
  </si>
  <si>
    <t>p.G217W</t>
  </si>
  <si>
    <t>c.G429T</t>
  </si>
  <si>
    <t>p.V121F</t>
  </si>
  <si>
    <t>c.G340A</t>
  </si>
  <si>
    <t>p.A72T</t>
  </si>
  <si>
    <t>c.A1251G</t>
  </si>
  <si>
    <t>p.L371Q</t>
  </si>
  <si>
    <t>c.C2707A</t>
  </si>
  <si>
    <t>p.T838K</t>
  </si>
  <si>
    <t>c.C5595A</t>
  </si>
  <si>
    <t>p.P1846Q</t>
  </si>
  <si>
    <t>c.C2715A</t>
  </si>
  <si>
    <t>p.T853N</t>
  </si>
  <si>
    <t>c.A3371G</t>
  </si>
  <si>
    <t>p.M1077V</t>
  </si>
  <si>
    <t>c.A797G</t>
  </si>
  <si>
    <t>p.E217G</t>
  </si>
  <si>
    <t>c.G694A</t>
  </si>
  <si>
    <t>p.R201K</t>
  </si>
  <si>
    <t>Blood/control*</t>
  </si>
  <si>
    <t>c.87delT</t>
  </si>
  <si>
    <t>c.1816delT</t>
  </si>
  <si>
    <t>p.X606E</t>
  </si>
  <si>
    <t>p.E1272fs</t>
  </si>
  <si>
    <t>c.3814delG</t>
  </si>
  <si>
    <t>AA</t>
  </si>
  <si>
    <t>c.6660delT</t>
  </si>
  <si>
    <t>p.H2220fs</t>
  </si>
  <si>
    <t>GGT</t>
  </si>
  <si>
    <t>c.653dupA,c.653delA</t>
  </si>
  <si>
    <t>GAAA,GA</t>
  </si>
  <si>
    <t>5,20</t>
  </si>
  <si>
    <t>c.652delA</t>
  </si>
  <si>
    <t>p.P169fs</t>
  </si>
  <si>
    <t>c.505delC</t>
  </si>
  <si>
    <t>c.3257dupA</t>
  </si>
  <si>
    <t>GAAA</t>
  </si>
  <si>
    <t>c.1349dupA</t>
  </si>
  <si>
    <t>c.836_837insCT</t>
  </si>
  <si>
    <t>CCT</t>
  </si>
  <si>
    <t>c.2433delA</t>
  </si>
  <si>
    <t>p.26_27del,p.G25fs</t>
  </si>
  <si>
    <t>c.76_81del,c.73delG</t>
  </si>
  <si>
    <t>frameshift_deletion,nonframeshift_deletion</t>
  </si>
  <si>
    <t>TGGG,TGGGCAGCT</t>
  </si>
  <si>
    <t>c.1215_1227del</t>
  </si>
  <si>
    <t>TTCA</t>
  </si>
  <si>
    <t>p.E703fs</t>
  </si>
  <si>
    <t>p.Cys101Y</t>
  </si>
  <si>
    <t>p.P102S</t>
  </si>
  <si>
    <t>p.P874S</t>
  </si>
  <si>
    <t>p.S31R</t>
  </si>
  <si>
    <t>p.Gln113R</t>
  </si>
  <si>
    <t>p.R155G</t>
  </si>
  <si>
    <t>p.G99S</t>
  </si>
  <si>
    <t>p.G689R</t>
  </si>
  <si>
    <t>p.P48L</t>
  </si>
  <si>
    <t>p.S82L</t>
  </si>
  <si>
    <t>p.P2458L</t>
  </si>
  <si>
    <t>p.F989L</t>
  </si>
  <si>
    <t>p.E209V</t>
  </si>
  <si>
    <t>p.T1733R</t>
  </si>
  <si>
    <t>p.T15N</t>
  </si>
  <si>
    <t>p.N172S</t>
  </si>
  <si>
    <t>p.R412H</t>
  </si>
  <si>
    <t>p.L604H</t>
  </si>
  <si>
    <t>p.K283Gln</t>
  </si>
  <si>
    <t>p.E353K</t>
  </si>
  <si>
    <t>p.V370I</t>
  </si>
  <si>
    <t>p.T749I</t>
  </si>
  <si>
    <t>p.I709V</t>
  </si>
  <si>
    <t>p.M1823K</t>
  </si>
  <si>
    <t>p.V1035M</t>
  </si>
  <si>
    <t>p.M456R</t>
  </si>
  <si>
    <t>p.M178V</t>
  </si>
  <si>
    <t>p.Cys20W</t>
  </si>
  <si>
    <t>C. Case 17 A and B**</t>
  </si>
  <si>
    <t>* Cases 17A and 17B were used as controls for each other in variant calling</t>
  </si>
  <si>
    <t>** Reads were mapped using the BWA-MEM algorithm (ref 33)</t>
  </si>
  <si>
    <t>c.1539C&gt;A</t>
  </si>
  <si>
    <t>c.473C&gt;T</t>
  </si>
  <si>
    <t>p.D513E</t>
  </si>
  <si>
    <t>p.T158I</t>
  </si>
  <si>
    <t>Supplementary Table S5. First sheet: Mutations found by WES on cases of 5 SEF, 4 SEF/LGFMS and 5 LGFMS. Second sheet: SEF and SEF/LGFMS mutations confirmed by TSCA.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</si>
</sst>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7" fillId="0" borderId="26" applyNumberFormat="0" applyFill="0" applyAlignment="0" applyProtection="0"/>
    <xf numFmtId="0" fontId="8" fillId="0" borderId="27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28" applyNumberFormat="0" applyAlignment="0" applyProtection="0"/>
    <xf numFmtId="0" fontId="13" fillId="10" borderId="29" applyNumberFormat="0" applyAlignment="0" applyProtection="0"/>
    <xf numFmtId="0" fontId="14" fillId="10" borderId="28" applyNumberFormat="0" applyAlignment="0" applyProtection="0"/>
    <xf numFmtId="0" fontId="15" fillId="0" borderId="30" applyNumberFormat="0" applyFill="0" applyAlignment="0" applyProtection="0"/>
    <xf numFmtId="0" fontId="16" fillId="11" borderId="31" applyNumberFormat="0" applyAlignment="0" applyProtection="0"/>
    <xf numFmtId="0" fontId="1" fillId="0" borderId="0" applyNumberFormat="0" applyFill="0" applyBorder="0" applyAlignment="0" applyProtection="0"/>
    <xf numFmtId="0" fontId="4" fillId="12" borderId="32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33" applyNumberFormat="0" applyFill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18" fillId="36" borderId="0" applyNumberFormat="0" applyBorder="0" applyAlignment="0" applyProtection="0"/>
  </cellStyleXfs>
  <cellXfs count="101">
    <xf numFmtId="0" fontId="0" fillId="0" borderId="0" xfId="0"/>
    <xf numFmtId="0" fontId="0" fillId="0" borderId="0" xfId="0" applyFont="1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1" xfId="0" applyBorder="1"/>
    <xf numFmtId="0" fontId="0" fillId="0" borderId="0" xfId="0" applyBorder="1"/>
    <xf numFmtId="0" fontId="0" fillId="0" borderId="2" xfId="0" applyBorder="1"/>
    <xf numFmtId="1" fontId="0" fillId="0" borderId="0" xfId="0" applyNumberFormat="1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1" fontId="0" fillId="0" borderId="0" xfId="0" applyNumberFormat="1" applyFill="1" applyBorder="1"/>
    <xf numFmtId="1" fontId="0" fillId="0" borderId="2" xfId="0" applyNumberFormat="1" applyBorder="1"/>
    <xf numFmtId="49" fontId="0" fillId="0" borderId="2" xfId="0" applyNumberFormat="1" applyBorder="1"/>
    <xf numFmtId="0" fontId="0" fillId="0" borderId="2" xfId="0" applyNumberFormat="1" applyBorder="1"/>
    <xf numFmtId="1" fontId="0" fillId="0" borderId="2" xfId="0" applyNumberFormat="1" applyFill="1" applyBorder="1"/>
    <xf numFmtId="49" fontId="0" fillId="0" borderId="2" xfId="0" applyNumberFormat="1" applyFill="1" applyBorder="1"/>
    <xf numFmtId="0" fontId="0" fillId="4" borderId="0" xfId="0" applyFill="1" applyBorder="1"/>
    <xf numFmtId="49" fontId="0" fillId="0" borderId="0" xfId="0" applyNumberFormat="1" applyFill="1" applyBorder="1"/>
    <xf numFmtId="0" fontId="0" fillId="0" borderId="0" xfId="0" applyNumberFormat="1" applyBorder="1"/>
    <xf numFmtId="0" fontId="0" fillId="5" borderId="0" xfId="0" applyFill="1" applyBorder="1"/>
    <xf numFmtId="0" fontId="0" fillId="3" borderId="0" xfId="0" applyFill="1" applyBorder="1"/>
    <xf numFmtId="0" fontId="0" fillId="2" borderId="0" xfId="0" applyFill="1" applyBorder="1"/>
    <xf numFmtId="0" fontId="0" fillId="0" borderId="6" xfId="0" applyBorder="1" applyAlignment="1">
      <alignment horizontal="left"/>
    </xf>
    <xf numFmtId="0" fontId="0" fillId="0" borderId="7" xfId="0" applyBorder="1"/>
    <xf numFmtId="1" fontId="0" fillId="0" borderId="7" xfId="0" applyNumberFormat="1" applyBorder="1"/>
    <xf numFmtId="0" fontId="0" fillId="0" borderId="7" xfId="0" applyFill="1" applyBorder="1"/>
    <xf numFmtId="0" fontId="0" fillId="0" borderId="8" xfId="0" applyBorder="1"/>
    <xf numFmtId="0" fontId="0" fillId="0" borderId="6" xfId="0" applyFill="1" applyBorder="1"/>
    <xf numFmtId="0" fontId="2" fillId="0" borderId="9" xfId="0" applyFont="1" applyFill="1" applyBorder="1"/>
    <xf numFmtId="0" fontId="0" fillId="0" borderId="10" xfId="0" applyFill="1" applyBorder="1"/>
    <xf numFmtId="0" fontId="2" fillId="0" borderId="9" xfId="0" applyFont="1" applyBorder="1"/>
    <xf numFmtId="0" fontId="0" fillId="0" borderId="11" xfId="0" applyBorder="1" applyAlignment="1">
      <alignment horizontal="left"/>
    </xf>
    <xf numFmtId="0" fontId="0" fillId="0" borderId="11" xfId="0" applyBorder="1"/>
    <xf numFmtId="1" fontId="0" fillId="0" borderId="11" xfId="0" applyNumberFormat="1" applyBorder="1"/>
    <xf numFmtId="0" fontId="0" fillId="0" borderId="11" xfId="0" applyFont="1" applyFill="1" applyBorder="1"/>
    <xf numFmtId="0" fontId="0" fillId="0" borderId="11" xfId="0" applyFill="1" applyBorder="1"/>
    <xf numFmtId="0" fontId="0" fillId="0" borderId="12" xfId="0" applyBorder="1"/>
    <xf numFmtId="0" fontId="0" fillId="0" borderId="13" xfId="0" applyBorder="1"/>
    <xf numFmtId="1" fontId="2" fillId="0" borderId="14" xfId="0" applyNumberFormat="1" applyFont="1" applyBorder="1"/>
    <xf numFmtId="0" fontId="0" fillId="0" borderId="15" xfId="0" applyBorder="1"/>
    <xf numFmtId="1" fontId="2" fillId="0" borderId="14" xfId="0" applyNumberFormat="1" applyFont="1" applyFill="1" applyBorder="1"/>
    <xf numFmtId="0" fontId="0" fillId="0" borderId="16" xfId="0" applyBorder="1" applyAlignment="1">
      <alignment horizontal="left"/>
    </xf>
    <xf numFmtId="0" fontId="0" fillId="0" borderId="16" xfId="0" applyBorder="1"/>
    <xf numFmtId="1" fontId="0" fillId="0" borderId="16" xfId="0" applyNumberFormat="1" applyBorder="1"/>
    <xf numFmtId="0" fontId="0" fillId="0" borderId="16" xfId="0" applyFont="1" applyFill="1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1" fontId="2" fillId="0" borderId="19" xfId="0" applyNumberFormat="1" applyFont="1" applyBorder="1"/>
    <xf numFmtId="0" fontId="0" fillId="0" borderId="20" xfId="0" applyBorder="1"/>
    <xf numFmtId="1" fontId="2" fillId="0" borderId="19" xfId="0" applyNumberFormat="1" applyFont="1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16" xfId="0" applyFill="1" applyBorder="1" applyAlignment="1">
      <alignment horizontal="left"/>
    </xf>
    <xf numFmtId="1" fontId="0" fillId="0" borderId="16" xfId="0" applyNumberFormat="1" applyFill="1" applyBorder="1"/>
    <xf numFmtId="0" fontId="0" fillId="0" borderId="17" xfId="0" applyFill="1" applyBorder="1"/>
    <xf numFmtId="0" fontId="0" fillId="0" borderId="20" xfId="0" applyFont="1" applyFill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Border="1"/>
    <xf numFmtId="1" fontId="1" fillId="0" borderId="0" xfId="0" applyNumberFormat="1" applyFont="1" applyBorder="1"/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/>
    <xf numFmtId="0" fontId="19" fillId="0" borderId="0" xfId="0" applyFont="1" applyFill="1" applyBorder="1"/>
    <xf numFmtId="0" fontId="19" fillId="0" borderId="1" xfId="0" applyFont="1" applyFill="1" applyBorder="1"/>
    <xf numFmtId="0" fontId="19" fillId="0" borderId="2" xfId="0" applyFont="1" applyBorder="1"/>
    <xf numFmtId="0" fontId="19" fillId="0" borderId="2" xfId="0" applyFon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36" xfId="0" applyFill="1" applyBorder="1"/>
    <xf numFmtId="1" fontId="0" fillId="0" borderId="36" xfId="0" applyNumberFormat="1" applyBorder="1"/>
    <xf numFmtId="0" fontId="0" fillId="0" borderId="0" xfId="0" applyFill="1"/>
    <xf numFmtId="1" fontId="3" fillId="0" borderId="19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" fontId="2" fillId="0" borderId="23" xfId="0" applyNumberFormat="1" applyFont="1" applyFill="1" applyBorder="1"/>
    <xf numFmtId="0" fontId="0" fillId="0" borderId="24" xfId="0" applyFill="1" applyBorder="1"/>
    <xf numFmtId="0" fontId="20" fillId="0" borderId="0" xfId="0" applyFont="1" applyBorder="1"/>
    <xf numFmtId="49" fontId="20" fillId="0" borderId="0" xfId="0" applyNumberFormat="1" applyFont="1" applyBorder="1"/>
    <xf numFmtId="0" fontId="21" fillId="0" borderId="0" xfId="0" applyFont="1"/>
    <xf numFmtId="0" fontId="20" fillId="0" borderId="0" xfId="0" applyFont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1" fontId="20" fillId="0" borderId="0" xfId="0" applyNumberFormat="1" applyFont="1" applyFill="1" applyBorder="1"/>
    <xf numFmtId="0" fontId="20" fillId="0" borderId="1" xfId="0" applyFont="1" applyFill="1" applyBorder="1"/>
    <xf numFmtId="1" fontId="20" fillId="0" borderId="2" xfId="0" applyNumberFormat="1" applyFont="1" applyFill="1" applyBorder="1"/>
    <xf numFmtId="0" fontId="20" fillId="0" borderId="2" xfId="0" applyFont="1" applyFill="1" applyBorder="1"/>
    <xf numFmtId="0" fontId="2" fillId="0" borderId="0" xfId="0" applyFont="1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42">
    <cellStyle name="20% - Dekorfärg1" xfId="19" builtinId="30" customBuiltin="1"/>
    <cellStyle name="20% - Dekorfärg2" xfId="23" builtinId="34" customBuiltin="1"/>
    <cellStyle name="20% - Dekorfärg3" xfId="27" builtinId="38" customBuiltin="1"/>
    <cellStyle name="20% - Dekorfärg4" xfId="31" builtinId="42" customBuiltin="1"/>
    <cellStyle name="20% - Dekorfärg5" xfId="35" builtinId="46" customBuiltin="1"/>
    <cellStyle name="20% - Dekorfärg6" xfId="39" builtinId="50" customBuiltin="1"/>
    <cellStyle name="40% - Dekorfärg1" xfId="20" builtinId="31" customBuiltin="1"/>
    <cellStyle name="40% - Dekorfärg2" xfId="24" builtinId="35" customBuiltin="1"/>
    <cellStyle name="40% - Dekorfärg3" xfId="28" builtinId="39" customBuiltin="1"/>
    <cellStyle name="40% - Dekorfärg4" xfId="32" builtinId="43" customBuiltin="1"/>
    <cellStyle name="40% - Dekorfärg5" xfId="36" builtinId="47" customBuiltin="1"/>
    <cellStyle name="40% - Dekorfärg6" xfId="40" builtinId="51" customBuiltin="1"/>
    <cellStyle name="60% - Dekorfärg1" xfId="21" builtinId="32" customBuiltin="1"/>
    <cellStyle name="60% - Dekorfärg2" xfId="25" builtinId="36" customBuiltin="1"/>
    <cellStyle name="60% - Dekorfärg3" xfId="29" builtinId="40" customBuiltin="1"/>
    <cellStyle name="60% - Dekorfärg4" xfId="33" builtinId="44" customBuiltin="1"/>
    <cellStyle name="60% - Dekorfärg5" xfId="37" builtinId="48" customBuiltin="1"/>
    <cellStyle name="60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t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20"/>
  <sheetViews>
    <sheetView tabSelected="1" zoomScale="90" zoomScaleNormal="90" workbookViewId="0">
      <pane ySplit="4" topLeftCell="A5" activePane="bottomLeft" state="frozen"/>
      <selection activeCell="L1" sqref="L1"/>
      <selection pane="bottomLeft"/>
    </sheetView>
  </sheetViews>
  <sheetFormatPr defaultColWidth="9.1796875" defaultRowHeight="14.5" x14ac:dyDescent="0.35"/>
  <cols>
    <col min="1" max="1" width="9.1796875" style="10"/>
    <col min="2" max="2" width="11" style="6" customWidth="1"/>
    <col min="3" max="3" width="6.1796875" style="6" customWidth="1"/>
    <col min="4" max="4" width="13.7265625" style="8" customWidth="1"/>
    <col min="5" max="5" width="15.7265625" style="6" customWidth="1"/>
    <col min="6" max="6" width="24.54296875" style="6" customWidth="1"/>
    <col min="7" max="7" width="27.1796875" style="3" customWidth="1"/>
    <col min="8" max="8" width="17.54296875" style="6" customWidth="1"/>
    <col min="9" max="9" width="9.26953125" style="10" customWidth="1"/>
    <col min="10" max="10" width="19.81640625" style="6" customWidth="1"/>
    <col min="11" max="11" width="18" style="6" customWidth="1"/>
    <col min="12" max="12" width="9" style="3" customWidth="1"/>
    <col min="13" max="13" width="10.453125" style="3" customWidth="1"/>
    <col min="14" max="14" width="11" style="3" customWidth="1"/>
    <col min="15" max="15" width="8" style="6" customWidth="1"/>
    <col min="16" max="146" width="9.1796875" style="3"/>
    <col min="147" max="16384" width="9.1796875" style="6"/>
  </cols>
  <sheetData>
    <row r="1" spans="1:146" ht="15" thickBot="1" x14ac:dyDescent="0.4">
      <c r="A1" s="92" t="s">
        <v>957</v>
      </c>
    </row>
    <row r="2" spans="1:146" ht="15" thickBot="1" x14ac:dyDescent="0.4">
      <c r="L2" s="95" t="s">
        <v>625</v>
      </c>
      <c r="M2" s="96"/>
      <c r="N2" s="96"/>
      <c r="O2" s="96"/>
      <c r="P2" s="96"/>
      <c r="Q2" s="97"/>
    </row>
    <row r="3" spans="1:146" ht="15" thickBot="1" x14ac:dyDescent="0.4">
      <c r="L3" s="95" t="s">
        <v>780</v>
      </c>
      <c r="M3" s="96"/>
      <c r="N3" s="96"/>
      <c r="O3" s="97"/>
      <c r="P3" s="93" t="s">
        <v>893</v>
      </c>
      <c r="Q3" s="94"/>
    </row>
    <row r="4" spans="1:146" x14ac:dyDescent="0.35">
      <c r="A4" s="10" t="s">
        <v>622</v>
      </c>
      <c r="B4" s="6" t="s">
        <v>0</v>
      </c>
      <c r="C4" s="6" t="s">
        <v>619</v>
      </c>
      <c r="D4" s="8" t="s">
        <v>620</v>
      </c>
      <c r="E4" s="6" t="s">
        <v>156</v>
      </c>
      <c r="F4" s="6" t="s">
        <v>157</v>
      </c>
      <c r="G4" s="3" t="s">
        <v>1</v>
      </c>
      <c r="H4" s="6" t="s">
        <v>608</v>
      </c>
      <c r="I4" s="10" t="s">
        <v>2</v>
      </c>
      <c r="J4" s="6" t="s">
        <v>3</v>
      </c>
      <c r="K4" s="6" t="s">
        <v>4</v>
      </c>
      <c r="L4" s="2" t="s">
        <v>613</v>
      </c>
      <c r="M4" s="3" t="s">
        <v>614</v>
      </c>
      <c r="N4" s="3" t="s">
        <v>615</v>
      </c>
      <c r="O4" s="4" t="s">
        <v>624</v>
      </c>
      <c r="P4" s="6" t="s">
        <v>613</v>
      </c>
      <c r="Q4" s="7" t="s">
        <v>614</v>
      </c>
    </row>
    <row r="5" spans="1:146" x14ac:dyDescent="0.35">
      <c r="L5" s="2"/>
      <c r="O5" s="4"/>
      <c r="P5" s="6"/>
      <c r="Q5" s="7"/>
    </row>
    <row r="6" spans="1:146" x14ac:dyDescent="0.35">
      <c r="A6" s="63" t="s">
        <v>832</v>
      </c>
      <c r="L6" s="2"/>
      <c r="O6" s="4"/>
      <c r="P6" s="6"/>
      <c r="Q6" s="7"/>
    </row>
    <row r="7" spans="1:146" x14ac:dyDescent="0.35">
      <c r="L7" s="2"/>
      <c r="O7" s="4"/>
      <c r="P7" s="6"/>
      <c r="Q7" s="7"/>
    </row>
    <row r="8" spans="1:146" x14ac:dyDescent="0.35">
      <c r="A8" s="10">
        <v>4</v>
      </c>
      <c r="B8" s="6" t="s">
        <v>35</v>
      </c>
      <c r="C8" s="6">
        <v>14</v>
      </c>
      <c r="D8" s="8">
        <v>105412259</v>
      </c>
      <c r="E8" s="6" t="s">
        <v>28</v>
      </c>
      <c r="F8" s="6" t="s">
        <v>167</v>
      </c>
      <c r="G8" s="1" t="s">
        <v>215</v>
      </c>
      <c r="H8" s="6" t="s">
        <v>367</v>
      </c>
      <c r="I8" s="10">
        <v>7</v>
      </c>
      <c r="J8" s="6" t="s">
        <v>368</v>
      </c>
      <c r="L8" s="5">
        <v>404</v>
      </c>
      <c r="M8" s="6">
        <v>7</v>
      </c>
      <c r="N8" s="6">
        <v>396</v>
      </c>
      <c r="O8" s="12">
        <f t="shared" ref="O8:O15" si="0">(N8/L8)*100</f>
        <v>98.019801980198025</v>
      </c>
      <c r="P8" s="3" t="s">
        <v>779</v>
      </c>
      <c r="Q8" s="4" t="s">
        <v>779</v>
      </c>
    </row>
    <row r="9" spans="1:146" s="20" customFormat="1" x14ac:dyDescent="0.35">
      <c r="A9" s="10">
        <v>5</v>
      </c>
      <c r="B9" s="6" t="s">
        <v>35</v>
      </c>
      <c r="C9" s="6">
        <v>14</v>
      </c>
      <c r="D9" s="8">
        <v>105414377</v>
      </c>
      <c r="E9" s="6" t="s">
        <v>27</v>
      </c>
      <c r="F9" s="6" t="s">
        <v>28</v>
      </c>
      <c r="G9" s="1" t="s">
        <v>215</v>
      </c>
      <c r="H9" s="6" t="s">
        <v>367</v>
      </c>
      <c r="I9" s="10">
        <v>7</v>
      </c>
      <c r="J9" s="6" t="s">
        <v>369</v>
      </c>
      <c r="K9" s="6"/>
      <c r="L9" s="5">
        <v>37</v>
      </c>
      <c r="M9" s="6">
        <v>22</v>
      </c>
      <c r="N9" s="6">
        <v>12</v>
      </c>
      <c r="O9" s="12">
        <f t="shared" si="0"/>
        <v>32.432432432432435</v>
      </c>
      <c r="P9" s="3" t="s">
        <v>779</v>
      </c>
      <c r="Q9" s="4" t="s">
        <v>779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</row>
    <row r="10" spans="1:146" x14ac:dyDescent="0.35">
      <c r="A10" s="10">
        <v>4</v>
      </c>
      <c r="B10" s="6" t="s">
        <v>35</v>
      </c>
      <c r="C10" s="6">
        <v>14</v>
      </c>
      <c r="D10" s="8">
        <v>105415264</v>
      </c>
      <c r="E10" s="6" t="s">
        <v>33</v>
      </c>
      <c r="F10" s="6" t="s">
        <v>36</v>
      </c>
      <c r="G10" s="1" t="s">
        <v>215</v>
      </c>
      <c r="H10" s="6" t="s">
        <v>367</v>
      </c>
      <c r="I10" s="10">
        <v>7</v>
      </c>
      <c r="J10" s="6" t="s">
        <v>370</v>
      </c>
      <c r="L10" s="5">
        <v>38</v>
      </c>
      <c r="M10" s="6">
        <v>23</v>
      </c>
      <c r="N10" s="6">
        <v>12</v>
      </c>
      <c r="O10" s="12">
        <f t="shared" si="0"/>
        <v>31.578947368421051</v>
      </c>
      <c r="P10" s="3" t="s">
        <v>779</v>
      </c>
      <c r="Q10" s="4" t="s">
        <v>779</v>
      </c>
    </row>
    <row r="11" spans="1:146" x14ac:dyDescent="0.35">
      <c r="A11" s="10" t="s">
        <v>26</v>
      </c>
      <c r="B11" s="6" t="s">
        <v>35</v>
      </c>
      <c r="C11" s="6">
        <v>14</v>
      </c>
      <c r="D11" s="8">
        <v>105418231</v>
      </c>
      <c r="E11" s="6" t="s">
        <v>185</v>
      </c>
      <c r="F11" s="6" t="s">
        <v>186</v>
      </c>
      <c r="G11" s="1" t="s">
        <v>215</v>
      </c>
      <c r="H11" s="6" t="s">
        <v>367</v>
      </c>
      <c r="I11" s="10">
        <v>7</v>
      </c>
      <c r="J11" s="6" t="s">
        <v>371</v>
      </c>
      <c r="L11" s="5">
        <v>131</v>
      </c>
      <c r="M11" s="6">
        <v>65</v>
      </c>
      <c r="N11" s="6">
        <v>49</v>
      </c>
      <c r="O11" s="12">
        <f t="shared" si="0"/>
        <v>37.404580152671755</v>
      </c>
      <c r="P11" s="3" t="s">
        <v>779</v>
      </c>
      <c r="Q11" s="4" t="s">
        <v>779</v>
      </c>
    </row>
    <row r="12" spans="1:146" x14ac:dyDescent="0.35">
      <c r="A12" s="10">
        <v>3</v>
      </c>
      <c r="B12" s="6" t="s">
        <v>85</v>
      </c>
      <c r="C12" s="6">
        <v>11</v>
      </c>
      <c r="D12" s="8">
        <v>69934084</v>
      </c>
      <c r="E12" s="6" t="s">
        <v>6</v>
      </c>
      <c r="F12" s="6" t="s">
        <v>183</v>
      </c>
      <c r="G12" s="3" t="s">
        <v>214</v>
      </c>
      <c r="H12" s="6" t="s">
        <v>348</v>
      </c>
      <c r="I12" s="10">
        <v>2</v>
      </c>
      <c r="J12" s="6" t="s">
        <v>349</v>
      </c>
      <c r="K12" s="6" t="s">
        <v>350</v>
      </c>
      <c r="L12" s="2">
        <v>95</v>
      </c>
      <c r="M12" s="3">
        <v>83</v>
      </c>
      <c r="N12" s="3">
        <v>5.7</v>
      </c>
      <c r="O12" s="12">
        <f t="shared" si="0"/>
        <v>6.0000000000000009</v>
      </c>
      <c r="P12" s="3" t="s">
        <v>779</v>
      </c>
      <c r="Q12" s="4" t="s">
        <v>779</v>
      </c>
    </row>
    <row r="13" spans="1:146" x14ac:dyDescent="0.35">
      <c r="A13" s="10">
        <v>4</v>
      </c>
      <c r="B13" s="6" t="s">
        <v>85</v>
      </c>
      <c r="C13" s="6">
        <v>11</v>
      </c>
      <c r="D13" s="8">
        <v>69934084</v>
      </c>
      <c r="E13" s="6" t="s">
        <v>6</v>
      </c>
      <c r="F13" s="6" t="s">
        <v>183</v>
      </c>
      <c r="G13" s="3" t="s">
        <v>214</v>
      </c>
      <c r="H13" s="6" t="s">
        <v>348</v>
      </c>
      <c r="I13" s="10">
        <v>2</v>
      </c>
      <c r="J13" s="6" t="s">
        <v>349</v>
      </c>
      <c r="K13" s="6" t="s">
        <v>350</v>
      </c>
      <c r="L13" s="5">
        <v>94</v>
      </c>
      <c r="M13" s="6">
        <v>81</v>
      </c>
      <c r="N13" s="6">
        <v>6.6</v>
      </c>
      <c r="O13" s="12">
        <f t="shared" si="0"/>
        <v>7.0212765957446797</v>
      </c>
      <c r="P13" s="3" t="s">
        <v>779</v>
      </c>
      <c r="Q13" s="4" t="s">
        <v>779</v>
      </c>
    </row>
    <row r="14" spans="1:146" x14ac:dyDescent="0.35">
      <c r="A14" s="10" t="s">
        <v>684</v>
      </c>
      <c r="B14" s="6" t="s">
        <v>102</v>
      </c>
      <c r="C14" s="6">
        <v>19</v>
      </c>
      <c r="D14" s="8">
        <v>47424505</v>
      </c>
      <c r="E14" s="6" t="s">
        <v>8</v>
      </c>
      <c r="F14" s="6" t="s">
        <v>10</v>
      </c>
      <c r="G14" s="3" t="s">
        <v>9</v>
      </c>
      <c r="H14" s="6" t="s">
        <v>397</v>
      </c>
      <c r="I14" s="10">
        <v>1</v>
      </c>
      <c r="J14" s="6" t="s">
        <v>398</v>
      </c>
      <c r="K14" s="6" t="s">
        <v>399</v>
      </c>
      <c r="L14" s="5">
        <v>176</v>
      </c>
      <c r="M14" s="6">
        <v>91</v>
      </c>
      <c r="N14" s="6">
        <v>83</v>
      </c>
      <c r="O14" s="12">
        <f t="shared" si="0"/>
        <v>47.159090909090914</v>
      </c>
      <c r="P14" s="3" t="s">
        <v>779</v>
      </c>
      <c r="Q14" s="4" t="s">
        <v>779</v>
      </c>
    </row>
    <row r="15" spans="1:146" s="21" customFormat="1" x14ac:dyDescent="0.35">
      <c r="A15" s="10" t="s">
        <v>685</v>
      </c>
      <c r="B15" s="6" t="s">
        <v>102</v>
      </c>
      <c r="C15" s="6">
        <v>19</v>
      </c>
      <c r="D15" s="8">
        <v>47424505</v>
      </c>
      <c r="E15" s="6" t="s">
        <v>8</v>
      </c>
      <c r="F15" s="6" t="s">
        <v>10</v>
      </c>
      <c r="G15" s="3" t="s">
        <v>9</v>
      </c>
      <c r="H15" s="6" t="s">
        <v>397</v>
      </c>
      <c r="I15" s="10">
        <v>1</v>
      </c>
      <c r="J15" s="6" t="s">
        <v>398</v>
      </c>
      <c r="K15" s="6" t="s">
        <v>399</v>
      </c>
      <c r="L15" s="5">
        <v>173</v>
      </c>
      <c r="M15" s="6">
        <v>65</v>
      </c>
      <c r="N15" s="6">
        <v>82</v>
      </c>
      <c r="O15" s="12">
        <f t="shared" si="0"/>
        <v>47.398843930635834</v>
      </c>
      <c r="P15" s="3" t="s">
        <v>779</v>
      </c>
      <c r="Q15" s="4" t="s">
        <v>779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</row>
    <row r="16" spans="1:146" s="21" customFormat="1" x14ac:dyDescent="0.35">
      <c r="A16" s="9">
        <v>11</v>
      </c>
      <c r="B16" s="3" t="s">
        <v>148</v>
      </c>
      <c r="C16" s="3" t="s">
        <v>13</v>
      </c>
      <c r="D16" s="11">
        <v>130215724</v>
      </c>
      <c r="E16" s="3" t="s">
        <v>42</v>
      </c>
      <c r="F16" s="3" t="s">
        <v>36</v>
      </c>
      <c r="G16" s="3" t="s">
        <v>7</v>
      </c>
      <c r="H16" s="3" t="s">
        <v>551</v>
      </c>
      <c r="I16" s="9">
        <v>2</v>
      </c>
      <c r="J16" s="3" t="s">
        <v>894</v>
      </c>
      <c r="K16" s="3" t="s">
        <v>552</v>
      </c>
      <c r="L16" s="2">
        <v>50</v>
      </c>
      <c r="M16" s="3">
        <v>27</v>
      </c>
      <c r="N16" s="71">
        <v>16</v>
      </c>
      <c r="O16" s="70">
        <v>32</v>
      </c>
      <c r="P16" s="3" t="s">
        <v>779</v>
      </c>
      <c r="Q16" s="4" t="s">
        <v>779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</row>
    <row r="17" spans="1:146" x14ac:dyDescent="0.35">
      <c r="A17" s="9" t="s">
        <v>26</v>
      </c>
      <c r="B17" s="3" t="s">
        <v>148</v>
      </c>
      <c r="C17" s="3" t="s">
        <v>13</v>
      </c>
      <c r="D17" s="11">
        <v>130215724</v>
      </c>
      <c r="E17" s="3" t="s">
        <v>36</v>
      </c>
      <c r="F17" s="3" t="s">
        <v>175</v>
      </c>
      <c r="G17" s="3" t="s">
        <v>641</v>
      </c>
      <c r="H17" s="3" t="s">
        <v>551</v>
      </c>
      <c r="I17" s="9">
        <v>2</v>
      </c>
      <c r="J17" s="3" t="s">
        <v>681</v>
      </c>
      <c r="K17" s="3" t="s">
        <v>552</v>
      </c>
      <c r="L17" s="2">
        <v>152</v>
      </c>
      <c r="M17" s="3">
        <v>81</v>
      </c>
      <c r="N17" s="18">
        <v>49.14</v>
      </c>
      <c r="O17" s="16" t="s">
        <v>682</v>
      </c>
      <c r="P17" s="3" t="s">
        <v>779</v>
      </c>
      <c r="Q17" s="4" t="s">
        <v>779</v>
      </c>
    </row>
    <row r="18" spans="1:146" s="21" customFormat="1" x14ac:dyDescent="0.35">
      <c r="A18" s="9" t="s">
        <v>684</v>
      </c>
      <c r="B18" s="3" t="s">
        <v>149</v>
      </c>
      <c r="C18" s="3" t="s">
        <v>13</v>
      </c>
      <c r="D18" s="11">
        <v>1522163</v>
      </c>
      <c r="E18" s="3" t="s">
        <v>210</v>
      </c>
      <c r="F18" s="3" t="s">
        <v>24</v>
      </c>
      <c r="G18" s="3" t="s">
        <v>217</v>
      </c>
      <c r="H18" s="3" t="s">
        <v>553</v>
      </c>
      <c r="I18" s="9">
        <v>12</v>
      </c>
      <c r="J18" s="3" t="s">
        <v>895</v>
      </c>
      <c r="K18" s="3" t="s">
        <v>896</v>
      </c>
      <c r="L18" s="2">
        <v>26</v>
      </c>
      <c r="M18" s="3">
        <v>16</v>
      </c>
      <c r="N18" s="71">
        <v>5</v>
      </c>
      <c r="O18" s="70">
        <v>19</v>
      </c>
      <c r="P18" s="3" t="s">
        <v>779</v>
      </c>
      <c r="Q18" s="4" t="s">
        <v>779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</row>
    <row r="19" spans="1:146" x14ac:dyDescent="0.35">
      <c r="A19" s="10">
        <v>3</v>
      </c>
      <c r="B19" s="6" t="s">
        <v>150</v>
      </c>
      <c r="C19" s="6" t="s">
        <v>13</v>
      </c>
      <c r="D19" s="8">
        <v>77289116</v>
      </c>
      <c r="E19" s="6" t="s">
        <v>11</v>
      </c>
      <c r="F19" s="6" t="s">
        <v>10</v>
      </c>
      <c r="G19" s="3" t="s">
        <v>9</v>
      </c>
      <c r="H19" s="6" t="s">
        <v>554</v>
      </c>
      <c r="I19" s="10">
        <v>16</v>
      </c>
      <c r="J19" s="6" t="s">
        <v>555</v>
      </c>
      <c r="K19" s="6" t="s">
        <v>578</v>
      </c>
      <c r="L19" s="2">
        <v>74</v>
      </c>
      <c r="M19" s="3">
        <v>0</v>
      </c>
      <c r="N19" s="3">
        <v>73</v>
      </c>
      <c r="O19" s="12">
        <f>(N19/L19)*100</f>
        <v>98.648648648648646</v>
      </c>
      <c r="P19" s="3" t="s">
        <v>779</v>
      </c>
      <c r="Q19" s="4" t="s">
        <v>779</v>
      </c>
    </row>
    <row r="20" spans="1:146" x14ac:dyDescent="0.35">
      <c r="A20" s="9" t="s">
        <v>684</v>
      </c>
      <c r="B20" s="3" t="s">
        <v>150</v>
      </c>
      <c r="C20" s="3" t="s">
        <v>13</v>
      </c>
      <c r="D20" s="11">
        <v>77298856</v>
      </c>
      <c r="E20" s="3" t="s">
        <v>21</v>
      </c>
      <c r="F20" s="3" t="s">
        <v>899</v>
      </c>
      <c r="G20" s="3" t="s">
        <v>7</v>
      </c>
      <c r="H20" s="3" t="s">
        <v>554</v>
      </c>
      <c r="I20" s="9">
        <v>20</v>
      </c>
      <c r="J20" s="3" t="s">
        <v>898</v>
      </c>
      <c r="K20" s="3" t="s">
        <v>897</v>
      </c>
      <c r="L20" s="2">
        <v>32</v>
      </c>
      <c r="M20" s="3">
        <v>0</v>
      </c>
      <c r="N20" s="71">
        <v>29</v>
      </c>
      <c r="O20" s="70">
        <v>90</v>
      </c>
      <c r="P20" s="3" t="s">
        <v>779</v>
      </c>
      <c r="Q20" s="4" t="s">
        <v>779</v>
      </c>
    </row>
    <row r="21" spans="1:146" x14ac:dyDescent="0.35">
      <c r="A21" s="10">
        <v>3</v>
      </c>
      <c r="B21" s="6" t="s">
        <v>86</v>
      </c>
      <c r="C21" s="6">
        <v>11</v>
      </c>
      <c r="D21" s="8">
        <v>118772555</v>
      </c>
      <c r="E21" s="6" t="s">
        <v>6</v>
      </c>
      <c r="F21" s="6" t="s">
        <v>10</v>
      </c>
      <c r="G21" s="3" t="s">
        <v>9</v>
      </c>
      <c r="H21" s="6" t="s">
        <v>351</v>
      </c>
      <c r="I21" s="10">
        <v>6</v>
      </c>
      <c r="J21" s="6" t="s">
        <v>352</v>
      </c>
      <c r="K21" s="6" t="s">
        <v>353</v>
      </c>
      <c r="L21" s="2">
        <v>56</v>
      </c>
      <c r="M21" s="3">
        <v>26</v>
      </c>
      <c r="N21" s="3">
        <v>30</v>
      </c>
      <c r="O21" s="12">
        <f t="shared" ref="O21:O31" si="1">(N21/L21)*100</f>
        <v>53.571428571428569</v>
      </c>
      <c r="P21" s="3" t="s">
        <v>779</v>
      </c>
      <c r="Q21" s="4" t="s">
        <v>779</v>
      </c>
    </row>
    <row r="22" spans="1:146" x14ac:dyDescent="0.35">
      <c r="A22" s="10" t="s">
        <v>684</v>
      </c>
      <c r="B22" s="6" t="s">
        <v>75</v>
      </c>
      <c r="C22" s="6">
        <v>8</v>
      </c>
      <c r="D22" s="8">
        <v>65494020</v>
      </c>
      <c r="E22" s="6" t="s">
        <v>10</v>
      </c>
      <c r="F22" s="6" t="s">
        <v>176</v>
      </c>
      <c r="G22" s="3" t="s">
        <v>16</v>
      </c>
      <c r="H22" s="6" t="s">
        <v>315</v>
      </c>
      <c r="I22" s="10">
        <v>1</v>
      </c>
      <c r="J22" s="6" t="s">
        <v>316</v>
      </c>
      <c r="K22" s="6" t="s">
        <v>317</v>
      </c>
      <c r="L22" s="5">
        <v>30</v>
      </c>
      <c r="M22" s="6">
        <v>19</v>
      </c>
      <c r="N22" s="6">
        <v>8</v>
      </c>
      <c r="O22" s="12">
        <f t="shared" si="1"/>
        <v>26.666666666666668</v>
      </c>
      <c r="P22" s="3" t="s">
        <v>779</v>
      </c>
      <c r="Q22" s="4" t="s">
        <v>779</v>
      </c>
    </row>
    <row r="23" spans="1:146" x14ac:dyDescent="0.35">
      <c r="A23" s="10" t="s">
        <v>685</v>
      </c>
      <c r="B23" s="6" t="s">
        <v>75</v>
      </c>
      <c r="C23" s="6">
        <v>8</v>
      </c>
      <c r="D23" s="8">
        <v>65494020</v>
      </c>
      <c r="E23" s="6" t="s">
        <v>10</v>
      </c>
      <c r="F23" s="6" t="s">
        <v>176</v>
      </c>
      <c r="G23" s="3" t="s">
        <v>16</v>
      </c>
      <c r="H23" s="6" t="s">
        <v>315</v>
      </c>
      <c r="I23" s="10">
        <v>1</v>
      </c>
      <c r="J23" s="6" t="s">
        <v>316</v>
      </c>
      <c r="K23" s="6" t="s">
        <v>317</v>
      </c>
      <c r="L23" s="5">
        <v>38</v>
      </c>
      <c r="M23" s="6">
        <v>24</v>
      </c>
      <c r="N23" s="6">
        <v>13</v>
      </c>
      <c r="O23" s="12">
        <f t="shared" si="1"/>
        <v>34.210526315789473</v>
      </c>
      <c r="P23" s="3" t="s">
        <v>779</v>
      </c>
      <c r="Q23" s="4" t="s">
        <v>779</v>
      </c>
    </row>
    <row r="24" spans="1:146" x14ac:dyDescent="0.35">
      <c r="A24" s="10" t="s">
        <v>684</v>
      </c>
      <c r="B24" s="6" t="s">
        <v>71</v>
      </c>
      <c r="C24" s="6">
        <v>7</v>
      </c>
      <c r="D24" s="8">
        <v>34118736</v>
      </c>
      <c r="E24" s="6" t="s">
        <v>10</v>
      </c>
      <c r="F24" s="6" t="s">
        <v>6</v>
      </c>
      <c r="G24" s="3" t="s">
        <v>9</v>
      </c>
      <c r="H24" s="6" t="s">
        <v>292</v>
      </c>
      <c r="I24" s="10">
        <v>13</v>
      </c>
      <c r="J24" s="6" t="s">
        <v>293</v>
      </c>
      <c r="K24" s="6" t="s">
        <v>294</v>
      </c>
      <c r="L24" s="5">
        <v>120</v>
      </c>
      <c r="M24" s="6">
        <v>48</v>
      </c>
      <c r="N24" s="6">
        <v>72</v>
      </c>
      <c r="O24" s="12">
        <f t="shared" si="1"/>
        <v>60</v>
      </c>
      <c r="P24" s="3" t="s">
        <v>779</v>
      </c>
      <c r="Q24" s="4" t="s">
        <v>779</v>
      </c>
    </row>
    <row r="25" spans="1:146" s="17" customFormat="1" x14ac:dyDescent="0.35">
      <c r="A25" s="10" t="s">
        <v>685</v>
      </c>
      <c r="B25" s="6" t="s">
        <v>71</v>
      </c>
      <c r="C25" s="6">
        <v>7</v>
      </c>
      <c r="D25" s="8">
        <v>34118736</v>
      </c>
      <c r="E25" s="6" t="s">
        <v>10</v>
      </c>
      <c r="F25" s="6" t="s">
        <v>6</v>
      </c>
      <c r="G25" s="3" t="s">
        <v>9</v>
      </c>
      <c r="H25" s="6" t="s">
        <v>292</v>
      </c>
      <c r="I25" s="10">
        <v>13</v>
      </c>
      <c r="J25" s="6" t="s">
        <v>293</v>
      </c>
      <c r="K25" s="6" t="s">
        <v>294</v>
      </c>
      <c r="L25" s="5">
        <v>132</v>
      </c>
      <c r="M25" s="6">
        <v>70</v>
      </c>
      <c r="N25" s="6">
        <v>62</v>
      </c>
      <c r="O25" s="12">
        <f t="shared" si="1"/>
        <v>46.969696969696969</v>
      </c>
      <c r="P25" s="3" t="s">
        <v>779</v>
      </c>
      <c r="Q25" s="4" t="s">
        <v>779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</row>
    <row r="26" spans="1:146" s="17" customFormat="1" x14ac:dyDescent="0.35">
      <c r="A26" s="10">
        <v>4</v>
      </c>
      <c r="B26" s="6" t="s">
        <v>94</v>
      </c>
      <c r="C26" s="6">
        <v>16</v>
      </c>
      <c r="D26" s="8">
        <v>81095223</v>
      </c>
      <c r="E26" s="6" t="s">
        <v>8</v>
      </c>
      <c r="F26" s="6" t="s">
        <v>6</v>
      </c>
      <c r="G26" s="3" t="s">
        <v>9</v>
      </c>
      <c r="H26" s="6" t="s">
        <v>381</v>
      </c>
      <c r="I26" s="10">
        <v>3</v>
      </c>
      <c r="J26" s="6" t="s">
        <v>382</v>
      </c>
      <c r="K26" s="6" t="s">
        <v>383</v>
      </c>
      <c r="L26" s="5">
        <v>104</v>
      </c>
      <c r="M26" s="6">
        <v>55</v>
      </c>
      <c r="N26" s="6">
        <v>49</v>
      </c>
      <c r="O26" s="12">
        <f t="shared" si="1"/>
        <v>47.115384615384613</v>
      </c>
      <c r="P26" s="3" t="s">
        <v>779</v>
      </c>
      <c r="Q26" s="4" t="s">
        <v>779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</row>
    <row r="27" spans="1:146" x14ac:dyDescent="0.35">
      <c r="A27" s="10" t="s">
        <v>684</v>
      </c>
      <c r="B27" s="6" t="s">
        <v>94</v>
      </c>
      <c r="C27" s="6">
        <v>16</v>
      </c>
      <c r="D27" s="8">
        <v>81095223</v>
      </c>
      <c r="E27" s="6" t="s">
        <v>8</v>
      </c>
      <c r="F27" s="6" t="s">
        <v>6</v>
      </c>
      <c r="G27" s="3" t="s">
        <v>9</v>
      </c>
      <c r="H27" s="6" t="s">
        <v>381</v>
      </c>
      <c r="I27" s="10">
        <v>3</v>
      </c>
      <c r="J27" s="6" t="s">
        <v>382</v>
      </c>
      <c r="K27" s="6" t="s">
        <v>383</v>
      </c>
      <c r="L27" s="5">
        <v>124</v>
      </c>
      <c r="M27" s="6">
        <v>82</v>
      </c>
      <c r="N27" s="6">
        <v>42</v>
      </c>
      <c r="O27" s="12">
        <f t="shared" si="1"/>
        <v>33.87096774193548</v>
      </c>
      <c r="P27" s="3" t="s">
        <v>779</v>
      </c>
      <c r="Q27" s="4" t="s">
        <v>779</v>
      </c>
    </row>
    <row r="28" spans="1:146" x14ac:dyDescent="0.35">
      <c r="A28" s="10" t="s">
        <v>685</v>
      </c>
      <c r="B28" s="6" t="s">
        <v>94</v>
      </c>
      <c r="C28" s="6">
        <v>16</v>
      </c>
      <c r="D28" s="8">
        <v>81095223</v>
      </c>
      <c r="E28" s="6" t="s">
        <v>8</v>
      </c>
      <c r="F28" s="6" t="s">
        <v>6</v>
      </c>
      <c r="G28" s="3" t="s">
        <v>9</v>
      </c>
      <c r="H28" s="6" t="s">
        <v>381</v>
      </c>
      <c r="I28" s="10">
        <v>3</v>
      </c>
      <c r="J28" s="6" t="s">
        <v>382</v>
      </c>
      <c r="K28" s="6" t="s">
        <v>383</v>
      </c>
      <c r="L28" s="5">
        <v>144</v>
      </c>
      <c r="M28" s="6">
        <v>67</v>
      </c>
      <c r="N28" s="6">
        <v>77</v>
      </c>
      <c r="O28" s="12">
        <f t="shared" si="1"/>
        <v>53.472222222222221</v>
      </c>
      <c r="P28" s="3" t="s">
        <v>779</v>
      </c>
      <c r="Q28" s="4" t="s">
        <v>779</v>
      </c>
    </row>
    <row r="29" spans="1:146" x14ac:dyDescent="0.35">
      <c r="A29" s="10" t="s">
        <v>26</v>
      </c>
      <c r="B29" s="6" t="s">
        <v>94</v>
      </c>
      <c r="C29" s="6">
        <v>16</v>
      </c>
      <c r="D29" s="8">
        <v>81095223</v>
      </c>
      <c r="E29" s="6" t="s">
        <v>8</v>
      </c>
      <c r="F29" s="6" t="s">
        <v>6</v>
      </c>
      <c r="G29" s="3" t="s">
        <v>9</v>
      </c>
      <c r="H29" s="6" t="s">
        <v>381</v>
      </c>
      <c r="I29" s="10">
        <v>3</v>
      </c>
      <c r="J29" s="6" t="s">
        <v>382</v>
      </c>
      <c r="K29" s="6" t="s">
        <v>383</v>
      </c>
      <c r="L29" s="5">
        <v>112</v>
      </c>
      <c r="M29" s="6">
        <v>67</v>
      </c>
      <c r="N29" s="6">
        <v>45</v>
      </c>
      <c r="O29" s="12">
        <f t="shared" si="1"/>
        <v>40.178571428571431</v>
      </c>
      <c r="P29" s="3" t="s">
        <v>779</v>
      </c>
      <c r="Q29" s="4" t="s">
        <v>779</v>
      </c>
    </row>
    <row r="30" spans="1:146" x14ac:dyDescent="0.35">
      <c r="A30" s="10" t="s">
        <v>684</v>
      </c>
      <c r="B30" s="6" t="s">
        <v>103</v>
      </c>
      <c r="C30" s="6">
        <v>19</v>
      </c>
      <c r="D30" s="8">
        <v>2280884</v>
      </c>
      <c r="E30" s="6" t="s">
        <v>10</v>
      </c>
      <c r="F30" s="6" t="s">
        <v>33</v>
      </c>
      <c r="G30" s="3" t="s">
        <v>214</v>
      </c>
      <c r="H30" s="6" t="s">
        <v>400</v>
      </c>
      <c r="I30" s="10">
        <v>2</v>
      </c>
      <c r="J30" s="6" t="s">
        <v>401</v>
      </c>
      <c r="K30" s="6" t="s">
        <v>402</v>
      </c>
      <c r="L30" s="5">
        <v>22</v>
      </c>
      <c r="M30" s="6">
        <v>17</v>
      </c>
      <c r="N30" s="6">
        <v>5</v>
      </c>
      <c r="O30" s="12">
        <f t="shared" si="1"/>
        <v>22.727272727272727</v>
      </c>
      <c r="P30" s="3" t="s">
        <v>779</v>
      </c>
      <c r="Q30" s="4" t="s">
        <v>779</v>
      </c>
    </row>
    <row r="31" spans="1:146" x14ac:dyDescent="0.35">
      <c r="A31" s="10" t="s">
        <v>685</v>
      </c>
      <c r="B31" s="6" t="s">
        <v>103</v>
      </c>
      <c r="C31" s="6">
        <v>19</v>
      </c>
      <c r="D31" s="8">
        <v>2280884</v>
      </c>
      <c r="E31" s="6" t="s">
        <v>10</v>
      </c>
      <c r="F31" s="6" t="s">
        <v>33</v>
      </c>
      <c r="G31" s="3" t="s">
        <v>214</v>
      </c>
      <c r="H31" s="6" t="s">
        <v>400</v>
      </c>
      <c r="I31" s="10">
        <v>2</v>
      </c>
      <c r="J31" s="6" t="s">
        <v>401</v>
      </c>
      <c r="K31" s="6" t="s">
        <v>402</v>
      </c>
      <c r="L31" s="5">
        <v>31</v>
      </c>
      <c r="M31" s="6">
        <v>28</v>
      </c>
      <c r="N31" s="6">
        <v>3</v>
      </c>
      <c r="O31" s="12">
        <f t="shared" si="1"/>
        <v>9.67741935483871</v>
      </c>
      <c r="P31" s="3" t="s">
        <v>779</v>
      </c>
      <c r="Q31" s="4" t="s">
        <v>779</v>
      </c>
    </row>
    <row r="32" spans="1:146" x14ac:dyDescent="0.35">
      <c r="A32" s="9" t="s">
        <v>684</v>
      </c>
      <c r="B32" s="3" t="s">
        <v>63</v>
      </c>
      <c r="C32" s="3">
        <v>5</v>
      </c>
      <c r="D32" s="11">
        <v>37108532</v>
      </c>
      <c r="E32" s="3" t="s">
        <v>32</v>
      </c>
      <c r="F32" s="3" t="s">
        <v>172</v>
      </c>
      <c r="G32" s="3" t="s">
        <v>641</v>
      </c>
      <c r="H32" s="3" t="s">
        <v>264</v>
      </c>
      <c r="I32" s="9">
        <v>51</v>
      </c>
      <c r="J32" s="3" t="s">
        <v>650</v>
      </c>
      <c r="K32" s="3" t="s">
        <v>266</v>
      </c>
      <c r="L32" s="2">
        <v>118</v>
      </c>
      <c r="M32" s="3">
        <v>77</v>
      </c>
      <c r="N32" s="3">
        <v>17.239999999999998</v>
      </c>
      <c r="O32" s="16" t="s">
        <v>651</v>
      </c>
      <c r="P32" s="3" t="s">
        <v>779</v>
      </c>
      <c r="Q32" s="4" t="s">
        <v>779</v>
      </c>
    </row>
    <row r="33" spans="1:146" x14ac:dyDescent="0.35">
      <c r="A33" s="9" t="s">
        <v>685</v>
      </c>
      <c r="B33" s="3" t="s">
        <v>63</v>
      </c>
      <c r="C33" s="3">
        <v>5</v>
      </c>
      <c r="D33" s="11">
        <v>37226877</v>
      </c>
      <c r="E33" s="3" t="s">
        <v>170</v>
      </c>
      <c r="F33" s="3" t="s">
        <v>171</v>
      </c>
      <c r="G33" s="3" t="s">
        <v>7</v>
      </c>
      <c r="H33" s="3" t="s">
        <v>264</v>
      </c>
      <c r="I33" s="9">
        <v>12</v>
      </c>
      <c r="J33" s="3" t="s">
        <v>652</v>
      </c>
      <c r="K33" s="3" t="s">
        <v>265</v>
      </c>
      <c r="L33" s="2">
        <v>60</v>
      </c>
      <c r="M33" s="3">
        <v>25</v>
      </c>
      <c r="N33" s="3">
        <v>27.5</v>
      </c>
      <c r="O33" s="16">
        <v>45.8</v>
      </c>
      <c r="P33" s="3" t="s">
        <v>779</v>
      </c>
      <c r="Q33" s="4" t="s">
        <v>779</v>
      </c>
    </row>
    <row r="34" spans="1:146" x14ac:dyDescent="0.35">
      <c r="A34" s="9" t="s">
        <v>684</v>
      </c>
      <c r="B34" s="3" t="s">
        <v>63</v>
      </c>
      <c r="C34" s="3">
        <v>5</v>
      </c>
      <c r="D34" s="11">
        <v>37244479</v>
      </c>
      <c r="E34" s="3" t="s">
        <v>173</v>
      </c>
      <c r="F34" s="3" t="s">
        <v>647</v>
      </c>
      <c r="G34" s="3" t="s">
        <v>7</v>
      </c>
      <c r="H34" s="3" t="s">
        <v>264</v>
      </c>
      <c r="I34" s="9">
        <v>5</v>
      </c>
      <c r="J34" s="3" t="s">
        <v>267</v>
      </c>
      <c r="K34" s="3" t="s">
        <v>268</v>
      </c>
      <c r="L34" s="2">
        <v>35</v>
      </c>
      <c r="M34" s="3">
        <v>7</v>
      </c>
      <c r="N34" s="3">
        <v>7</v>
      </c>
      <c r="O34" s="15">
        <f>(N34/L34)*100</f>
        <v>20</v>
      </c>
      <c r="P34" s="3" t="s">
        <v>779</v>
      </c>
      <c r="Q34" s="4" t="s">
        <v>779</v>
      </c>
    </row>
    <row r="35" spans="1:146" x14ac:dyDescent="0.35">
      <c r="A35" s="9" t="s">
        <v>684</v>
      </c>
      <c r="B35" s="3" t="s">
        <v>63</v>
      </c>
      <c r="C35" s="3">
        <v>5</v>
      </c>
      <c r="D35" s="11">
        <v>37244479</v>
      </c>
      <c r="E35" s="3" t="s">
        <v>173</v>
      </c>
      <c r="F35" s="3" t="s">
        <v>27</v>
      </c>
      <c r="G35" s="3" t="s">
        <v>7</v>
      </c>
      <c r="H35" s="3" t="s">
        <v>264</v>
      </c>
      <c r="I35" s="9">
        <v>5</v>
      </c>
      <c r="J35" s="3" t="s">
        <v>267</v>
      </c>
      <c r="K35" s="3" t="s">
        <v>268</v>
      </c>
      <c r="L35" s="2">
        <v>35</v>
      </c>
      <c r="M35" s="3">
        <v>7</v>
      </c>
      <c r="N35" s="3">
        <v>12</v>
      </c>
      <c r="O35" s="15">
        <f>(N35/L35)*100</f>
        <v>34.285714285714285</v>
      </c>
      <c r="P35" s="3" t="s">
        <v>779</v>
      </c>
      <c r="Q35" s="4" t="s">
        <v>779</v>
      </c>
    </row>
    <row r="36" spans="1:146" x14ac:dyDescent="0.35">
      <c r="A36" s="9" t="s">
        <v>684</v>
      </c>
      <c r="B36" s="3" t="s">
        <v>63</v>
      </c>
      <c r="C36" s="3">
        <v>5</v>
      </c>
      <c r="D36" s="11">
        <v>37244479</v>
      </c>
      <c r="E36" s="3" t="s">
        <v>173</v>
      </c>
      <c r="F36" s="3" t="s">
        <v>648</v>
      </c>
      <c r="G36" s="3" t="s">
        <v>215</v>
      </c>
      <c r="H36" s="3" t="s">
        <v>264</v>
      </c>
      <c r="I36" s="9">
        <v>5</v>
      </c>
      <c r="J36" s="3" t="s">
        <v>649</v>
      </c>
      <c r="K36" s="3"/>
      <c r="L36" s="2">
        <v>35</v>
      </c>
      <c r="M36" s="3">
        <v>7</v>
      </c>
      <c r="N36" s="3">
        <v>7</v>
      </c>
      <c r="O36" s="15">
        <f>(N36/L36)*100</f>
        <v>20</v>
      </c>
      <c r="P36" s="3" t="s">
        <v>779</v>
      </c>
      <c r="Q36" s="4" t="s">
        <v>779</v>
      </c>
    </row>
    <row r="37" spans="1:146" x14ac:dyDescent="0.35">
      <c r="A37" s="9" t="s">
        <v>684</v>
      </c>
      <c r="B37" s="3" t="s">
        <v>104</v>
      </c>
      <c r="C37" s="3">
        <v>19</v>
      </c>
      <c r="D37" s="11">
        <v>13319691</v>
      </c>
      <c r="E37" s="3" t="s">
        <v>193</v>
      </c>
      <c r="F37" s="3" t="s">
        <v>902</v>
      </c>
      <c r="G37" s="3" t="s">
        <v>7</v>
      </c>
      <c r="H37" s="3" t="s">
        <v>403</v>
      </c>
      <c r="I37" s="9">
        <v>46</v>
      </c>
      <c r="J37" s="3" t="s">
        <v>900</v>
      </c>
      <c r="K37" s="3" t="s">
        <v>901</v>
      </c>
      <c r="L37" s="2">
        <v>61</v>
      </c>
      <c r="M37" s="3">
        <v>0</v>
      </c>
      <c r="N37" s="3">
        <v>8</v>
      </c>
      <c r="O37" s="15">
        <f>(N37/L37)*100</f>
        <v>13.114754098360656</v>
      </c>
      <c r="P37" s="3" t="s">
        <v>779</v>
      </c>
      <c r="Q37" s="4" t="s">
        <v>779</v>
      </c>
    </row>
    <row r="38" spans="1:146" ht="12.75" customHeight="1" x14ac:dyDescent="0.35">
      <c r="A38" s="10">
        <v>11</v>
      </c>
      <c r="B38" s="6" t="s">
        <v>19</v>
      </c>
      <c r="C38" s="6">
        <v>12</v>
      </c>
      <c r="D38" s="8">
        <v>2714333</v>
      </c>
      <c r="E38" s="6" t="s">
        <v>11</v>
      </c>
      <c r="F38" s="6" t="s">
        <v>10</v>
      </c>
      <c r="G38" s="3" t="s">
        <v>9</v>
      </c>
      <c r="H38" s="6" t="s">
        <v>20</v>
      </c>
      <c r="I38" s="10">
        <v>23</v>
      </c>
      <c r="J38" s="6" t="s">
        <v>357</v>
      </c>
      <c r="K38" s="6" t="s">
        <v>594</v>
      </c>
      <c r="L38" s="2">
        <v>96</v>
      </c>
      <c r="M38" s="3">
        <v>38</v>
      </c>
      <c r="N38" s="3">
        <v>58</v>
      </c>
      <c r="O38" s="12">
        <f t="shared" ref="O38" si="2">(N38/L38)*100</f>
        <v>60.416666666666664</v>
      </c>
      <c r="P38" s="3" t="s">
        <v>779</v>
      </c>
      <c r="Q38" s="4" t="s">
        <v>779</v>
      </c>
    </row>
    <row r="39" spans="1:146" x14ac:dyDescent="0.35">
      <c r="A39" s="10" t="s">
        <v>26</v>
      </c>
      <c r="B39" s="6" t="s">
        <v>22</v>
      </c>
      <c r="C39" s="6">
        <v>3</v>
      </c>
      <c r="D39" s="8">
        <v>56591278</v>
      </c>
      <c r="E39" s="6" t="s">
        <v>8</v>
      </c>
      <c r="F39" s="6" t="s">
        <v>644</v>
      </c>
      <c r="G39" s="3" t="s">
        <v>12</v>
      </c>
      <c r="H39" s="6" t="s">
        <v>245</v>
      </c>
      <c r="I39" s="10">
        <v>1</v>
      </c>
      <c r="J39" s="6" t="s">
        <v>645</v>
      </c>
      <c r="K39" s="6" t="s">
        <v>646</v>
      </c>
      <c r="L39" s="5">
        <v>110</v>
      </c>
      <c r="M39" s="6">
        <v>40</v>
      </c>
      <c r="N39" s="6">
        <v>63</v>
      </c>
      <c r="O39" s="14">
        <v>57</v>
      </c>
      <c r="P39" s="3" t="s">
        <v>779</v>
      </c>
      <c r="Q39" s="4" t="s">
        <v>779</v>
      </c>
    </row>
    <row r="40" spans="1:146" s="17" customFormat="1" ht="15.75" customHeight="1" x14ac:dyDescent="0.35">
      <c r="A40" s="9" t="s">
        <v>684</v>
      </c>
      <c r="B40" s="3" t="s">
        <v>45</v>
      </c>
      <c r="C40" s="3">
        <v>19</v>
      </c>
      <c r="D40" s="11">
        <v>45911871</v>
      </c>
      <c r="E40" s="3" t="s">
        <v>34</v>
      </c>
      <c r="F40" s="3" t="s">
        <v>904</v>
      </c>
      <c r="G40" s="3" t="s">
        <v>678</v>
      </c>
      <c r="H40" s="3" t="s">
        <v>404</v>
      </c>
      <c r="I40" s="9">
        <v>3</v>
      </c>
      <c r="J40" s="3" t="s">
        <v>903</v>
      </c>
      <c r="K40" s="3" t="s">
        <v>596</v>
      </c>
      <c r="L40" s="2">
        <v>109</v>
      </c>
      <c r="M40" s="3">
        <v>70</v>
      </c>
      <c r="N40" s="3">
        <v>5.22</v>
      </c>
      <c r="O40" s="16" t="s">
        <v>905</v>
      </c>
      <c r="P40" s="3" t="s">
        <v>779</v>
      </c>
      <c r="Q40" s="4" t="s">
        <v>779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</row>
    <row r="41" spans="1:146" s="17" customFormat="1" ht="15.75" customHeight="1" x14ac:dyDescent="0.35">
      <c r="A41" s="9" t="s">
        <v>26</v>
      </c>
      <c r="B41" s="3" t="s">
        <v>45</v>
      </c>
      <c r="C41" s="3">
        <v>19</v>
      </c>
      <c r="D41" s="11">
        <v>45911871</v>
      </c>
      <c r="E41" s="3" t="s">
        <v>33</v>
      </c>
      <c r="F41" s="3" t="s">
        <v>10</v>
      </c>
      <c r="G41" s="3" t="s">
        <v>7</v>
      </c>
      <c r="H41" s="3" t="s">
        <v>404</v>
      </c>
      <c r="I41" s="9">
        <v>3</v>
      </c>
      <c r="J41" s="3" t="s">
        <v>906</v>
      </c>
      <c r="K41" s="3" t="s">
        <v>596</v>
      </c>
      <c r="L41" s="2">
        <v>88</v>
      </c>
      <c r="M41" s="3">
        <v>42</v>
      </c>
      <c r="N41" s="71">
        <v>34</v>
      </c>
      <c r="O41" s="15">
        <f>(N41/L41)*100</f>
        <v>38.636363636363633</v>
      </c>
      <c r="P41" s="3" t="s">
        <v>779</v>
      </c>
      <c r="Q41" s="4" t="s">
        <v>779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</row>
    <row r="42" spans="1:146" x14ac:dyDescent="0.35">
      <c r="A42" s="10">
        <v>11</v>
      </c>
      <c r="B42" s="6" t="s">
        <v>51</v>
      </c>
      <c r="C42" s="6">
        <v>1</v>
      </c>
      <c r="D42" s="8">
        <v>87012844</v>
      </c>
      <c r="E42" s="6" t="s">
        <v>6</v>
      </c>
      <c r="F42" s="6" t="s">
        <v>160</v>
      </c>
      <c r="G42" s="3" t="s">
        <v>16</v>
      </c>
      <c r="H42" s="6" t="s">
        <v>218</v>
      </c>
      <c r="I42" s="10">
        <v>1</v>
      </c>
      <c r="J42" s="6" t="s">
        <v>223</v>
      </c>
      <c r="K42" s="6" t="s">
        <v>224</v>
      </c>
      <c r="L42" s="2">
        <v>53</v>
      </c>
      <c r="M42" s="3">
        <v>10</v>
      </c>
      <c r="N42" s="3">
        <v>43</v>
      </c>
      <c r="O42" s="12">
        <f t="shared" ref="O42:O48" si="3">(N42/L42)*100</f>
        <v>81.132075471698116</v>
      </c>
      <c r="P42" s="3" t="s">
        <v>779</v>
      </c>
      <c r="Q42" s="4" t="s">
        <v>779</v>
      </c>
    </row>
    <row r="43" spans="1:146" ht="14.25" customHeight="1" x14ac:dyDescent="0.35">
      <c r="A43" s="10" t="s">
        <v>684</v>
      </c>
      <c r="B43" s="6" t="s">
        <v>51</v>
      </c>
      <c r="C43" s="6">
        <v>1</v>
      </c>
      <c r="D43" s="8">
        <v>87045895</v>
      </c>
      <c r="E43" s="6" t="s">
        <v>158</v>
      </c>
      <c r="F43" s="6" t="s">
        <v>11</v>
      </c>
      <c r="G43" s="3" t="s">
        <v>14</v>
      </c>
      <c r="H43" s="6" t="s">
        <v>218</v>
      </c>
      <c r="I43" s="10">
        <v>14</v>
      </c>
      <c r="J43" s="6" t="s">
        <v>219</v>
      </c>
      <c r="K43" s="6" t="s">
        <v>220</v>
      </c>
      <c r="L43" s="5">
        <v>102</v>
      </c>
      <c r="M43" s="6">
        <v>35</v>
      </c>
      <c r="N43" s="6">
        <v>20</v>
      </c>
      <c r="O43" s="12">
        <f t="shared" si="3"/>
        <v>19.607843137254903</v>
      </c>
      <c r="P43" s="3" t="s">
        <v>779</v>
      </c>
      <c r="Q43" s="4" t="s">
        <v>779</v>
      </c>
    </row>
    <row r="44" spans="1:146" ht="14.25" customHeight="1" x14ac:dyDescent="0.35">
      <c r="A44" s="10" t="s">
        <v>684</v>
      </c>
      <c r="B44" s="6" t="s">
        <v>51</v>
      </c>
      <c r="C44" s="6">
        <v>1</v>
      </c>
      <c r="D44" s="8">
        <v>87045902</v>
      </c>
      <c r="E44" s="6" t="s">
        <v>11</v>
      </c>
      <c r="F44" s="6" t="s">
        <v>159</v>
      </c>
      <c r="G44" s="3" t="s">
        <v>16</v>
      </c>
      <c r="H44" s="6" t="s">
        <v>218</v>
      </c>
      <c r="I44" s="10">
        <v>14</v>
      </c>
      <c r="J44" s="6" t="s">
        <v>221</v>
      </c>
      <c r="K44" s="6" t="s">
        <v>222</v>
      </c>
      <c r="L44" s="5">
        <v>102</v>
      </c>
      <c r="M44" s="6">
        <v>30</v>
      </c>
      <c r="N44" s="6">
        <v>30</v>
      </c>
      <c r="O44" s="12">
        <f t="shared" si="3"/>
        <v>29.411764705882355</v>
      </c>
      <c r="P44" s="3" t="s">
        <v>779</v>
      </c>
      <c r="Q44" s="4" t="s">
        <v>779</v>
      </c>
    </row>
    <row r="45" spans="1:146" s="3" customFormat="1" x14ac:dyDescent="0.35">
      <c r="A45" s="10" t="s">
        <v>684</v>
      </c>
      <c r="B45" s="6" t="s">
        <v>138</v>
      </c>
      <c r="C45" s="6">
        <v>21</v>
      </c>
      <c r="D45" s="8">
        <v>46876044</v>
      </c>
      <c r="E45" s="6" t="s">
        <v>5</v>
      </c>
      <c r="F45" s="6" t="s">
        <v>44</v>
      </c>
      <c r="G45" s="3" t="s">
        <v>215</v>
      </c>
      <c r="H45" s="6" t="s">
        <v>520</v>
      </c>
      <c r="I45" s="10">
        <v>1</v>
      </c>
      <c r="J45" s="6" t="s">
        <v>521</v>
      </c>
      <c r="K45" s="6"/>
      <c r="L45" s="5">
        <v>110</v>
      </c>
      <c r="M45" s="6">
        <v>73</v>
      </c>
      <c r="N45" s="6">
        <v>35</v>
      </c>
      <c r="O45" s="12">
        <f t="shared" si="3"/>
        <v>31.818181818181817</v>
      </c>
      <c r="P45" s="3" t="s">
        <v>779</v>
      </c>
      <c r="Q45" s="4" t="s">
        <v>779</v>
      </c>
    </row>
    <row r="46" spans="1:146" s="3" customFormat="1" x14ac:dyDescent="0.35">
      <c r="A46" s="10" t="s">
        <v>685</v>
      </c>
      <c r="B46" s="6" t="s">
        <v>138</v>
      </c>
      <c r="C46" s="6">
        <v>21</v>
      </c>
      <c r="D46" s="8">
        <v>46876044</v>
      </c>
      <c r="E46" s="6" t="s">
        <v>5</v>
      </c>
      <c r="F46" s="6" t="s">
        <v>44</v>
      </c>
      <c r="G46" s="3" t="s">
        <v>215</v>
      </c>
      <c r="H46" s="6" t="s">
        <v>520</v>
      </c>
      <c r="I46" s="10">
        <v>1</v>
      </c>
      <c r="J46" s="6" t="s">
        <v>521</v>
      </c>
      <c r="K46" s="6"/>
      <c r="L46" s="5">
        <v>122</v>
      </c>
      <c r="M46" s="6">
        <v>60</v>
      </c>
      <c r="N46" s="6">
        <v>60</v>
      </c>
      <c r="O46" s="12">
        <f t="shared" si="3"/>
        <v>49.180327868852459</v>
      </c>
      <c r="P46" s="3" t="s">
        <v>779</v>
      </c>
      <c r="Q46" s="4" t="s">
        <v>779</v>
      </c>
    </row>
    <row r="47" spans="1:146" s="3" customFormat="1" x14ac:dyDescent="0.35">
      <c r="A47" s="10" t="s">
        <v>684</v>
      </c>
      <c r="B47" s="6" t="s">
        <v>105</v>
      </c>
      <c r="C47" s="6">
        <v>19</v>
      </c>
      <c r="D47" s="8">
        <v>10081305</v>
      </c>
      <c r="E47" s="6" t="s">
        <v>6</v>
      </c>
      <c r="F47" s="6" t="s">
        <v>10</v>
      </c>
      <c r="G47" s="3" t="s">
        <v>9</v>
      </c>
      <c r="H47" s="6" t="s">
        <v>405</v>
      </c>
      <c r="I47" s="10">
        <v>54</v>
      </c>
      <c r="J47" s="6" t="s">
        <v>406</v>
      </c>
      <c r="K47" s="6" t="s">
        <v>407</v>
      </c>
      <c r="L47" s="5">
        <v>64</v>
      </c>
      <c r="M47" s="6">
        <v>56</v>
      </c>
      <c r="N47" s="6">
        <v>8</v>
      </c>
      <c r="O47" s="12">
        <f t="shared" si="3"/>
        <v>12.5</v>
      </c>
      <c r="P47" s="3" t="s">
        <v>779</v>
      </c>
      <c r="Q47" s="4" t="s">
        <v>779</v>
      </c>
    </row>
    <row r="48" spans="1:146" s="3" customFormat="1" x14ac:dyDescent="0.35">
      <c r="A48" s="9" t="s">
        <v>684</v>
      </c>
      <c r="B48" s="3" t="s">
        <v>139</v>
      </c>
      <c r="C48" s="3">
        <v>21</v>
      </c>
      <c r="D48" s="11">
        <v>47532280</v>
      </c>
      <c r="E48" s="3" t="s">
        <v>205</v>
      </c>
      <c r="F48" s="3" t="s">
        <v>5</v>
      </c>
      <c r="G48" s="3" t="s">
        <v>7</v>
      </c>
      <c r="H48" s="3" t="s">
        <v>522</v>
      </c>
      <c r="I48" s="9">
        <v>3</v>
      </c>
      <c r="J48" s="3" t="s">
        <v>908</v>
      </c>
      <c r="K48" s="3" t="s">
        <v>907</v>
      </c>
      <c r="L48" s="2">
        <v>67</v>
      </c>
      <c r="M48" s="3">
        <v>44</v>
      </c>
      <c r="N48" s="71">
        <v>15</v>
      </c>
      <c r="O48" s="12">
        <f t="shared" si="3"/>
        <v>22.388059701492537</v>
      </c>
      <c r="P48" s="3" t="s">
        <v>779</v>
      </c>
      <c r="Q48" s="4" t="s">
        <v>779</v>
      </c>
    </row>
    <row r="49" spans="1:146" x14ac:dyDescent="0.35">
      <c r="A49" s="10">
        <v>11</v>
      </c>
      <c r="B49" s="6" t="s">
        <v>139</v>
      </c>
      <c r="C49" s="6">
        <v>21</v>
      </c>
      <c r="D49" s="8">
        <v>47551952</v>
      </c>
      <c r="E49" s="6" t="s">
        <v>206</v>
      </c>
      <c r="F49" s="6" t="s">
        <v>8</v>
      </c>
      <c r="G49" s="3" t="s">
        <v>14</v>
      </c>
      <c r="H49" s="6" t="s">
        <v>522</v>
      </c>
      <c r="I49" s="10">
        <v>28</v>
      </c>
      <c r="J49" s="6" t="s">
        <v>523</v>
      </c>
      <c r="K49" s="6" t="s">
        <v>524</v>
      </c>
      <c r="L49" s="2">
        <v>45</v>
      </c>
      <c r="M49" s="3">
        <v>35</v>
      </c>
      <c r="N49" s="3">
        <v>10</v>
      </c>
      <c r="O49" s="12">
        <f t="shared" ref="O49:O56" si="4">(N49/L49)*100</f>
        <v>22.222222222222221</v>
      </c>
      <c r="P49" s="3" t="s">
        <v>779</v>
      </c>
      <c r="Q49" s="4" t="s">
        <v>779</v>
      </c>
    </row>
    <row r="50" spans="1:146" s="3" customFormat="1" x14ac:dyDescent="0.35">
      <c r="A50" s="10" t="s">
        <v>685</v>
      </c>
      <c r="B50" s="6" t="s">
        <v>76</v>
      </c>
      <c r="C50" s="6">
        <v>8</v>
      </c>
      <c r="D50" s="8">
        <v>2820744</v>
      </c>
      <c r="E50" s="6" t="s">
        <v>28</v>
      </c>
      <c r="F50" s="6" t="s">
        <v>167</v>
      </c>
      <c r="G50" s="3" t="s">
        <v>215</v>
      </c>
      <c r="H50" s="6" t="s">
        <v>318</v>
      </c>
      <c r="I50" s="10">
        <v>60</v>
      </c>
      <c r="J50" s="6" t="s">
        <v>319</v>
      </c>
      <c r="K50" s="6"/>
      <c r="L50" s="5">
        <v>96</v>
      </c>
      <c r="M50" s="6">
        <v>49</v>
      </c>
      <c r="N50" s="6">
        <v>41</v>
      </c>
      <c r="O50" s="12">
        <f t="shared" si="4"/>
        <v>42.708333333333329</v>
      </c>
      <c r="P50" s="3" t="s">
        <v>779</v>
      </c>
      <c r="Q50" s="4" t="s">
        <v>779</v>
      </c>
    </row>
    <row r="51" spans="1:146" x14ac:dyDescent="0.35">
      <c r="A51" s="10" t="s">
        <v>685</v>
      </c>
      <c r="B51" s="6" t="s">
        <v>76</v>
      </c>
      <c r="C51" s="6">
        <v>8</v>
      </c>
      <c r="D51" s="8">
        <v>2820744</v>
      </c>
      <c r="E51" s="6" t="s">
        <v>28</v>
      </c>
      <c r="F51" s="3" t="s">
        <v>5</v>
      </c>
      <c r="G51" s="3" t="s">
        <v>7</v>
      </c>
      <c r="H51" s="6" t="s">
        <v>318</v>
      </c>
      <c r="I51" s="10">
        <v>60</v>
      </c>
      <c r="J51" s="6" t="s">
        <v>634</v>
      </c>
      <c r="K51" s="6" t="s">
        <v>635</v>
      </c>
      <c r="L51" s="5">
        <v>96</v>
      </c>
      <c r="M51" s="6">
        <v>49</v>
      </c>
      <c r="N51" s="6">
        <v>6</v>
      </c>
      <c r="O51" s="12">
        <f t="shared" si="4"/>
        <v>6.25</v>
      </c>
      <c r="P51" s="3" t="s">
        <v>779</v>
      </c>
      <c r="Q51" s="4" t="s">
        <v>779</v>
      </c>
    </row>
    <row r="52" spans="1:146" x14ac:dyDescent="0.35">
      <c r="A52" s="10">
        <v>11</v>
      </c>
      <c r="B52" s="6" t="s">
        <v>76</v>
      </c>
      <c r="C52" s="6">
        <v>8</v>
      </c>
      <c r="D52" s="8">
        <v>2944717</v>
      </c>
      <c r="E52" s="6" t="s">
        <v>27</v>
      </c>
      <c r="F52" s="6" t="s">
        <v>6</v>
      </c>
      <c r="G52" s="3" t="s">
        <v>7</v>
      </c>
      <c r="H52" s="6" t="s">
        <v>318</v>
      </c>
      <c r="I52" s="10">
        <v>49</v>
      </c>
      <c r="J52" s="6" t="s">
        <v>322</v>
      </c>
      <c r="K52" s="6" t="s">
        <v>323</v>
      </c>
      <c r="L52" s="2">
        <v>53</v>
      </c>
      <c r="M52" s="3">
        <v>38</v>
      </c>
      <c r="N52" s="3">
        <v>15</v>
      </c>
      <c r="O52" s="12">
        <f t="shared" si="4"/>
        <v>28.30188679245283</v>
      </c>
      <c r="P52" s="3" t="s">
        <v>779</v>
      </c>
      <c r="Q52" s="4" t="s">
        <v>779</v>
      </c>
    </row>
    <row r="53" spans="1:146" x14ac:dyDescent="0.35">
      <c r="A53" s="10">
        <v>11</v>
      </c>
      <c r="B53" s="6" t="s">
        <v>76</v>
      </c>
      <c r="C53" s="6">
        <v>8</v>
      </c>
      <c r="D53" s="8">
        <v>3072204</v>
      </c>
      <c r="E53" s="6" t="s">
        <v>6</v>
      </c>
      <c r="F53" s="6" t="s">
        <v>8</v>
      </c>
      <c r="G53" s="3" t="s">
        <v>9</v>
      </c>
      <c r="H53" s="6" t="s">
        <v>318</v>
      </c>
      <c r="I53" s="10">
        <v>30</v>
      </c>
      <c r="J53" s="6" t="s">
        <v>320</v>
      </c>
      <c r="K53" s="6" t="s">
        <v>321</v>
      </c>
      <c r="L53" s="2">
        <v>105</v>
      </c>
      <c r="M53" s="3">
        <v>53</v>
      </c>
      <c r="N53" s="3">
        <v>52</v>
      </c>
      <c r="O53" s="12">
        <f t="shared" si="4"/>
        <v>49.523809523809526</v>
      </c>
      <c r="P53" s="3" t="s">
        <v>779</v>
      </c>
      <c r="Q53" s="4" t="s">
        <v>779</v>
      </c>
    </row>
    <row r="54" spans="1:146" x14ac:dyDescent="0.35">
      <c r="A54" s="10" t="s">
        <v>685</v>
      </c>
      <c r="B54" s="6" t="s">
        <v>151</v>
      </c>
      <c r="C54" s="6" t="s">
        <v>13</v>
      </c>
      <c r="D54" s="8">
        <v>120008979</v>
      </c>
      <c r="E54" s="6" t="s">
        <v>15</v>
      </c>
      <c r="F54" s="6" t="s">
        <v>8</v>
      </c>
      <c r="G54" s="3" t="s">
        <v>7</v>
      </c>
      <c r="H54" s="6" t="s">
        <v>556</v>
      </c>
      <c r="I54" s="10">
        <v>1</v>
      </c>
      <c r="J54" s="6" t="s">
        <v>557</v>
      </c>
      <c r="K54" s="6" t="s">
        <v>558</v>
      </c>
      <c r="L54" s="5">
        <v>31</v>
      </c>
      <c r="M54" s="6">
        <v>2</v>
      </c>
      <c r="N54" s="6">
        <v>28</v>
      </c>
      <c r="O54" s="12">
        <f t="shared" si="4"/>
        <v>90.322580645161281</v>
      </c>
      <c r="P54" s="3" t="s">
        <v>779</v>
      </c>
      <c r="Q54" s="4" t="s">
        <v>779</v>
      </c>
    </row>
    <row r="55" spans="1:146" x14ac:dyDescent="0.35">
      <c r="A55" s="10" t="s">
        <v>684</v>
      </c>
      <c r="B55" s="6" t="s">
        <v>72</v>
      </c>
      <c r="C55" s="6">
        <v>7</v>
      </c>
      <c r="D55" s="8">
        <v>101844696</v>
      </c>
      <c r="E55" s="6" t="s">
        <v>6</v>
      </c>
      <c r="F55" s="6" t="s">
        <v>8</v>
      </c>
      <c r="G55" s="3" t="s">
        <v>9</v>
      </c>
      <c r="H55" s="6" t="s">
        <v>295</v>
      </c>
      <c r="I55" s="10">
        <v>18</v>
      </c>
      <c r="J55" s="6" t="s">
        <v>296</v>
      </c>
      <c r="K55" s="6" t="s">
        <v>590</v>
      </c>
      <c r="L55" s="5">
        <v>73</v>
      </c>
      <c r="M55" s="6">
        <v>24</v>
      </c>
      <c r="N55" s="6">
        <v>49</v>
      </c>
      <c r="O55" s="12">
        <f t="shared" si="4"/>
        <v>67.123287671232873</v>
      </c>
      <c r="P55" s="3" t="s">
        <v>779</v>
      </c>
      <c r="Q55" s="4" t="s">
        <v>779</v>
      </c>
    </row>
    <row r="56" spans="1:146" x14ac:dyDescent="0.35">
      <c r="A56" s="10" t="s">
        <v>685</v>
      </c>
      <c r="B56" s="6" t="s">
        <v>72</v>
      </c>
      <c r="C56" s="6">
        <v>7</v>
      </c>
      <c r="D56" s="8">
        <v>101844696</v>
      </c>
      <c r="E56" s="6" t="s">
        <v>6</v>
      </c>
      <c r="F56" s="6" t="s">
        <v>8</v>
      </c>
      <c r="G56" s="3" t="s">
        <v>9</v>
      </c>
      <c r="H56" s="6" t="s">
        <v>295</v>
      </c>
      <c r="I56" s="10">
        <v>18</v>
      </c>
      <c r="J56" s="6" t="s">
        <v>296</v>
      </c>
      <c r="K56" s="6" t="s">
        <v>590</v>
      </c>
      <c r="L56" s="5">
        <v>41</v>
      </c>
      <c r="M56" s="6">
        <v>25</v>
      </c>
      <c r="N56" s="6">
        <v>16</v>
      </c>
      <c r="O56" s="12">
        <f t="shared" si="4"/>
        <v>39.024390243902438</v>
      </c>
      <c r="P56" s="3" t="s">
        <v>779</v>
      </c>
      <c r="Q56" s="4" t="s">
        <v>779</v>
      </c>
    </row>
    <row r="57" spans="1:146" s="17" customFormat="1" x14ac:dyDescent="0.35">
      <c r="A57" s="10">
        <v>5</v>
      </c>
      <c r="B57" s="6" t="s">
        <v>144</v>
      </c>
      <c r="C57" s="6">
        <v>22</v>
      </c>
      <c r="D57" s="8">
        <v>50751431</v>
      </c>
      <c r="E57" s="6" t="s">
        <v>8</v>
      </c>
      <c r="F57" s="6" t="s">
        <v>10</v>
      </c>
      <c r="G57" s="3" t="s">
        <v>9</v>
      </c>
      <c r="H57" s="6" t="s">
        <v>538</v>
      </c>
      <c r="I57" s="10">
        <v>17</v>
      </c>
      <c r="J57" s="6" t="s">
        <v>539</v>
      </c>
      <c r="K57" s="6" t="s">
        <v>540</v>
      </c>
      <c r="L57" s="5">
        <v>131</v>
      </c>
      <c r="M57" s="6">
        <v>113</v>
      </c>
      <c r="N57" s="6">
        <v>17</v>
      </c>
      <c r="O57" s="12">
        <f t="shared" ref="O57:O60" si="5">(N57/L57)*100</f>
        <v>12.977099236641221</v>
      </c>
      <c r="P57" s="3" t="s">
        <v>779</v>
      </c>
      <c r="Q57" s="4" t="s">
        <v>779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</row>
    <row r="58" spans="1:146" x14ac:dyDescent="0.35">
      <c r="A58" s="10">
        <v>3</v>
      </c>
      <c r="B58" s="6" t="s">
        <v>106</v>
      </c>
      <c r="C58" s="6">
        <v>19</v>
      </c>
      <c r="D58" s="8">
        <v>46289391</v>
      </c>
      <c r="E58" s="6" t="s">
        <v>10</v>
      </c>
      <c r="F58" s="6" t="s">
        <v>5</v>
      </c>
      <c r="G58" s="3" t="s">
        <v>214</v>
      </c>
      <c r="H58" s="6" t="s">
        <v>408</v>
      </c>
      <c r="I58" s="10">
        <v>3</v>
      </c>
      <c r="J58" s="6" t="s">
        <v>409</v>
      </c>
      <c r="K58" s="6" t="s">
        <v>410</v>
      </c>
      <c r="L58" s="2">
        <v>119</v>
      </c>
      <c r="M58" s="3">
        <v>109</v>
      </c>
      <c r="N58" s="3">
        <v>6</v>
      </c>
      <c r="O58" s="12">
        <f t="shared" si="5"/>
        <v>5.0420168067226889</v>
      </c>
      <c r="P58" s="3" t="s">
        <v>779</v>
      </c>
      <c r="Q58" s="4" t="s">
        <v>779</v>
      </c>
    </row>
    <row r="59" spans="1:146" x14ac:dyDescent="0.35">
      <c r="A59" s="10" t="s">
        <v>684</v>
      </c>
      <c r="B59" s="6" t="s">
        <v>106</v>
      </c>
      <c r="C59" s="6">
        <v>19</v>
      </c>
      <c r="D59" s="8">
        <v>46289391</v>
      </c>
      <c r="E59" s="6" t="s">
        <v>10</v>
      </c>
      <c r="F59" s="6" t="s">
        <v>5</v>
      </c>
      <c r="G59" s="3" t="s">
        <v>214</v>
      </c>
      <c r="H59" s="6" t="s">
        <v>408</v>
      </c>
      <c r="I59" s="10">
        <v>3</v>
      </c>
      <c r="J59" s="6" t="s">
        <v>409</v>
      </c>
      <c r="K59" s="6" t="s">
        <v>410</v>
      </c>
      <c r="L59" s="5">
        <v>212</v>
      </c>
      <c r="M59" s="6">
        <v>201</v>
      </c>
      <c r="N59" s="6">
        <v>8</v>
      </c>
      <c r="O59" s="12">
        <f t="shared" si="5"/>
        <v>3.7735849056603774</v>
      </c>
      <c r="P59" s="3" t="s">
        <v>779</v>
      </c>
      <c r="Q59" s="4" t="s">
        <v>779</v>
      </c>
    </row>
    <row r="60" spans="1:146" x14ac:dyDescent="0.35">
      <c r="A60" s="10" t="s">
        <v>685</v>
      </c>
      <c r="B60" s="6" t="s">
        <v>106</v>
      </c>
      <c r="C60" s="6">
        <v>19</v>
      </c>
      <c r="D60" s="8">
        <v>46289391</v>
      </c>
      <c r="E60" s="6" t="s">
        <v>10</v>
      </c>
      <c r="F60" s="6" t="s">
        <v>5</v>
      </c>
      <c r="G60" s="3" t="s">
        <v>214</v>
      </c>
      <c r="H60" s="6" t="s">
        <v>408</v>
      </c>
      <c r="I60" s="10">
        <v>3</v>
      </c>
      <c r="J60" s="6" t="s">
        <v>409</v>
      </c>
      <c r="K60" s="6" t="s">
        <v>410</v>
      </c>
      <c r="L60" s="5">
        <v>187</v>
      </c>
      <c r="M60" s="6">
        <v>179</v>
      </c>
      <c r="N60" s="6">
        <v>8</v>
      </c>
      <c r="O60" s="12">
        <f t="shared" si="5"/>
        <v>4.2780748663101598</v>
      </c>
      <c r="P60" s="3" t="s">
        <v>779</v>
      </c>
      <c r="Q60" s="4" t="s">
        <v>779</v>
      </c>
    </row>
    <row r="61" spans="1:146" s="3" customFormat="1" x14ac:dyDescent="0.35">
      <c r="A61" s="9" t="s">
        <v>684</v>
      </c>
      <c r="B61" s="3" t="s">
        <v>87</v>
      </c>
      <c r="C61" s="3">
        <v>11</v>
      </c>
      <c r="D61" s="11">
        <v>103024190</v>
      </c>
      <c r="E61" s="3" t="s">
        <v>34</v>
      </c>
      <c r="F61" s="3" t="s">
        <v>910</v>
      </c>
      <c r="G61" s="3" t="s">
        <v>214</v>
      </c>
      <c r="H61" s="3" t="s">
        <v>355</v>
      </c>
      <c r="I61" s="9">
        <v>22</v>
      </c>
      <c r="J61" s="3" t="s">
        <v>909</v>
      </c>
      <c r="K61" s="3" t="s">
        <v>356</v>
      </c>
      <c r="L61" s="2">
        <v>46</v>
      </c>
      <c r="M61" s="3">
        <v>32</v>
      </c>
      <c r="N61" s="3">
        <v>8</v>
      </c>
      <c r="O61" s="15">
        <v>17</v>
      </c>
      <c r="P61" s="3" t="s">
        <v>779</v>
      </c>
      <c r="Q61" s="4" t="s">
        <v>779</v>
      </c>
    </row>
    <row r="62" spans="1:146" x14ac:dyDescent="0.35">
      <c r="A62" s="10">
        <v>5</v>
      </c>
      <c r="B62" s="6" t="s">
        <v>87</v>
      </c>
      <c r="C62" s="6">
        <v>11</v>
      </c>
      <c r="D62" s="8">
        <v>103187340</v>
      </c>
      <c r="E62" s="6" t="s">
        <v>39</v>
      </c>
      <c r="F62" s="6" t="s">
        <v>41</v>
      </c>
      <c r="G62" s="3" t="s">
        <v>214</v>
      </c>
      <c r="H62" s="6" t="s">
        <v>354</v>
      </c>
      <c r="I62" s="10">
        <v>80</v>
      </c>
      <c r="J62" s="6" t="s">
        <v>630</v>
      </c>
      <c r="K62" s="6" t="s">
        <v>593</v>
      </c>
      <c r="L62" s="5">
        <v>30</v>
      </c>
      <c r="M62" s="6">
        <v>12</v>
      </c>
      <c r="N62" s="6">
        <v>14</v>
      </c>
      <c r="O62" s="12">
        <f>(N62/L62)*100</f>
        <v>46.666666666666664</v>
      </c>
      <c r="P62" s="3" t="s">
        <v>779</v>
      </c>
      <c r="Q62" s="4" t="s">
        <v>779</v>
      </c>
      <c r="S62" s="11"/>
    </row>
    <row r="63" spans="1:146" x14ac:dyDescent="0.35">
      <c r="A63" s="10" t="s">
        <v>26</v>
      </c>
      <c r="B63" s="6" t="s">
        <v>55</v>
      </c>
      <c r="C63" s="6">
        <v>2</v>
      </c>
      <c r="D63" s="8">
        <v>55080851</v>
      </c>
      <c r="E63" s="6" t="s">
        <v>6</v>
      </c>
      <c r="F63" s="6" t="s">
        <v>8</v>
      </c>
      <c r="G63" s="3" t="s">
        <v>9</v>
      </c>
      <c r="H63" s="6" t="s">
        <v>236</v>
      </c>
      <c r="I63" s="10">
        <v>10</v>
      </c>
      <c r="J63" s="6" t="s">
        <v>237</v>
      </c>
      <c r="K63" s="6" t="s">
        <v>238</v>
      </c>
      <c r="L63" s="5">
        <v>47</v>
      </c>
      <c r="M63" s="6">
        <v>26</v>
      </c>
      <c r="N63" s="6">
        <v>21</v>
      </c>
      <c r="O63" s="12">
        <f>(N63/L63)*100</f>
        <v>44.680851063829785</v>
      </c>
      <c r="P63" s="3" t="s">
        <v>779</v>
      </c>
      <c r="Q63" s="4" t="s">
        <v>779</v>
      </c>
    </row>
    <row r="64" spans="1:146" x14ac:dyDescent="0.35">
      <c r="A64" s="10" t="s">
        <v>685</v>
      </c>
      <c r="B64" s="6" t="s">
        <v>55</v>
      </c>
      <c r="C64" s="6">
        <v>2</v>
      </c>
      <c r="D64" s="8">
        <v>55176076</v>
      </c>
      <c r="E64" s="6" t="s">
        <v>163</v>
      </c>
      <c r="F64" s="6" t="s">
        <v>164</v>
      </c>
      <c r="G64" s="3" t="s">
        <v>636</v>
      </c>
      <c r="H64" s="6" t="s">
        <v>236</v>
      </c>
      <c r="I64" s="10">
        <v>28</v>
      </c>
      <c r="J64" s="6" t="s">
        <v>637</v>
      </c>
      <c r="K64" s="6" t="s">
        <v>639</v>
      </c>
      <c r="L64" s="5">
        <v>65</v>
      </c>
      <c r="M64" s="6">
        <v>6</v>
      </c>
      <c r="N64" s="6" t="s">
        <v>617</v>
      </c>
      <c r="O64" s="12" t="s">
        <v>638</v>
      </c>
      <c r="P64" s="3" t="s">
        <v>779</v>
      </c>
      <c r="Q64" s="4" t="s">
        <v>779</v>
      </c>
    </row>
    <row r="65" spans="1:146" s="17" customFormat="1" x14ac:dyDescent="0.35">
      <c r="A65" s="10">
        <v>3</v>
      </c>
      <c r="B65" s="6" t="s">
        <v>107</v>
      </c>
      <c r="C65" s="6">
        <v>19</v>
      </c>
      <c r="D65" s="8">
        <v>45922415</v>
      </c>
      <c r="E65" s="6" t="s">
        <v>10</v>
      </c>
      <c r="F65" s="6" t="s">
        <v>11</v>
      </c>
      <c r="G65" s="3" t="s">
        <v>9</v>
      </c>
      <c r="H65" s="6" t="s">
        <v>411</v>
      </c>
      <c r="I65" s="10">
        <v>4</v>
      </c>
      <c r="J65" s="6" t="s">
        <v>412</v>
      </c>
      <c r="K65" s="6" t="s">
        <v>413</v>
      </c>
      <c r="L65" s="2">
        <v>91</v>
      </c>
      <c r="M65" s="3">
        <v>52</v>
      </c>
      <c r="N65" s="3">
        <v>38</v>
      </c>
      <c r="O65" s="12">
        <f t="shared" ref="O65:O79" si="6">(N65/L65)*100</f>
        <v>41.758241758241759</v>
      </c>
      <c r="P65" s="3" t="s">
        <v>779</v>
      </c>
      <c r="Q65" s="4" t="s">
        <v>779</v>
      </c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</row>
    <row r="66" spans="1:146" s="17" customFormat="1" x14ac:dyDescent="0.35">
      <c r="A66" s="10">
        <v>5</v>
      </c>
      <c r="B66" s="6" t="s">
        <v>107</v>
      </c>
      <c r="C66" s="6">
        <v>19</v>
      </c>
      <c r="D66" s="8">
        <v>45924605</v>
      </c>
      <c r="E66" s="6" t="s">
        <v>10</v>
      </c>
      <c r="F66" s="6" t="s">
        <v>11</v>
      </c>
      <c r="G66" s="3" t="s">
        <v>9</v>
      </c>
      <c r="H66" s="6" t="s">
        <v>411</v>
      </c>
      <c r="I66" s="10">
        <v>2</v>
      </c>
      <c r="J66" s="6" t="s">
        <v>414</v>
      </c>
      <c r="K66" s="6" t="s">
        <v>415</v>
      </c>
      <c r="L66" s="5">
        <v>146</v>
      </c>
      <c r="M66" s="6">
        <v>72</v>
      </c>
      <c r="N66" s="6">
        <v>71</v>
      </c>
      <c r="O66" s="12">
        <f t="shared" si="6"/>
        <v>48.630136986301373</v>
      </c>
      <c r="P66" s="3" t="s">
        <v>779</v>
      </c>
      <c r="Q66" s="4" t="s">
        <v>779</v>
      </c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</row>
    <row r="67" spans="1:146" s="17" customFormat="1" x14ac:dyDescent="0.35">
      <c r="A67" s="10" t="s">
        <v>684</v>
      </c>
      <c r="B67" s="6" t="s">
        <v>133</v>
      </c>
      <c r="C67" s="6">
        <v>20</v>
      </c>
      <c r="D67" s="8">
        <v>13695523</v>
      </c>
      <c r="E67" s="6" t="s">
        <v>11</v>
      </c>
      <c r="F67" s="6" t="s">
        <v>36</v>
      </c>
      <c r="G67" s="3" t="s">
        <v>217</v>
      </c>
      <c r="H67" s="6" t="s">
        <v>501</v>
      </c>
      <c r="I67" s="10">
        <v>14</v>
      </c>
      <c r="J67" s="6" t="s">
        <v>504</v>
      </c>
      <c r="K67" s="6" t="s">
        <v>505</v>
      </c>
      <c r="L67" s="5">
        <v>26</v>
      </c>
      <c r="M67" s="6">
        <v>21</v>
      </c>
      <c r="N67" s="6">
        <v>5</v>
      </c>
      <c r="O67" s="12">
        <f t="shared" si="6"/>
        <v>19.230769230769234</v>
      </c>
      <c r="P67" s="3" t="s">
        <v>779</v>
      </c>
      <c r="Q67" s="4" t="s">
        <v>779</v>
      </c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</row>
    <row r="68" spans="1:146" x14ac:dyDescent="0.35">
      <c r="A68" s="10" t="s">
        <v>684</v>
      </c>
      <c r="B68" s="6" t="s">
        <v>133</v>
      </c>
      <c r="C68" s="6">
        <v>20</v>
      </c>
      <c r="D68" s="8">
        <v>13763230</v>
      </c>
      <c r="E68" s="6" t="s">
        <v>6</v>
      </c>
      <c r="F68" s="6" t="s">
        <v>39</v>
      </c>
      <c r="G68" s="3" t="s">
        <v>214</v>
      </c>
      <c r="H68" s="6" t="s">
        <v>501</v>
      </c>
      <c r="I68" s="10">
        <v>2</v>
      </c>
      <c r="J68" s="6" t="s">
        <v>502</v>
      </c>
      <c r="K68" s="6" t="s">
        <v>503</v>
      </c>
      <c r="L68" s="5">
        <v>44</v>
      </c>
      <c r="M68" s="6">
        <v>36</v>
      </c>
      <c r="N68" s="6">
        <v>6</v>
      </c>
      <c r="O68" s="12">
        <f t="shared" si="6"/>
        <v>13.636363636363635</v>
      </c>
      <c r="P68" s="3" t="s">
        <v>779</v>
      </c>
      <c r="Q68" s="4" t="s">
        <v>779</v>
      </c>
    </row>
    <row r="69" spans="1:146" x14ac:dyDescent="0.35">
      <c r="A69" s="10">
        <v>5</v>
      </c>
      <c r="B69" s="6" t="s">
        <v>73</v>
      </c>
      <c r="C69" s="6">
        <v>7</v>
      </c>
      <c r="D69" s="8">
        <v>128475611</v>
      </c>
      <c r="E69" s="6" t="s">
        <v>8</v>
      </c>
      <c r="F69" s="6" t="s">
        <v>6</v>
      </c>
      <c r="G69" s="3" t="s">
        <v>9</v>
      </c>
      <c r="H69" s="6" t="s">
        <v>297</v>
      </c>
      <c r="I69" s="10">
        <v>2</v>
      </c>
      <c r="J69" s="6" t="s">
        <v>300</v>
      </c>
      <c r="K69" s="6" t="s">
        <v>301</v>
      </c>
      <c r="L69" s="5">
        <v>227</v>
      </c>
      <c r="M69" s="6">
        <v>136</v>
      </c>
      <c r="N69" s="6">
        <v>91</v>
      </c>
      <c r="O69" s="12">
        <f t="shared" si="6"/>
        <v>40.08810572687225</v>
      </c>
      <c r="P69" s="3" t="s">
        <v>779</v>
      </c>
      <c r="Q69" s="4" t="s">
        <v>779</v>
      </c>
    </row>
    <row r="70" spans="1:146" x14ac:dyDescent="0.35">
      <c r="A70" s="10" t="s">
        <v>684</v>
      </c>
      <c r="B70" s="6" t="s">
        <v>73</v>
      </c>
      <c r="C70" s="6">
        <v>7</v>
      </c>
      <c r="D70" s="8">
        <v>128485265</v>
      </c>
      <c r="E70" s="6" t="s">
        <v>11</v>
      </c>
      <c r="F70" s="6" t="s">
        <v>23</v>
      </c>
      <c r="G70" s="3" t="s">
        <v>214</v>
      </c>
      <c r="H70" s="6" t="s">
        <v>297</v>
      </c>
      <c r="I70" s="10">
        <v>21</v>
      </c>
      <c r="J70" s="6" t="s">
        <v>298</v>
      </c>
      <c r="K70" s="6" t="s">
        <v>299</v>
      </c>
      <c r="L70" s="5">
        <v>88</v>
      </c>
      <c r="M70" s="6">
        <v>77</v>
      </c>
      <c r="N70" s="6">
        <v>9</v>
      </c>
      <c r="O70" s="12">
        <f t="shared" si="6"/>
        <v>10.227272727272728</v>
      </c>
      <c r="P70" s="3" t="s">
        <v>779</v>
      </c>
      <c r="Q70" s="4" t="s">
        <v>779</v>
      </c>
    </row>
    <row r="71" spans="1:146" x14ac:dyDescent="0.35">
      <c r="A71" s="10">
        <v>5</v>
      </c>
      <c r="B71" s="6" t="s">
        <v>40</v>
      </c>
      <c r="C71" s="6" t="s">
        <v>13</v>
      </c>
      <c r="D71" s="8">
        <v>48649518</v>
      </c>
      <c r="E71" s="6" t="s">
        <v>15</v>
      </c>
      <c r="F71" s="6" t="s">
        <v>8</v>
      </c>
      <c r="G71" s="3" t="s">
        <v>7</v>
      </c>
      <c r="H71" s="6" t="s">
        <v>559</v>
      </c>
      <c r="I71" s="10">
        <v>2</v>
      </c>
      <c r="J71" s="6" t="s">
        <v>560</v>
      </c>
      <c r="K71" s="6" t="s">
        <v>561</v>
      </c>
      <c r="L71" s="5">
        <v>34</v>
      </c>
      <c r="M71" s="6">
        <v>16</v>
      </c>
      <c r="N71" s="6">
        <v>16</v>
      </c>
      <c r="O71" s="12">
        <f t="shared" si="6"/>
        <v>47.058823529411761</v>
      </c>
      <c r="P71" s="3" t="s">
        <v>779</v>
      </c>
      <c r="Q71" s="4" t="s">
        <v>779</v>
      </c>
    </row>
    <row r="72" spans="1:146" x14ac:dyDescent="0.35">
      <c r="A72" s="10" t="s">
        <v>26</v>
      </c>
      <c r="B72" s="6" t="s">
        <v>40</v>
      </c>
      <c r="C72" s="6" t="s">
        <v>13</v>
      </c>
      <c r="D72" s="8">
        <v>48649518</v>
      </c>
      <c r="E72" s="6" t="s">
        <v>15</v>
      </c>
      <c r="F72" s="6" t="s">
        <v>8</v>
      </c>
      <c r="G72" s="3" t="s">
        <v>7</v>
      </c>
      <c r="H72" s="6" t="s">
        <v>559</v>
      </c>
      <c r="I72" s="10">
        <v>2</v>
      </c>
      <c r="J72" s="6" t="s">
        <v>560</v>
      </c>
      <c r="K72" s="6" t="s">
        <v>561</v>
      </c>
      <c r="L72" s="5">
        <v>47</v>
      </c>
      <c r="M72" s="6">
        <v>16</v>
      </c>
      <c r="N72" s="6">
        <v>31</v>
      </c>
      <c r="O72" s="12">
        <f t="shared" si="6"/>
        <v>65.957446808510639</v>
      </c>
      <c r="P72" s="3" t="s">
        <v>779</v>
      </c>
      <c r="Q72" s="4" t="s">
        <v>779</v>
      </c>
    </row>
    <row r="73" spans="1:146" x14ac:dyDescent="0.35">
      <c r="A73" s="10" t="s">
        <v>684</v>
      </c>
      <c r="B73" s="6" t="s">
        <v>108</v>
      </c>
      <c r="C73" s="6">
        <v>19</v>
      </c>
      <c r="D73" s="8">
        <v>42746404</v>
      </c>
      <c r="E73" s="6" t="s">
        <v>8</v>
      </c>
      <c r="F73" s="6" t="s">
        <v>6</v>
      </c>
      <c r="G73" s="3" t="s">
        <v>9</v>
      </c>
      <c r="H73" s="6" t="s">
        <v>416</v>
      </c>
      <c r="I73" s="10">
        <v>1</v>
      </c>
      <c r="J73" s="6" t="s">
        <v>417</v>
      </c>
      <c r="K73" s="6" t="s">
        <v>418</v>
      </c>
      <c r="L73" s="5">
        <v>83</v>
      </c>
      <c r="M73" s="6">
        <v>73</v>
      </c>
      <c r="N73" s="6">
        <v>10</v>
      </c>
      <c r="O73" s="12">
        <f t="shared" si="6"/>
        <v>12.048192771084338</v>
      </c>
      <c r="P73" s="3" t="s">
        <v>779</v>
      </c>
      <c r="Q73" s="4" t="s">
        <v>779</v>
      </c>
    </row>
    <row r="74" spans="1:146" x14ac:dyDescent="0.35">
      <c r="A74" s="10" t="s">
        <v>684</v>
      </c>
      <c r="B74" s="6" t="s">
        <v>88</v>
      </c>
      <c r="C74" s="6">
        <v>12</v>
      </c>
      <c r="D74" s="8">
        <v>14809530</v>
      </c>
      <c r="E74" s="6" t="s">
        <v>8</v>
      </c>
      <c r="F74" s="6" t="s">
        <v>11</v>
      </c>
      <c r="G74" s="3" t="s">
        <v>9</v>
      </c>
      <c r="H74" s="6" t="s">
        <v>358</v>
      </c>
      <c r="I74" s="10">
        <v>12</v>
      </c>
      <c r="J74" s="6" t="s">
        <v>359</v>
      </c>
      <c r="K74" s="6" t="s">
        <v>360</v>
      </c>
      <c r="L74" s="5">
        <v>142</v>
      </c>
      <c r="M74" s="6">
        <v>80</v>
      </c>
      <c r="N74" s="6">
        <v>62</v>
      </c>
      <c r="O74" s="12">
        <f t="shared" si="6"/>
        <v>43.661971830985912</v>
      </c>
      <c r="P74" s="3" t="s">
        <v>779</v>
      </c>
      <c r="Q74" s="4" t="s">
        <v>779</v>
      </c>
    </row>
    <row r="75" spans="1:146" x14ac:dyDescent="0.35">
      <c r="A75" s="10" t="s">
        <v>685</v>
      </c>
      <c r="B75" s="6" t="s">
        <v>88</v>
      </c>
      <c r="C75" s="6">
        <v>12</v>
      </c>
      <c r="D75" s="8">
        <v>14809530</v>
      </c>
      <c r="E75" s="6" t="s">
        <v>8</v>
      </c>
      <c r="F75" s="6" t="s">
        <v>11</v>
      </c>
      <c r="G75" s="3" t="s">
        <v>9</v>
      </c>
      <c r="H75" s="6" t="s">
        <v>358</v>
      </c>
      <c r="I75" s="10">
        <v>12</v>
      </c>
      <c r="J75" s="6" t="s">
        <v>359</v>
      </c>
      <c r="K75" s="6" t="s">
        <v>360</v>
      </c>
      <c r="L75" s="5">
        <v>124</v>
      </c>
      <c r="M75" s="6">
        <v>65</v>
      </c>
      <c r="N75" s="6">
        <v>59</v>
      </c>
      <c r="O75" s="12">
        <f t="shared" si="6"/>
        <v>47.580645161290327</v>
      </c>
      <c r="P75" s="3" t="s">
        <v>779</v>
      </c>
      <c r="Q75" s="4" t="s">
        <v>779</v>
      </c>
    </row>
    <row r="76" spans="1:146" x14ac:dyDescent="0.35">
      <c r="A76" s="10" t="s">
        <v>684</v>
      </c>
      <c r="B76" s="6" t="s">
        <v>152</v>
      </c>
      <c r="C76" s="6" t="s">
        <v>13</v>
      </c>
      <c r="D76" s="8">
        <v>153215890</v>
      </c>
      <c r="E76" s="6" t="s">
        <v>5</v>
      </c>
      <c r="F76" s="6" t="s">
        <v>10</v>
      </c>
      <c r="G76" s="3" t="s">
        <v>7</v>
      </c>
      <c r="H76" s="6" t="s">
        <v>562</v>
      </c>
      <c r="I76" s="10">
        <v>24</v>
      </c>
      <c r="J76" s="6" t="s">
        <v>563</v>
      </c>
      <c r="K76" s="6" t="s">
        <v>564</v>
      </c>
      <c r="L76" s="5">
        <v>37</v>
      </c>
      <c r="M76" s="6">
        <v>31</v>
      </c>
      <c r="N76" s="6">
        <v>5</v>
      </c>
      <c r="O76" s="12">
        <f t="shared" si="6"/>
        <v>13.513513513513514</v>
      </c>
      <c r="P76" s="3" t="s">
        <v>779</v>
      </c>
      <c r="Q76" s="4" t="s">
        <v>779</v>
      </c>
    </row>
    <row r="77" spans="1:146" x14ac:dyDescent="0.35">
      <c r="A77" s="10">
        <v>11</v>
      </c>
      <c r="B77" s="6" t="s">
        <v>152</v>
      </c>
      <c r="C77" s="6" t="s">
        <v>13</v>
      </c>
      <c r="D77" s="8">
        <v>153225337</v>
      </c>
      <c r="E77" s="6" t="s">
        <v>24</v>
      </c>
      <c r="F77" s="6" t="s">
        <v>6</v>
      </c>
      <c r="G77" s="3" t="s">
        <v>7</v>
      </c>
      <c r="H77" s="6" t="s">
        <v>562</v>
      </c>
      <c r="I77" s="10">
        <v>8</v>
      </c>
      <c r="J77" s="6" t="s">
        <v>565</v>
      </c>
      <c r="K77" s="6" t="s">
        <v>566</v>
      </c>
      <c r="L77" s="2">
        <v>46</v>
      </c>
      <c r="M77" s="3">
        <v>22</v>
      </c>
      <c r="N77" s="3">
        <v>22</v>
      </c>
      <c r="O77" s="12">
        <f t="shared" si="6"/>
        <v>47.826086956521742</v>
      </c>
      <c r="P77" s="3" t="s">
        <v>779</v>
      </c>
      <c r="Q77" s="4" t="s">
        <v>779</v>
      </c>
    </row>
    <row r="78" spans="1:146" x14ac:dyDescent="0.35">
      <c r="A78" s="10">
        <v>3</v>
      </c>
      <c r="B78" s="6" t="s">
        <v>25</v>
      </c>
      <c r="C78" s="6">
        <v>20</v>
      </c>
      <c r="D78" s="8">
        <v>62200575</v>
      </c>
      <c r="E78" s="6" t="s">
        <v>15</v>
      </c>
      <c r="F78" s="6" t="s">
        <v>27</v>
      </c>
      <c r="G78" s="3" t="s">
        <v>215</v>
      </c>
      <c r="H78" s="6" t="s">
        <v>506</v>
      </c>
      <c r="I78" s="10">
        <v>5</v>
      </c>
      <c r="J78" s="6" t="s">
        <v>507</v>
      </c>
      <c r="L78" s="2">
        <v>319</v>
      </c>
      <c r="M78" s="3">
        <v>0</v>
      </c>
      <c r="N78" s="3">
        <v>316</v>
      </c>
      <c r="O78" s="12">
        <f t="shared" si="6"/>
        <v>99.059561128526639</v>
      </c>
      <c r="P78" s="3" t="s">
        <v>779</v>
      </c>
      <c r="Q78" s="4" t="s">
        <v>779</v>
      </c>
    </row>
    <row r="79" spans="1:146" s="17" customFormat="1" x14ac:dyDescent="0.35">
      <c r="A79" s="10" t="s">
        <v>684</v>
      </c>
      <c r="B79" s="6" t="s">
        <v>25</v>
      </c>
      <c r="C79" s="6">
        <v>20</v>
      </c>
      <c r="D79" s="8">
        <v>62200575</v>
      </c>
      <c r="E79" s="6" t="s">
        <v>15</v>
      </c>
      <c r="F79" s="6" t="s">
        <v>27</v>
      </c>
      <c r="G79" s="3" t="s">
        <v>215</v>
      </c>
      <c r="H79" s="6" t="s">
        <v>506</v>
      </c>
      <c r="I79" s="10">
        <v>5</v>
      </c>
      <c r="J79" s="6" t="s">
        <v>507</v>
      </c>
      <c r="K79" s="6"/>
      <c r="L79" s="5">
        <v>261</v>
      </c>
      <c r="M79" s="6">
        <v>0</v>
      </c>
      <c r="N79" s="19">
        <v>140</v>
      </c>
      <c r="O79" s="12">
        <f t="shared" si="6"/>
        <v>53.639846743295017</v>
      </c>
      <c r="P79" s="3" t="s">
        <v>779</v>
      </c>
      <c r="Q79" s="4" t="s">
        <v>779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</row>
    <row r="80" spans="1:146" ht="18" customHeight="1" x14ac:dyDescent="0.35">
      <c r="A80" s="9" t="s">
        <v>684</v>
      </c>
      <c r="B80" s="3" t="s">
        <v>145</v>
      </c>
      <c r="C80" s="3">
        <v>22</v>
      </c>
      <c r="D80" s="11">
        <v>35682040</v>
      </c>
      <c r="E80" s="3" t="s">
        <v>33</v>
      </c>
      <c r="F80" s="3" t="s">
        <v>34</v>
      </c>
      <c r="G80" s="3" t="s">
        <v>214</v>
      </c>
      <c r="H80" s="3" t="s">
        <v>541</v>
      </c>
      <c r="I80" s="9">
        <v>7</v>
      </c>
      <c r="J80" s="3" t="s">
        <v>911</v>
      </c>
      <c r="K80" s="3" t="s">
        <v>542</v>
      </c>
      <c r="L80" s="2">
        <v>35</v>
      </c>
      <c r="M80" s="3">
        <v>27</v>
      </c>
      <c r="N80" s="71">
        <v>6</v>
      </c>
      <c r="O80" s="70">
        <v>17</v>
      </c>
      <c r="P80" s="3" t="s">
        <v>779</v>
      </c>
      <c r="Q80" s="4" t="s">
        <v>779</v>
      </c>
    </row>
    <row r="81" spans="1:146" s="3" customFormat="1" x14ac:dyDescent="0.35">
      <c r="A81" s="10">
        <v>3</v>
      </c>
      <c r="B81" s="6" t="s">
        <v>74</v>
      </c>
      <c r="C81" s="6">
        <v>7</v>
      </c>
      <c r="D81" s="8">
        <v>27222462</v>
      </c>
      <c r="E81" s="6" t="s">
        <v>8</v>
      </c>
      <c r="F81" s="6" t="s">
        <v>11</v>
      </c>
      <c r="G81" s="3" t="s">
        <v>9</v>
      </c>
      <c r="H81" s="6" t="s">
        <v>302</v>
      </c>
      <c r="I81" s="10">
        <v>2</v>
      </c>
      <c r="J81" s="6" t="s">
        <v>303</v>
      </c>
      <c r="K81" s="6" t="s">
        <v>304</v>
      </c>
      <c r="L81" s="2">
        <v>91</v>
      </c>
      <c r="M81" s="3">
        <v>55</v>
      </c>
      <c r="N81" s="3">
        <v>13</v>
      </c>
      <c r="O81" s="12">
        <f>(N81/L81)*100</f>
        <v>14.285714285714285</v>
      </c>
      <c r="P81" s="3" t="s">
        <v>779</v>
      </c>
      <c r="Q81" s="4" t="s">
        <v>779</v>
      </c>
    </row>
    <row r="82" spans="1:146" x14ac:dyDescent="0.35">
      <c r="A82" s="10">
        <v>4</v>
      </c>
      <c r="B82" s="6" t="s">
        <v>74</v>
      </c>
      <c r="C82" s="6">
        <v>7</v>
      </c>
      <c r="D82" s="8">
        <v>27222462</v>
      </c>
      <c r="E82" s="6" t="s">
        <v>8</v>
      </c>
      <c r="F82" s="6" t="s">
        <v>11</v>
      </c>
      <c r="G82" s="3" t="s">
        <v>9</v>
      </c>
      <c r="H82" s="6" t="s">
        <v>302</v>
      </c>
      <c r="I82" s="10">
        <v>2</v>
      </c>
      <c r="J82" s="6" t="s">
        <v>303</v>
      </c>
      <c r="K82" s="6" t="s">
        <v>304</v>
      </c>
      <c r="L82" s="5">
        <v>111</v>
      </c>
      <c r="M82" s="6">
        <v>63</v>
      </c>
      <c r="N82" s="6">
        <v>16</v>
      </c>
      <c r="O82" s="12">
        <f>(N82/L82)*100</f>
        <v>14.414414414414415</v>
      </c>
      <c r="P82" s="3" t="s">
        <v>779</v>
      </c>
      <c r="Q82" s="4" t="s">
        <v>779</v>
      </c>
    </row>
    <row r="83" spans="1:146" s="17" customFormat="1" x14ac:dyDescent="0.35">
      <c r="A83" s="10">
        <v>5</v>
      </c>
      <c r="B83" s="6" t="s">
        <v>74</v>
      </c>
      <c r="C83" s="6">
        <v>7</v>
      </c>
      <c r="D83" s="8">
        <v>27222462</v>
      </c>
      <c r="E83" s="6" t="s">
        <v>8</v>
      </c>
      <c r="F83" s="6" t="s">
        <v>11</v>
      </c>
      <c r="G83" s="3" t="s">
        <v>9</v>
      </c>
      <c r="H83" s="6" t="s">
        <v>302</v>
      </c>
      <c r="I83" s="10">
        <v>2</v>
      </c>
      <c r="J83" s="6" t="s">
        <v>303</v>
      </c>
      <c r="K83" s="6" t="s">
        <v>304</v>
      </c>
      <c r="L83" s="5">
        <v>119</v>
      </c>
      <c r="M83" s="6">
        <v>70</v>
      </c>
      <c r="N83" s="6">
        <v>19</v>
      </c>
      <c r="O83" s="12">
        <f>(N83/L83)*100</f>
        <v>15.966386554621847</v>
      </c>
      <c r="P83" s="3" t="s">
        <v>779</v>
      </c>
      <c r="Q83" s="4" t="s">
        <v>779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</row>
    <row r="84" spans="1:146" s="17" customFormat="1" x14ac:dyDescent="0.35">
      <c r="A84" s="10" t="s">
        <v>684</v>
      </c>
      <c r="B84" s="6" t="s">
        <v>74</v>
      </c>
      <c r="C84" s="6">
        <v>7</v>
      </c>
      <c r="D84" s="8">
        <v>27222462</v>
      </c>
      <c r="E84" s="6" t="s">
        <v>8</v>
      </c>
      <c r="F84" s="6" t="s">
        <v>11</v>
      </c>
      <c r="G84" s="3" t="s">
        <v>9</v>
      </c>
      <c r="H84" s="6" t="s">
        <v>302</v>
      </c>
      <c r="I84" s="10">
        <v>2</v>
      </c>
      <c r="J84" s="6" t="s">
        <v>303</v>
      </c>
      <c r="K84" s="6" t="s">
        <v>304</v>
      </c>
      <c r="L84" s="5">
        <v>146</v>
      </c>
      <c r="M84" s="6">
        <v>93</v>
      </c>
      <c r="N84" s="6">
        <v>17</v>
      </c>
      <c r="O84" s="12">
        <f>(N84/L84)*100</f>
        <v>11.643835616438356</v>
      </c>
      <c r="P84" s="3" t="s">
        <v>779</v>
      </c>
      <c r="Q84" s="4" t="s">
        <v>779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</row>
    <row r="85" spans="1:146" ht="16.5" customHeight="1" x14ac:dyDescent="0.35">
      <c r="A85" s="10" t="s">
        <v>685</v>
      </c>
      <c r="B85" s="6" t="s">
        <v>74</v>
      </c>
      <c r="C85" s="6">
        <v>7</v>
      </c>
      <c r="D85" s="8">
        <v>27222462</v>
      </c>
      <c r="E85" s="6" t="s">
        <v>8</v>
      </c>
      <c r="F85" s="6" t="s">
        <v>11</v>
      </c>
      <c r="G85" s="3" t="s">
        <v>9</v>
      </c>
      <c r="H85" s="6" t="s">
        <v>302</v>
      </c>
      <c r="I85" s="10">
        <v>2</v>
      </c>
      <c r="J85" s="6" t="s">
        <v>303</v>
      </c>
      <c r="K85" s="6" t="s">
        <v>304</v>
      </c>
      <c r="L85" s="5">
        <v>108</v>
      </c>
      <c r="M85" s="6">
        <v>66</v>
      </c>
      <c r="N85" s="6">
        <v>18</v>
      </c>
      <c r="O85" s="12">
        <f>(N85/L85)*100</f>
        <v>16.666666666666664</v>
      </c>
      <c r="P85" s="3" t="s">
        <v>779</v>
      </c>
      <c r="Q85" s="4" t="s">
        <v>779</v>
      </c>
    </row>
    <row r="86" spans="1:146" ht="16.5" customHeight="1" x14ac:dyDescent="0.35">
      <c r="A86" s="9" t="s">
        <v>684</v>
      </c>
      <c r="B86" s="3" t="s">
        <v>77</v>
      </c>
      <c r="C86" s="3">
        <v>8</v>
      </c>
      <c r="D86" s="11">
        <v>38839282</v>
      </c>
      <c r="E86" s="3" t="s">
        <v>34</v>
      </c>
      <c r="F86" s="3" t="s">
        <v>10</v>
      </c>
      <c r="G86" s="3" t="s">
        <v>7</v>
      </c>
      <c r="H86" s="3" t="s">
        <v>324</v>
      </c>
      <c r="I86" s="9">
        <v>6</v>
      </c>
      <c r="J86" s="3" t="s">
        <v>325</v>
      </c>
      <c r="K86" s="3" t="s">
        <v>326</v>
      </c>
      <c r="L86" s="2">
        <v>96</v>
      </c>
      <c r="M86" s="3">
        <v>26</v>
      </c>
      <c r="N86" s="71">
        <v>58</v>
      </c>
      <c r="O86" s="70">
        <v>60</v>
      </c>
      <c r="P86" s="3" t="s">
        <v>779</v>
      </c>
      <c r="Q86" s="4" t="s">
        <v>779</v>
      </c>
    </row>
    <row r="87" spans="1:146" s="3" customFormat="1" x14ac:dyDescent="0.35">
      <c r="A87" s="10" t="s">
        <v>685</v>
      </c>
      <c r="B87" s="6" t="s">
        <v>77</v>
      </c>
      <c r="C87" s="6">
        <v>8</v>
      </c>
      <c r="D87" s="8">
        <v>38839282</v>
      </c>
      <c r="E87" s="6" t="s">
        <v>34</v>
      </c>
      <c r="F87" s="6" t="s">
        <v>10</v>
      </c>
      <c r="G87" s="3" t="s">
        <v>7</v>
      </c>
      <c r="H87" s="6" t="s">
        <v>324</v>
      </c>
      <c r="I87" s="10">
        <v>6</v>
      </c>
      <c r="J87" s="6" t="s">
        <v>325</v>
      </c>
      <c r="K87" s="6" t="s">
        <v>326</v>
      </c>
      <c r="L87" s="5">
        <v>45</v>
      </c>
      <c r="M87" s="6">
        <v>21</v>
      </c>
      <c r="N87" s="6">
        <v>23</v>
      </c>
      <c r="O87" s="12">
        <f>(N87/L87)*100</f>
        <v>51.111111111111107</v>
      </c>
      <c r="P87" s="3" t="s">
        <v>779</v>
      </c>
      <c r="Q87" s="4" t="s">
        <v>779</v>
      </c>
    </row>
    <row r="88" spans="1:146" x14ac:dyDescent="0.35">
      <c r="A88" s="10" t="s">
        <v>684</v>
      </c>
      <c r="B88" s="6" t="s">
        <v>109</v>
      </c>
      <c r="C88" s="6">
        <v>19</v>
      </c>
      <c r="D88" s="8">
        <v>39789111</v>
      </c>
      <c r="E88" s="6" t="s">
        <v>8</v>
      </c>
      <c r="F88" s="6" t="s">
        <v>15</v>
      </c>
      <c r="G88" s="3" t="s">
        <v>212</v>
      </c>
      <c r="H88" s="6" t="s">
        <v>419</v>
      </c>
      <c r="I88" s="10">
        <v>5</v>
      </c>
      <c r="J88" s="6" t="s">
        <v>420</v>
      </c>
      <c r="K88" s="6" t="s">
        <v>421</v>
      </c>
      <c r="L88" s="5">
        <v>73</v>
      </c>
      <c r="M88" s="6">
        <v>66</v>
      </c>
      <c r="N88" s="6">
        <v>6</v>
      </c>
      <c r="O88" s="12">
        <f>(N88/L88)*100</f>
        <v>8.2191780821917799</v>
      </c>
      <c r="P88" s="3" t="s">
        <v>779</v>
      </c>
      <c r="Q88" s="4" t="s">
        <v>779</v>
      </c>
    </row>
    <row r="89" spans="1:146" x14ac:dyDescent="0.35">
      <c r="A89" s="9">
        <v>3</v>
      </c>
      <c r="B89" s="3" t="s">
        <v>81</v>
      </c>
      <c r="C89" s="3">
        <v>10</v>
      </c>
      <c r="D89" s="11">
        <v>102824604</v>
      </c>
      <c r="E89" s="3" t="s">
        <v>38</v>
      </c>
      <c r="F89" s="3" t="s">
        <v>181</v>
      </c>
      <c r="G89" s="3" t="s">
        <v>641</v>
      </c>
      <c r="H89" s="3" t="s">
        <v>337</v>
      </c>
      <c r="I89" s="9">
        <v>5</v>
      </c>
      <c r="J89" s="3" t="s">
        <v>672</v>
      </c>
      <c r="K89" s="3" t="s">
        <v>339</v>
      </c>
      <c r="L89" s="2">
        <v>211</v>
      </c>
      <c r="M89" s="3">
        <v>138</v>
      </c>
      <c r="N89" s="18">
        <v>58.8</v>
      </c>
      <c r="O89" s="16" t="s">
        <v>673</v>
      </c>
      <c r="P89" s="3" t="s">
        <v>779</v>
      </c>
      <c r="Q89" s="4" t="s">
        <v>779</v>
      </c>
    </row>
    <row r="90" spans="1:146" s="17" customFormat="1" x14ac:dyDescent="0.35">
      <c r="A90" s="10">
        <v>11</v>
      </c>
      <c r="B90" s="6" t="s">
        <v>81</v>
      </c>
      <c r="C90" s="6">
        <v>10</v>
      </c>
      <c r="D90" s="8">
        <v>102824604</v>
      </c>
      <c r="E90" s="6" t="s">
        <v>38</v>
      </c>
      <c r="F90" s="6" t="s">
        <v>8</v>
      </c>
      <c r="G90" s="3" t="s">
        <v>216</v>
      </c>
      <c r="H90" s="6" t="s">
        <v>337</v>
      </c>
      <c r="I90" s="10">
        <v>5</v>
      </c>
      <c r="J90" s="6" t="s">
        <v>338</v>
      </c>
      <c r="K90" s="6" t="s">
        <v>339</v>
      </c>
      <c r="L90" s="2">
        <v>109</v>
      </c>
      <c r="M90" s="3">
        <v>69</v>
      </c>
      <c r="N90" s="3">
        <v>38</v>
      </c>
      <c r="O90" s="12">
        <f>(N90/L90)*100</f>
        <v>34.862385321100916</v>
      </c>
      <c r="P90" s="3" t="s">
        <v>779</v>
      </c>
      <c r="Q90" s="4" t="s">
        <v>779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</row>
    <row r="91" spans="1:146" s="17" customFormat="1" x14ac:dyDescent="0.35">
      <c r="A91" s="9" t="s">
        <v>684</v>
      </c>
      <c r="B91" s="3" t="s">
        <v>81</v>
      </c>
      <c r="C91" s="3">
        <v>10</v>
      </c>
      <c r="D91" s="11">
        <v>102824604</v>
      </c>
      <c r="E91" s="3" t="s">
        <v>38</v>
      </c>
      <c r="F91" s="3" t="s">
        <v>181</v>
      </c>
      <c r="G91" s="3" t="s">
        <v>641</v>
      </c>
      <c r="H91" s="3" t="s">
        <v>337</v>
      </c>
      <c r="I91" s="9">
        <v>5</v>
      </c>
      <c r="J91" s="3" t="s">
        <v>672</v>
      </c>
      <c r="K91" s="3" t="s">
        <v>339</v>
      </c>
      <c r="L91" s="2">
        <v>249</v>
      </c>
      <c r="M91" s="3">
        <v>165</v>
      </c>
      <c r="N91" s="18">
        <v>67.12</v>
      </c>
      <c r="O91" s="16" t="s">
        <v>674</v>
      </c>
      <c r="P91" s="3" t="s">
        <v>779</v>
      </c>
      <c r="Q91" s="4" t="s">
        <v>779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</row>
    <row r="92" spans="1:146" x14ac:dyDescent="0.35">
      <c r="A92" s="9" t="s">
        <v>685</v>
      </c>
      <c r="B92" s="3" t="s">
        <v>81</v>
      </c>
      <c r="C92" s="3">
        <v>10</v>
      </c>
      <c r="D92" s="11">
        <v>102824604</v>
      </c>
      <c r="E92" s="3" t="s">
        <v>38</v>
      </c>
      <c r="F92" s="3" t="s">
        <v>180</v>
      </c>
      <c r="G92" s="3" t="s">
        <v>643</v>
      </c>
      <c r="H92" s="3" t="s">
        <v>337</v>
      </c>
      <c r="I92" s="9">
        <v>5</v>
      </c>
      <c r="J92" s="3" t="s">
        <v>675</v>
      </c>
      <c r="K92" s="3" t="s">
        <v>676</v>
      </c>
      <c r="L92" s="2">
        <v>259</v>
      </c>
      <c r="M92" s="3">
        <v>163</v>
      </c>
      <c r="N92" s="18">
        <v>7.77</v>
      </c>
      <c r="O92" s="16" t="s">
        <v>677</v>
      </c>
      <c r="P92" s="3" t="s">
        <v>779</v>
      </c>
      <c r="Q92" s="4" t="s">
        <v>779</v>
      </c>
    </row>
    <row r="93" spans="1:146" x14ac:dyDescent="0.35">
      <c r="A93" s="10">
        <v>11</v>
      </c>
      <c r="B93" s="6" t="s">
        <v>93</v>
      </c>
      <c r="C93" s="6">
        <v>15</v>
      </c>
      <c r="D93" s="8">
        <v>90192209</v>
      </c>
      <c r="E93" s="6" t="s">
        <v>8</v>
      </c>
      <c r="F93" s="6" t="s">
        <v>11</v>
      </c>
      <c r="G93" s="3" t="s">
        <v>9</v>
      </c>
      <c r="H93" s="6" t="s">
        <v>378</v>
      </c>
      <c r="I93" s="10">
        <v>4</v>
      </c>
      <c r="J93" s="6" t="s">
        <v>379</v>
      </c>
      <c r="K93" s="6" t="s">
        <v>380</v>
      </c>
      <c r="L93" s="2">
        <v>99</v>
      </c>
      <c r="M93" s="3">
        <v>47</v>
      </c>
      <c r="N93" s="3">
        <v>52</v>
      </c>
      <c r="O93" s="12">
        <f t="shared" ref="O93:O100" si="7">(N93/L93)*100</f>
        <v>52.525252525252533</v>
      </c>
      <c r="P93" s="3" t="s">
        <v>779</v>
      </c>
      <c r="Q93" s="4" t="s">
        <v>779</v>
      </c>
    </row>
    <row r="94" spans="1:146" x14ac:dyDescent="0.35">
      <c r="A94" s="10">
        <v>11</v>
      </c>
      <c r="B94" s="6" t="s">
        <v>30</v>
      </c>
      <c r="C94" s="6">
        <v>19</v>
      </c>
      <c r="D94" s="8">
        <v>55258830</v>
      </c>
      <c r="E94" s="6" t="s">
        <v>24</v>
      </c>
      <c r="F94" s="6" t="s">
        <v>29</v>
      </c>
      <c r="G94" s="3" t="s">
        <v>215</v>
      </c>
      <c r="H94" s="6" t="s">
        <v>422</v>
      </c>
      <c r="I94" s="10">
        <v>5</v>
      </c>
      <c r="J94" s="6" t="s">
        <v>423</v>
      </c>
      <c r="L94" s="2">
        <v>132</v>
      </c>
      <c r="M94" s="3">
        <v>63</v>
      </c>
      <c r="N94" s="3">
        <v>68</v>
      </c>
      <c r="O94" s="12">
        <f t="shared" si="7"/>
        <v>51.515151515151516</v>
      </c>
      <c r="P94" s="3" t="s">
        <v>779</v>
      </c>
      <c r="Q94" s="4" t="s">
        <v>779</v>
      </c>
    </row>
    <row r="95" spans="1:146" x14ac:dyDescent="0.35">
      <c r="A95" s="10" t="s">
        <v>684</v>
      </c>
      <c r="B95" s="6" t="s">
        <v>30</v>
      </c>
      <c r="C95" s="6">
        <v>19</v>
      </c>
      <c r="D95" s="8">
        <v>55258830</v>
      </c>
      <c r="E95" s="6" t="s">
        <v>24</v>
      </c>
      <c r="F95" s="6" t="s">
        <v>29</v>
      </c>
      <c r="G95" s="3" t="s">
        <v>215</v>
      </c>
      <c r="H95" s="6" t="s">
        <v>422</v>
      </c>
      <c r="I95" s="10">
        <v>5</v>
      </c>
      <c r="J95" s="6" t="s">
        <v>423</v>
      </c>
      <c r="L95" s="5">
        <v>197</v>
      </c>
      <c r="M95" s="6">
        <v>0</v>
      </c>
      <c r="N95" s="6">
        <v>189</v>
      </c>
      <c r="O95" s="12">
        <f t="shared" si="7"/>
        <v>95.939086294416242</v>
      </c>
      <c r="P95" s="3" t="s">
        <v>779</v>
      </c>
      <c r="Q95" s="4" t="s">
        <v>779</v>
      </c>
    </row>
    <row r="96" spans="1:146" s="17" customFormat="1" x14ac:dyDescent="0.35">
      <c r="A96" s="10" t="s">
        <v>685</v>
      </c>
      <c r="B96" s="6" t="s">
        <v>30</v>
      </c>
      <c r="C96" s="6">
        <v>19</v>
      </c>
      <c r="D96" s="8">
        <v>55258830</v>
      </c>
      <c r="E96" s="6" t="s">
        <v>24</v>
      </c>
      <c r="F96" s="6" t="s">
        <v>29</v>
      </c>
      <c r="G96" s="3" t="s">
        <v>215</v>
      </c>
      <c r="H96" s="6" t="s">
        <v>422</v>
      </c>
      <c r="I96" s="10">
        <v>5</v>
      </c>
      <c r="J96" s="6" t="s">
        <v>423</v>
      </c>
      <c r="K96" s="6"/>
      <c r="L96" s="5">
        <v>167</v>
      </c>
      <c r="M96" s="6">
        <v>0</v>
      </c>
      <c r="N96" s="6">
        <v>160</v>
      </c>
      <c r="O96" s="12">
        <f t="shared" si="7"/>
        <v>95.808383233532936</v>
      </c>
      <c r="P96" s="3" t="s">
        <v>779</v>
      </c>
      <c r="Q96" s="4" t="s">
        <v>779</v>
      </c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</row>
    <row r="97" spans="1:146" s="3" customFormat="1" x14ac:dyDescent="0.35">
      <c r="A97" s="10" t="s">
        <v>684</v>
      </c>
      <c r="B97" s="6" t="s">
        <v>50</v>
      </c>
      <c r="C97" s="6">
        <v>21</v>
      </c>
      <c r="D97" s="8">
        <v>45959760</v>
      </c>
      <c r="E97" s="6" t="s">
        <v>11</v>
      </c>
      <c r="F97" s="6" t="s">
        <v>8</v>
      </c>
      <c r="G97" s="3" t="s">
        <v>9</v>
      </c>
      <c r="H97" s="6" t="s">
        <v>525</v>
      </c>
      <c r="I97" s="10">
        <v>1</v>
      </c>
      <c r="J97" s="6" t="s">
        <v>526</v>
      </c>
      <c r="K97" s="6" t="s">
        <v>527</v>
      </c>
      <c r="L97" s="5">
        <v>79</v>
      </c>
      <c r="M97" s="6">
        <v>59</v>
      </c>
      <c r="N97" s="6">
        <v>5</v>
      </c>
      <c r="O97" s="12">
        <f t="shared" si="7"/>
        <v>6.3291139240506329</v>
      </c>
      <c r="P97" s="3" t="s">
        <v>779</v>
      </c>
      <c r="Q97" s="4" t="s">
        <v>779</v>
      </c>
    </row>
    <row r="98" spans="1:146" s="3" customFormat="1" x14ac:dyDescent="0.35">
      <c r="A98" s="10" t="s">
        <v>684</v>
      </c>
      <c r="B98" s="6" t="s">
        <v>50</v>
      </c>
      <c r="C98" s="6">
        <v>21</v>
      </c>
      <c r="D98" s="8">
        <v>45959776</v>
      </c>
      <c r="E98" s="6" t="s">
        <v>6</v>
      </c>
      <c r="F98" s="6" t="s">
        <v>11</v>
      </c>
      <c r="G98" s="3" t="s">
        <v>9</v>
      </c>
      <c r="H98" s="6" t="s">
        <v>525</v>
      </c>
      <c r="I98" s="10">
        <v>1</v>
      </c>
      <c r="J98" s="6" t="s">
        <v>528</v>
      </c>
      <c r="K98" s="6" t="s">
        <v>529</v>
      </c>
      <c r="L98" s="5">
        <v>101</v>
      </c>
      <c r="M98" s="6">
        <v>96</v>
      </c>
      <c r="N98" s="6">
        <v>5</v>
      </c>
      <c r="O98" s="12">
        <f t="shared" si="7"/>
        <v>4.9504950495049505</v>
      </c>
      <c r="P98" s="3" t="s">
        <v>779</v>
      </c>
      <c r="Q98" s="4" t="s">
        <v>779</v>
      </c>
    </row>
    <row r="99" spans="1:146" x14ac:dyDescent="0.35">
      <c r="A99" s="10" t="s">
        <v>685</v>
      </c>
      <c r="B99" s="6" t="s">
        <v>50</v>
      </c>
      <c r="C99" s="6">
        <v>21</v>
      </c>
      <c r="D99" s="8">
        <v>45959776</v>
      </c>
      <c r="E99" s="6" t="s">
        <v>6</v>
      </c>
      <c r="F99" s="6" t="s">
        <v>11</v>
      </c>
      <c r="G99" s="3" t="s">
        <v>9</v>
      </c>
      <c r="H99" s="6" t="s">
        <v>525</v>
      </c>
      <c r="I99" s="10">
        <v>1</v>
      </c>
      <c r="J99" s="6" t="s">
        <v>528</v>
      </c>
      <c r="K99" s="6" t="s">
        <v>529</v>
      </c>
      <c r="L99" s="5">
        <v>103</v>
      </c>
      <c r="M99" s="6">
        <v>88</v>
      </c>
      <c r="N99" s="6">
        <v>15</v>
      </c>
      <c r="O99" s="12">
        <f t="shared" si="7"/>
        <v>14.563106796116504</v>
      </c>
      <c r="P99" s="3" t="s">
        <v>779</v>
      </c>
      <c r="Q99" s="4" t="s">
        <v>779</v>
      </c>
    </row>
    <row r="100" spans="1:146" x14ac:dyDescent="0.35">
      <c r="A100" s="10">
        <v>3</v>
      </c>
      <c r="B100" s="6" t="s">
        <v>140</v>
      </c>
      <c r="C100" s="6">
        <v>21</v>
      </c>
      <c r="D100" s="8">
        <v>46057417</v>
      </c>
      <c r="E100" s="6" t="s">
        <v>207</v>
      </c>
      <c r="F100" s="6" t="s">
        <v>208</v>
      </c>
      <c r="G100" s="3" t="s">
        <v>215</v>
      </c>
      <c r="H100" s="6" t="s">
        <v>530</v>
      </c>
      <c r="I100" s="10">
        <v>1</v>
      </c>
      <c r="J100" s="6" t="s">
        <v>531</v>
      </c>
      <c r="L100" s="2">
        <v>122</v>
      </c>
      <c r="M100" s="3">
        <v>54</v>
      </c>
      <c r="N100" s="3">
        <v>52</v>
      </c>
      <c r="O100" s="12">
        <f t="shared" si="7"/>
        <v>42.622950819672127</v>
      </c>
      <c r="P100" s="3" t="s">
        <v>779</v>
      </c>
      <c r="Q100" s="4" t="s">
        <v>779</v>
      </c>
    </row>
    <row r="101" spans="1:146" s="3" customFormat="1" x14ac:dyDescent="0.35">
      <c r="A101" s="9">
        <v>3</v>
      </c>
      <c r="B101" s="3" t="s">
        <v>141</v>
      </c>
      <c r="C101" s="3">
        <v>21</v>
      </c>
      <c r="D101" s="11">
        <v>46047924</v>
      </c>
      <c r="E101" s="3" t="s">
        <v>6</v>
      </c>
      <c r="F101" s="3" t="s">
        <v>913</v>
      </c>
      <c r="G101" s="3" t="s">
        <v>214</v>
      </c>
      <c r="H101" s="3" t="s">
        <v>532</v>
      </c>
      <c r="I101" s="9">
        <v>1</v>
      </c>
      <c r="J101" s="3" t="s">
        <v>912</v>
      </c>
      <c r="K101" s="3" t="s">
        <v>533</v>
      </c>
      <c r="L101" s="2">
        <v>26</v>
      </c>
      <c r="M101" s="3">
        <v>18</v>
      </c>
      <c r="N101" s="71">
        <v>5</v>
      </c>
      <c r="O101" s="70">
        <v>19</v>
      </c>
      <c r="P101" s="3" t="s">
        <v>779</v>
      </c>
      <c r="Q101" s="4" t="s">
        <v>779</v>
      </c>
    </row>
    <row r="102" spans="1:146" x14ac:dyDescent="0.35">
      <c r="A102" s="9">
        <v>5</v>
      </c>
      <c r="B102" s="3" t="s">
        <v>141</v>
      </c>
      <c r="C102" s="3">
        <v>21</v>
      </c>
      <c r="D102" s="11">
        <v>46047924</v>
      </c>
      <c r="E102" s="3" t="s">
        <v>6</v>
      </c>
      <c r="F102" s="3" t="s">
        <v>913</v>
      </c>
      <c r="G102" s="3" t="s">
        <v>214</v>
      </c>
      <c r="H102" s="3" t="s">
        <v>532</v>
      </c>
      <c r="I102" s="9">
        <v>1</v>
      </c>
      <c r="J102" s="3" t="s">
        <v>912</v>
      </c>
      <c r="K102" s="3" t="s">
        <v>533</v>
      </c>
      <c r="L102" s="2">
        <v>35</v>
      </c>
      <c r="M102" s="3">
        <v>28</v>
      </c>
      <c r="N102" s="71">
        <v>5</v>
      </c>
      <c r="O102" s="70">
        <v>14</v>
      </c>
      <c r="P102" s="3" t="s">
        <v>779</v>
      </c>
      <c r="Q102" s="4" t="s">
        <v>779</v>
      </c>
    </row>
    <row r="103" spans="1:146" s="3" customFormat="1" x14ac:dyDescent="0.35">
      <c r="A103" s="10" t="s">
        <v>684</v>
      </c>
      <c r="B103" s="6" t="s">
        <v>134</v>
      </c>
      <c r="C103" s="6">
        <v>20</v>
      </c>
      <c r="D103" s="8">
        <v>60889898</v>
      </c>
      <c r="E103" s="6" t="s">
        <v>6</v>
      </c>
      <c r="F103" s="6" t="s">
        <v>8</v>
      </c>
      <c r="G103" s="3" t="s">
        <v>9</v>
      </c>
      <c r="H103" s="6" t="s">
        <v>508</v>
      </c>
      <c r="I103" s="10">
        <v>60</v>
      </c>
      <c r="J103" s="6" t="s">
        <v>509</v>
      </c>
      <c r="K103" s="6" t="s">
        <v>510</v>
      </c>
      <c r="L103" s="5">
        <v>136</v>
      </c>
      <c r="M103" s="6">
        <v>72</v>
      </c>
      <c r="N103" s="6">
        <v>58</v>
      </c>
      <c r="O103" s="12">
        <f t="shared" ref="O103:O126" si="8">(N103/L103)*100</f>
        <v>42.647058823529413</v>
      </c>
      <c r="P103" s="3" t="s">
        <v>779</v>
      </c>
      <c r="Q103" s="4" t="s">
        <v>779</v>
      </c>
    </row>
    <row r="104" spans="1:146" x14ac:dyDescent="0.35">
      <c r="A104" s="10" t="s">
        <v>685</v>
      </c>
      <c r="B104" s="6" t="s">
        <v>134</v>
      </c>
      <c r="C104" s="6">
        <v>20</v>
      </c>
      <c r="D104" s="8">
        <v>60889898</v>
      </c>
      <c r="E104" s="6" t="s">
        <v>6</v>
      </c>
      <c r="F104" s="6" t="s">
        <v>8</v>
      </c>
      <c r="G104" s="3" t="s">
        <v>9</v>
      </c>
      <c r="H104" s="6" t="s">
        <v>508</v>
      </c>
      <c r="I104" s="10">
        <v>60</v>
      </c>
      <c r="J104" s="6" t="s">
        <v>509</v>
      </c>
      <c r="K104" s="6" t="s">
        <v>510</v>
      </c>
      <c r="L104" s="5">
        <v>86</v>
      </c>
      <c r="M104" s="6">
        <v>41</v>
      </c>
      <c r="N104" s="6">
        <v>43</v>
      </c>
      <c r="O104" s="12">
        <f t="shared" si="8"/>
        <v>50</v>
      </c>
      <c r="P104" s="3" t="s">
        <v>779</v>
      </c>
      <c r="Q104" s="4" t="s">
        <v>779</v>
      </c>
    </row>
    <row r="105" spans="1:146" x14ac:dyDescent="0.35">
      <c r="A105" s="10" t="s">
        <v>684</v>
      </c>
      <c r="B105" s="6" t="s">
        <v>134</v>
      </c>
      <c r="C105" s="6">
        <v>20</v>
      </c>
      <c r="D105" s="8">
        <v>60893958</v>
      </c>
      <c r="E105" s="6" t="s">
        <v>10</v>
      </c>
      <c r="F105" s="6" t="s">
        <v>6</v>
      </c>
      <c r="G105" s="3" t="s">
        <v>9</v>
      </c>
      <c r="H105" s="6" t="s">
        <v>508</v>
      </c>
      <c r="I105" s="10">
        <v>52</v>
      </c>
      <c r="J105" s="6" t="s">
        <v>511</v>
      </c>
      <c r="K105" s="6" t="s">
        <v>512</v>
      </c>
      <c r="L105" s="5">
        <v>180</v>
      </c>
      <c r="M105" s="6">
        <v>162</v>
      </c>
      <c r="N105" s="6">
        <v>11</v>
      </c>
      <c r="O105" s="12">
        <f t="shared" si="8"/>
        <v>6.1111111111111107</v>
      </c>
      <c r="P105" s="3" t="s">
        <v>779</v>
      </c>
      <c r="Q105" s="4" t="s">
        <v>779</v>
      </c>
    </row>
    <row r="106" spans="1:146" s="17" customFormat="1" x14ac:dyDescent="0.35">
      <c r="A106" s="9">
        <v>11</v>
      </c>
      <c r="B106" s="3" t="s">
        <v>142</v>
      </c>
      <c r="C106" s="3">
        <v>21</v>
      </c>
      <c r="D106" s="11">
        <v>15516947</v>
      </c>
      <c r="E106" s="3" t="s">
        <v>38</v>
      </c>
      <c r="F106" s="3" t="s">
        <v>209</v>
      </c>
      <c r="G106" s="3" t="s">
        <v>7</v>
      </c>
      <c r="H106" s="3" t="s">
        <v>534</v>
      </c>
      <c r="I106" s="9">
        <v>8</v>
      </c>
      <c r="J106" s="3" t="s">
        <v>535</v>
      </c>
      <c r="K106" s="3" t="s">
        <v>605</v>
      </c>
      <c r="L106" s="2">
        <v>22</v>
      </c>
      <c r="M106" s="3">
        <v>0</v>
      </c>
      <c r="N106" s="3">
        <v>13.9</v>
      </c>
      <c r="O106" s="15">
        <f t="shared" si="8"/>
        <v>63.181818181818187</v>
      </c>
      <c r="P106" s="3" t="s">
        <v>779</v>
      </c>
      <c r="Q106" s="4" t="s">
        <v>779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</row>
    <row r="107" spans="1:146" s="17" customFormat="1" x14ac:dyDescent="0.35">
      <c r="A107" s="9" t="s">
        <v>685</v>
      </c>
      <c r="B107" s="3" t="s">
        <v>142</v>
      </c>
      <c r="C107" s="3">
        <v>21</v>
      </c>
      <c r="D107" s="11">
        <v>15516947</v>
      </c>
      <c r="E107" s="3" t="s">
        <v>38</v>
      </c>
      <c r="F107" s="3" t="s">
        <v>8</v>
      </c>
      <c r="G107" s="3" t="s">
        <v>7</v>
      </c>
      <c r="H107" s="3" t="s">
        <v>534</v>
      </c>
      <c r="I107" s="9">
        <v>8</v>
      </c>
      <c r="J107" s="3" t="s">
        <v>535</v>
      </c>
      <c r="K107" s="3" t="s">
        <v>605</v>
      </c>
      <c r="L107" s="2">
        <v>25</v>
      </c>
      <c r="M107" s="3">
        <v>0</v>
      </c>
      <c r="N107" s="3">
        <v>15</v>
      </c>
      <c r="O107" s="15">
        <f t="shared" si="8"/>
        <v>60</v>
      </c>
      <c r="P107" s="3" t="s">
        <v>779</v>
      </c>
      <c r="Q107" s="4" t="s">
        <v>779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</row>
    <row r="108" spans="1:146" s="17" customFormat="1" x14ac:dyDescent="0.35">
      <c r="A108" s="10" t="s">
        <v>684</v>
      </c>
      <c r="B108" s="6" t="s">
        <v>153</v>
      </c>
      <c r="C108" s="6" t="s">
        <v>13</v>
      </c>
      <c r="D108" s="8">
        <v>35821055</v>
      </c>
      <c r="E108" s="6" t="s">
        <v>36</v>
      </c>
      <c r="F108" s="6" t="s">
        <v>33</v>
      </c>
      <c r="G108" s="3" t="s">
        <v>215</v>
      </c>
      <c r="H108" s="6" t="s">
        <v>567</v>
      </c>
      <c r="I108" s="10">
        <v>2</v>
      </c>
      <c r="J108" s="6" t="s">
        <v>568</v>
      </c>
      <c r="K108" s="6"/>
      <c r="L108" s="5">
        <v>48</v>
      </c>
      <c r="M108" s="6">
        <v>1</v>
      </c>
      <c r="N108" s="6">
        <v>46</v>
      </c>
      <c r="O108" s="12">
        <f t="shared" si="8"/>
        <v>95.833333333333343</v>
      </c>
      <c r="P108" s="3" t="s">
        <v>779</v>
      </c>
      <c r="Q108" s="4" t="s">
        <v>779</v>
      </c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</row>
    <row r="109" spans="1:146" s="17" customFormat="1" x14ac:dyDescent="0.35">
      <c r="A109" s="10" t="s">
        <v>685</v>
      </c>
      <c r="B109" s="6" t="s">
        <v>153</v>
      </c>
      <c r="C109" s="6" t="s">
        <v>13</v>
      </c>
      <c r="D109" s="8">
        <v>35821055</v>
      </c>
      <c r="E109" s="6" t="s">
        <v>36</v>
      </c>
      <c r="F109" s="6" t="s">
        <v>33</v>
      </c>
      <c r="G109" s="3" t="s">
        <v>215</v>
      </c>
      <c r="H109" s="6" t="s">
        <v>567</v>
      </c>
      <c r="I109" s="10">
        <v>2</v>
      </c>
      <c r="J109" s="6" t="s">
        <v>568</v>
      </c>
      <c r="K109" s="6"/>
      <c r="L109" s="5">
        <v>47</v>
      </c>
      <c r="M109" s="6">
        <v>0</v>
      </c>
      <c r="N109" s="6">
        <v>46</v>
      </c>
      <c r="O109" s="12">
        <f t="shared" si="8"/>
        <v>97.872340425531917</v>
      </c>
      <c r="P109" s="3" t="s">
        <v>779</v>
      </c>
      <c r="Q109" s="4" t="s">
        <v>779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</row>
    <row r="110" spans="1:146" s="17" customFormat="1" x14ac:dyDescent="0.35">
      <c r="A110" s="10">
        <v>3</v>
      </c>
      <c r="B110" s="6" t="s">
        <v>95</v>
      </c>
      <c r="C110" s="6">
        <v>16</v>
      </c>
      <c r="D110" s="8">
        <v>1818232</v>
      </c>
      <c r="E110" s="6" t="s">
        <v>5</v>
      </c>
      <c r="F110" s="6" t="s">
        <v>10</v>
      </c>
      <c r="G110" s="3" t="s">
        <v>7</v>
      </c>
      <c r="H110" s="6" t="s">
        <v>384</v>
      </c>
      <c r="I110" s="10">
        <v>29</v>
      </c>
      <c r="J110" s="6" t="s">
        <v>385</v>
      </c>
      <c r="K110" s="6" t="s">
        <v>595</v>
      </c>
      <c r="L110" s="2">
        <v>130</v>
      </c>
      <c r="M110" s="3">
        <v>90</v>
      </c>
      <c r="N110" s="3">
        <v>35</v>
      </c>
      <c r="O110" s="12">
        <f t="shared" si="8"/>
        <v>26.923076923076923</v>
      </c>
      <c r="P110" s="3" t="s">
        <v>779</v>
      </c>
      <c r="Q110" s="4" t="s">
        <v>779</v>
      </c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</row>
    <row r="111" spans="1:146" s="3" customFormat="1" x14ac:dyDescent="0.35">
      <c r="A111" s="10">
        <v>4</v>
      </c>
      <c r="B111" s="6" t="s">
        <v>95</v>
      </c>
      <c r="C111" s="6">
        <v>16</v>
      </c>
      <c r="D111" s="8">
        <v>1818232</v>
      </c>
      <c r="E111" s="6" t="s">
        <v>5</v>
      </c>
      <c r="F111" s="6" t="s">
        <v>10</v>
      </c>
      <c r="G111" s="3" t="s">
        <v>7</v>
      </c>
      <c r="H111" s="6" t="s">
        <v>384</v>
      </c>
      <c r="I111" s="10">
        <v>29</v>
      </c>
      <c r="J111" s="6" t="s">
        <v>385</v>
      </c>
      <c r="K111" s="6" t="s">
        <v>595</v>
      </c>
      <c r="L111" s="5">
        <v>166</v>
      </c>
      <c r="M111" s="6">
        <v>113</v>
      </c>
      <c r="N111" s="6">
        <v>44</v>
      </c>
      <c r="O111" s="12">
        <f t="shared" si="8"/>
        <v>26.506024096385545</v>
      </c>
      <c r="P111" s="3" t="s">
        <v>779</v>
      </c>
      <c r="Q111" s="4" t="s">
        <v>779</v>
      </c>
    </row>
    <row r="112" spans="1:146" x14ac:dyDescent="0.35">
      <c r="A112" s="10" t="s">
        <v>26</v>
      </c>
      <c r="B112" s="6" t="s">
        <v>95</v>
      </c>
      <c r="C112" s="6">
        <v>16</v>
      </c>
      <c r="D112" s="8">
        <v>1818232</v>
      </c>
      <c r="E112" s="6" t="s">
        <v>5</v>
      </c>
      <c r="F112" s="6" t="s">
        <v>10</v>
      </c>
      <c r="G112" s="3" t="s">
        <v>7</v>
      </c>
      <c r="H112" s="6" t="s">
        <v>384</v>
      </c>
      <c r="I112" s="10">
        <v>29</v>
      </c>
      <c r="J112" s="6" t="s">
        <v>385</v>
      </c>
      <c r="K112" s="6" t="s">
        <v>595</v>
      </c>
      <c r="L112" s="5">
        <v>135</v>
      </c>
      <c r="M112" s="6">
        <v>98</v>
      </c>
      <c r="N112" s="6">
        <v>31</v>
      </c>
      <c r="O112" s="12">
        <f t="shared" si="8"/>
        <v>22.962962962962962</v>
      </c>
      <c r="P112" s="3" t="s">
        <v>779</v>
      </c>
      <c r="Q112" s="4" t="s">
        <v>779</v>
      </c>
    </row>
    <row r="113" spans="1:146" x14ac:dyDescent="0.35">
      <c r="A113" s="10" t="s">
        <v>684</v>
      </c>
      <c r="B113" s="6" t="s">
        <v>67</v>
      </c>
      <c r="C113" s="6">
        <v>6</v>
      </c>
      <c r="D113" s="8">
        <v>31382910</v>
      </c>
      <c r="E113" s="6" t="s">
        <v>27</v>
      </c>
      <c r="F113" s="6" t="s">
        <v>15</v>
      </c>
      <c r="G113" s="3" t="s">
        <v>215</v>
      </c>
      <c r="H113" s="6" t="s">
        <v>282</v>
      </c>
      <c r="I113" s="10">
        <v>7</v>
      </c>
      <c r="J113" s="6" t="s">
        <v>283</v>
      </c>
      <c r="L113" s="5">
        <v>122</v>
      </c>
      <c r="M113" s="6">
        <v>63</v>
      </c>
      <c r="N113" s="6">
        <v>58</v>
      </c>
      <c r="O113" s="12">
        <f t="shared" si="8"/>
        <v>47.540983606557376</v>
      </c>
      <c r="P113" s="3" t="s">
        <v>779</v>
      </c>
      <c r="Q113" s="4" t="s">
        <v>779</v>
      </c>
    </row>
    <row r="114" spans="1:146" x14ac:dyDescent="0.35">
      <c r="A114" s="10" t="s">
        <v>685</v>
      </c>
      <c r="B114" s="6" t="s">
        <v>67</v>
      </c>
      <c r="C114" s="6">
        <v>6</v>
      </c>
      <c r="D114" s="8">
        <v>31382910</v>
      </c>
      <c r="E114" s="6" t="s">
        <v>27</v>
      </c>
      <c r="F114" s="6" t="s">
        <v>15</v>
      </c>
      <c r="G114" s="3" t="s">
        <v>215</v>
      </c>
      <c r="H114" s="6" t="s">
        <v>282</v>
      </c>
      <c r="I114" s="10">
        <v>7</v>
      </c>
      <c r="J114" s="6" t="s">
        <v>283</v>
      </c>
      <c r="L114" s="5">
        <v>141</v>
      </c>
      <c r="M114" s="6">
        <v>77</v>
      </c>
      <c r="N114" s="6">
        <v>62</v>
      </c>
      <c r="O114" s="12">
        <f t="shared" si="8"/>
        <v>43.971631205673759</v>
      </c>
      <c r="P114" s="3" t="s">
        <v>779</v>
      </c>
      <c r="Q114" s="4" t="s">
        <v>779</v>
      </c>
    </row>
    <row r="115" spans="1:146" s="17" customFormat="1" x14ac:dyDescent="0.35">
      <c r="A115" s="10">
        <v>5</v>
      </c>
      <c r="B115" s="6" t="s">
        <v>110</v>
      </c>
      <c r="C115" s="6">
        <v>19</v>
      </c>
      <c r="D115" s="8">
        <v>9020153</v>
      </c>
      <c r="E115" s="6" t="s">
        <v>27</v>
      </c>
      <c r="F115" s="6" t="s">
        <v>15</v>
      </c>
      <c r="G115" s="3" t="s">
        <v>215</v>
      </c>
      <c r="H115" s="6" t="s">
        <v>424</v>
      </c>
      <c r="I115" s="10">
        <v>21</v>
      </c>
      <c r="J115" s="6" t="s">
        <v>425</v>
      </c>
      <c r="K115" s="6"/>
      <c r="L115" s="5">
        <v>49</v>
      </c>
      <c r="M115" s="6">
        <v>26</v>
      </c>
      <c r="N115" s="6">
        <v>23</v>
      </c>
      <c r="O115" s="12">
        <f t="shared" si="8"/>
        <v>46.938775510204081</v>
      </c>
      <c r="P115" s="3" t="s">
        <v>779</v>
      </c>
      <c r="Q115" s="4" t="s">
        <v>779</v>
      </c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</row>
    <row r="116" spans="1:146" s="17" customFormat="1" x14ac:dyDescent="0.35">
      <c r="A116" s="10" t="s">
        <v>684</v>
      </c>
      <c r="B116" s="6" t="s">
        <v>110</v>
      </c>
      <c r="C116" s="6">
        <v>19</v>
      </c>
      <c r="D116" s="8">
        <v>9020153</v>
      </c>
      <c r="E116" s="6" t="s">
        <v>27</v>
      </c>
      <c r="F116" s="6" t="s">
        <v>15</v>
      </c>
      <c r="G116" s="3" t="s">
        <v>215</v>
      </c>
      <c r="H116" s="6" t="s">
        <v>424</v>
      </c>
      <c r="I116" s="10">
        <v>21</v>
      </c>
      <c r="J116" s="6" t="s">
        <v>425</v>
      </c>
      <c r="K116" s="6"/>
      <c r="L116" s="5">
        <v>75</v>
      </c>
      <c r="M116" s="6">
        <v>34</v>
      </c>
      <c r="N116" s="6">
        <v>36</v>
      </c>
      <c r="O116" s="12">
        <f t="shared" si="8"/>
        <v>48</v>
      </c>
      <c r="P116" s="3" t="s">
        <v>779</v>
      </c>
      <c r="Q116" s="4" t="s">
        <v>779</v>
      </c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</row>
    <row r="117" spans="1:146" x14ac:dyDescent="0.35">
      <c r="A117" s="10" t="s">
        <v>685</v>
      </c>
      <c r="B117" s="6" t="s">
        <v>110</v>
      </c>
      <c r="C117" s="6">
        <v>19</v>
      </c>
      <c r="D117" s="8">
        <v>9020153</v>
      </c>
      <c r="E117" s="6" t="s">
        <v>27</v>
      </c>
      <c r="F117" s="6" t="s">
        <v>15</v>
      </c>
      <c r="G117" s="3" t="s">
        <v>215</v>
      </c>
      <c r="H117" s="6" t="s">
        <v>424</v>
      </c>
      <c r="I117" s="10">
        <v>21</v>
      </c>
      <c r="J117" s="6" t="s">
        <v>425</v>
      </c>
      <c r="L117" s="5">
        <v>59</v>
      </c>
      <c r="M117" s="6">
        <v>35</v>
      </c>
      <c r="N117" s="6">
        <v>23</v>
      </c>
      <c r="O117" s="12">
        <f t="shared" si="8"/>
        <v>38.983050847457626</v>
      </c>
      <c r="P117" s="3" t="s">
        <v>779</v>
      </c>
      <c r="Q117" s="4" t="s">
        <v>779</v>
      </c>
    </row>
    <row r="118" spans="1:146" x14ac:dyDescent="0.35">
      <c r="A118" s="10" t="s">
        <v>684</v>
      </c>
      <c r="B118" s="6" t="s">
        <v>46</v>
      </c>
      <c r="C118" s="6">
        <v>7</v>
      </c>
      <c r="D118" s="8">
        <v>100682072</v>
      </c>
      <c r="E118" s="6" t="s">
        <v>10</v>
      </c>
      <c r="F118" s="6" t="s">
        <v>11</v>
      </c>
      <c r="G118" s="1" t="s">
        <v>9</v>
      </c>
      <c r="H118" s="6" t="s">
        <v>305</v>
      </c>
      <c r="I118" s="10">
        <v>3</v>
      </c>
      <c r="J118" s="6" t="s">
        <v>306</v>
      </c>
      <c r="K118" s="6" t="s">
        <v>307</v>
      </c>
      <c r="L118" s="5">
        <v>80</v>
      </c>
      <c r="M118" s="6">
        <v>52</v>
      </c>
      <c r="N118" s="6">
        <v>23</v>
      </c>
      <c r="O118" s="12">
        <f t="shared" si="8"/>
        <v>28.749999999999996</v>
      </c>
      <c r="P118" s="3" t="s">
        <v>779</v>
      </c>
      <c r="Q118" s="4" t="s">
        <v>779</v>
      </c>
    </row>
    <row r="119" spans="1:146" x14ac:dyDescent="0.35">
      <c r="A119" s="10" t="s">
        <v>685</v>
      </c>
      <c r="B119" s="6" t="s">
        <v>46</v>
      </c>
      <c r="C119" s="6">
        <v>7</v>
      </c>
      <c r="D119" s="8">
        <v>100682072</v>
      </c>
      <c r="E119" s="6" t="s">
        <v>10</v>
      </c>
      <c r="F119" s="6" t="s">
        <v>11</v>
      </c>
      <c r="G119" s="1" t="s">
        <v>9</v>
      </c>
      <c r="H119" s="6" t="s">
        <v>305</v>
      </c>
      <c r="I119" s="10">
        <v>3</v>
      </c>
      <c r="J119" s="6" t="s">
        <v>306</v>
      </c>
      <c r="K119" s="6" t="s">
        <v>307</v>
      </c>
      <c r="L119" s="5">
        <v>46</v>
      </c>
      <c r="M119" s="6">
        <v>21</v>
      </c>
      <c r="N119" s="6">
        <v>25</v>
      </c>
      <c r="O119" s="12">
        <f t="shared" si="8"/>
        <v>54.347826086956516</v>
      </c>
      <c r="P119" s="3" t="s">
        <v>779</v>
      </c>
      <c r="Q119" s="4" t="s">
        <v>779</v>
      </c>
    </row>
    <row r="120" spans="1:146" s="17" customFormat="1" x14ac:dyDescent="0.35">
      <c r="A120" s="10" t="s">
        <v>684</v>
      </c>
      <c r="B120" s="6" t="s">
        <v>46</v>
      </c>
      <c r="C120" s="6">
        <v>7</v>
      </c>
      <c r="D120" s="8">
        <v>100684790</v>
      </c>
      <c r="E120" s="6" t="s">
        <v>10</v>
      </c>
      <c r="F120" s="6" t="s">
        <v>11</v>
      </c>
      <c r="G120" s="1" t="s">
        <v>9</v>
      </c>
      <c r="H120" s="6" t="s">
        <v>305</v>
      </c>
      <c r="I120" s="10">
        <v>3</v>
      </c>
      <c r="J120" s="6" t="s">
        <v>308</v>
      </c>
      <c r="K120" s="6" t="s">
        <v>309</v>
      </c>
      <c r="L120" s="5">
        <v>165</v>
      </c>
      <c r="M120" s="6">
        <v>148</v>
      </c>
      <c r="N120" s="6">
        <v>16</v>
      </c>
      <c r="O120" s="12">
        <f t="shared" si="8"/>
        <v>9.6969696969696972</v>
      </c>
      <c r="P120" s="3" t="s">
        <v>779</v>
      </c>
      <c r="Q120" s="4" t="s">
        <v>779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</row>
    <row r="121" spans="1:146" s="17" customFormat="1" x14ac:dyDescent="0.35">
      <c r="A121" s="10" t="s">
        <v>684</v>
      </c>
      <c r="B121" s="6" t="s">
        <v>47</v>
      </c>
      <c r="C121" s="6">
        <v>3</v>
      </c>
      <c r="D121" s="8">
        <v>195477884</v>
      </c>
      <c r="E121" s="6" t="s">
        <v>10</v>
      </c>
      <c r="F121" s="6" t="s">
        <v>8</v>
      </c>
      <c r="G121" s="3" t="s">
        <v>9</v>
      </c>
      <c r="H121" s="6" t="s">
        <v>246</v>
      </c>
      <c r="I121" s="10">
        <v>21</v>
      </c>
      <c r="J121" s="6" t="s">
        <v>247</v>
      </c>
      <c r="K121" s="6" t="s">
        <v>585</v>
      </c>
      <c r="L121" s="5">
        <v>57</v>
      </c>
      <c r="M121" s="6">
        <v>39</v>
      </c>
      <c r="N121" s="6">
        <v>18</v>
      </c>
      <c r="O121" s="12">
        <f t="shared" si="8"/>
        <v>31.578947368421051</v>
      </c>
      <c r="P121" s="3" t="s">
        <v>779</v>
      </c>
      <c r="Q121" s="4" t="s">
        <v>779</v>
      </c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</row>
    <row r="122" spans="1:146" x14ac:dyDescent="0.35">
      <c r="A122" s="10" t="s">
        <v>685</v>
      </c>
      <c r="B122" s="6" t="s">
        <v>47</v>
      </c>
      <c r="C122" s="6">
        <v>3</v>
      </c>
      <c r="D122" s="8">
        <v>195477884</v>
      </c>
      <c r="E122" s="6" t="s">
        <v>10</v>
      </c>
      <c r="F122" s="6" t="s">
        <v>8</v>
      </c>
      <c r="G122" s="3" t="s">
        <v>9</v>
      </c>
      <c r="H122" s="6" t="s">
        <v>246</v>
      </c>
      <c r="I122" s="10">
        <v>21</v>
      </c>
      <c r="J122" s="6" t="s">
        <v>247</v>
      </c>
      <c r="K122" s="6" t="s">
        <v>585</v>
      </c>
      <c r="L122" s="5">
        <v>43</v>
      </c>
      <c r="M122" s="6">
        <v>22</v>
      </c>
      <c r="N122" s="6">
        <v>21</v>
      </c>
      <c r="O122" s="12">
        <f t="shared" si="8"/>
        <v>48.837209302325576</v>
      </c>
      <c r="P122" s="3" t="s">
        <v>779</v>
      </c>
      <c r="Q122" s="4" t="s">
        <v>779</v>
      </c>
    </row>
    <row r="123" spans="1:146" x14ac:dyDescent="0.35">
      <c r="A123" s="10">
        <v>5</v>
      </c>
      <c r="B123" s="6" t="s">
        <v>47</v>
      </c>
      <c r="C123" s="6">
        <v>3</v>
      </c>
      <c r="D123" s="8">
        <v>195508187</v>
      </c>
      <c r="E123" s="6" t="s">
        <v>6</v>
      </c>
      <c r="F123" s="6" t="s">
        <v>8</v>
      </c>
      <c r="G123" s="3" t="s">
        <v>9</v>
      </c>
      <c r="H123" s="6" t="s">
        <v>248</v>
      </c>
      <c r="I123" s="10">
        <v>2</v>
      </c>
      <c r="J123" s="6" t="s">
        <v>249</v>
      </c>
      <c r="K123" s="6" t="s">
        <v>250</v>
      </c>
      <c r="L123" s="5">
        <v>21</v>
      </c>
      <c r="M123" s="6">
        <v>10</v>
      </c>
      <c r="N123" s="6">
        <v>11</v>
      </c>
      <c r="O123" s="12">
        <f t="shared" si="8"/>
        <v>52.380952380952387</v>
      </c>
      <c r="P123" s="3" t="s">
        <v>779</v>
      </c>
      <c r="Q123" s="4" t="s">
        <v>779</v>
      </c>
    </row>
    <row r="124" spans="1:146" x14ac:dyDescent="0.35">
      <c r="A124" s="10">
        <v>5</v>
      </c>
      <c r="B124" s="6" t="s">
        <v>47</v>
      </c>
      <c r="C124" s="6">
        <v>3</v>
      </c>
      <c r="D124" s="8">
        <v>195508201</v>
      </c>
      <c r="E124" s="6" t="s">
        <v>10</v>
      </c>
      <c r="F124" s="6" t="s">
        <v>11</v>
      </c>
      <c r="G124" s="3" t="s">
        <v>9</v>
      </c>
      <c r="H124" s="6" t="s">
        <v>248</v>
      </c>
      <c r="I124" s="10">
        <v>2</v>
      </c>
      <c r="J124" s="6" t="s">
        <v>251</v>
      </c>
      <c r="K124" s="6" t="s">
        <v>252</v>
      </c>
      <c r="L124" s="5">
        <v>23</v>
      </c>
      <c r="M124" s="6">
        <v>12</v>
      </c>
      <c r="N124" s="6">
        <v>11</v>
      </c>
      <c r="O124" s="12">
        <f t="shared" si="8"/>
        <v>47.826086956521742</v>
      </c>
      <c r="P124" s="3" t="s">
        <v>779</v>
      </c>
      <c r="Q124" s="4" t="s">
        <v>779</v>
      </c>
    </row>
    <row r="125" spans="1:146" x14ac:dyDescent="0.35">
      <c r="A125" s="10">
        <v>5</v>
      </c>
      <c r="B125" s="6" t="s">
        <v>47</v>
      </c>
      <c r="C125" s="6">
        <v>3</v>
      </c>
      <c r="D125" s="8">
        <v>195512219</v>
      </c>
      <c r="E125" s="6" t="s">
        <v>6</v>
      </c>
      <c r="F125" s="6" t="s">
        <v>11</v>
      </c>
      <c r="G125" s="3" t="s">
        <v>9</v>
      </c>
      <c r="H125" s="6" t="s">
        <v>248</v>
      </c>
      <c r="I125" s="10">
        <v>2</v>
      </c>
      <c r="J125" s="6" t="s">
        <v>253</v>
      </c>
      <c r="K125" s="6" t="s">
        <v>254</v>
      </c>
      <c r="L125" s="5">
        <v>27</v>
      </c>
      <c r="M125" s="6">
        <v>13</v>
      </c>
      <c r="N125" s="6">
        <v>12</v>
      </c>
      <c r="O125" s="12">
        <f t="shared" si="8"/>
        <v>44.444444444444443</v>
      </c>
      <c r="P125" s="3" t="s">
        <v>779</v>
      </c>
      <c r="Q125" s="4" t="s">
        <v>779</v>
      </c>
    </row>
    <row r="126" spans="1:146" x14ac:dyDescent="0.35">
      <c r="A126" s="10">
        <v>11</v>
      </c>
      <c r="B126" s="6" t="s">
        <v>47</v>
      </c>
      <c r="C126" s="6">
        <v>3</v>
      </c>
      <c r="D126" s="8">
        <v>195515550</v>
      </c>
      <c r="E126" s="6" t="s">
        <v>28</v>
      </c>
      <c r="F126" s="6" t="s">
        <v>167</v>
      </c>
      <c r="G126" s="3" t="s">
        <v>215</v>
      </c>
      <c r="H126" s="6" t="s">
        <v>248</v>
      </c>
      <c r="I126" s="10">
        <v>2</v>
      </c>
      <c r="J126" s="6" t="s">
        <v>255</v>
      </c>
      <c r="L126" s="2">
        <v>33</v>
      </c>
      <c r="M126" s="3">
        <v>14</v>
      </c>
      <c r="N126" s="3">
        <v>15</v>
      </c>
      <c r="O126" s="12">
        <f t="shared" si="8"/>
        <v>45.454545454545453</v>
      </c>
      <c r="P126" s="3" t="s">
        <v>779</v>
      </c>
      <c r="Q126" s="4" t="s">
        <v>779</v>
      </c>
    </row>
    <row r="127" spans="1:146" x14ac:dyDescent="0.35">
      <c r="A127" s="9">
        <v>5</v>
      </c>
      <c r="B127" s="3" t="s">
        <v>99</v>
      </c>
      <c r="C127" s="3">
        <v>17</v>
      </c>
      <c r="D127" s="11">
        <v>48585913</v>
      </c>
      <c r="E127" s="3" t="s">
        <v>5</v>
      </c>
      <c r="F127" s="3" t="s">
        <v>191</v>
      </c>
      <c r="G127" s="3" t="s">
        <v>643</v>
      </c>
      <c r="H127" s="3" t="s">
        <v>394</v>
      </c>
      <c r="I127" s="9">
        <v>1</v>
      </c>
      <c r="J127" s="3" t="s">
        <v>660</v>
      </c>
      <c r="K127" s="3" t="s">
        <v>661</v>
      </c>
      <c r="L127" s="2">
        <v>128</v>
      </c>
      <c r="M127" s="3">
        <v>9</v>
      </c>
      <c r="N127" s="18">
        <v>9.1050000000000004</v>
      </c>
      <c r="O127" s="16" t="s">
        <v>662</v>
      </c>
      <c r="P127" s="3" t="s">
        <v>779</v>
      </c>
      <c r="Q127" s="4" t="s">
        <v>779</v>
      </c>
    </row>
    <row r="128" spans="1:146" ht="15.75" customHeight="1" x14ac:dyDescent="0.35">
      <c r="A128" s="9" t="s">
        <v>685</v>
      </c>
      <c r="B128" s="3" t="s">
        <v>99</v>
      </c>
      <c r="C128" s="3">
        <v>17</v>
      </c>
      <c r="D128" s="11">
        <v>48585913</v>
      </c>
      <c r="E128" s="3" t="s">
        <v>5</v>
      </c>
      <c r="F128" s="3" t="s">
        <v>191</v>
      </c>
      <c r="G128" s="3" t="s">
        <v>643</v>
      </c>
      <c r="H128" s="3" t="s">
        <v>394</v>
      </c>
      <c r="I128" s="9">
        <v>1</v>
      </c>
      <c r="J128" s="3" t="s">
        <v>660</v>
      </c>
      <c r="K128" s="3" t="s">
        <v>661</v>
      </c>
      <c r="L128" s="2">
        <v>105</v>
      </c>
      <c r="M128" s="3">
        <v>9</v>
      </c>
      <c r="N128" s="18">
        <v>16.760000000000002</v>
      </c>
      <c r="O128" s="16" t="s">
        <v>664</v>
      </c>
      <c r="P128" s="3" t="s">
        <v>779</v>
      </c>
      <c r="Q128" s="4" t="s">
        <v>779</v>
      </c>
    </row>
    <row r="129" spans="1:146" ht="15.75" customHeight="1" x14ac:dyDescent="0.35">
      <c r="A129" s="9" t="s">
        <v>26</v>
      </c>
      <c r="B129" s="3" t="s">
        <v>99</v>
      </c>
      <c r="C129" s="3">
        <v>17</v>
      </c>
      <c r="D129" s="11">
        <v>48585913</v>
      </c>
      <c r="E129" s="3" t="s">
        <v>5</v>
      </c>
      <c r="F129" s="3" t="s">
        <v>191</v>
      </c>
      <c r="G129" s="3" t="s">
        <v>643</v>
      </c>
      <c r="H129" s="3" t="s">
        <v>394</v>
      </c>
      <c r="I129" s="9">
        <v>1</v>
      </c>
      <c r="J129" s="3" t="s">
        <v>660</v>
      </c>
      <c r="K129" s="3" t="s">
        <v>661</v>
      </c>
      <c r="L129" s="2">
        <v>156</v>
      </c>
      <c r="M129" s="3">
        <v>12</v>
      </c>
      <c r="N129" s="18">
        <v>13.127000000000001</v>
      </c>
      <c r="O129" s="16" t="s">
        <v>663</v>
      </c>
      <c r="P129" s="3" t="s">
        <v>779</v>
      </c>
      <c r="Q129" s="4" t="s">
        <v>779</v>
      </c>
    </row>
    <row r="130" spans="1:146" s="3" customFormat="1" x14ac:dyDescent="0.35">
      <c r="A130" s="10" t="s">
        <v>685</v>
      </c>
      <c r="B130" s="6" t="s">
        <v>89</v>
      </c>
      <c r="C130" s="6">
        <v>12</v>
      </c>
      <c r="D130" s="8">
        <v>124824718</v>
      </c>
      <c r="E130" s="6" t="s">
        <v>167</v>
      </c>
      <c r="F130" s="6" t="s">
        <v>15</v>
      </c>
      <c r="G130" s="3" t="s">
        <v>215</v>
      </c>
      <c r="H130" s="6" t="s">
        <v>361</v>
      </c>
      <c r="I130" s="10">
        <v>38</v>
      </c>
      <c r="J130" s="6" t="s">
        <v>576</v>
      </c>
      <c r="K130" s="6" t="s">
        <v>362</v>
      </c>
      <c r="L130" s="5">
        <v>42</v>
      </c>
      <c r="M130" s="6">
        <v>32</v>
      </c>
      <c r="N130" s="6">
        <v>10</v>
      </c>
      <c r="O130" s="12">
        <f>(N130/L130)*100</f>
        <v>23.809523809523807</v>
      </c>
      <c r="P130" s="3" t="s">
        <v>779</v>
      </c>
      <c r="Q130" s="4" t="s">
        <v>779</v>
      </c>
    </row>
    <row r="131" spans="1:146" s="17" customFormat="1" x14ac:dyDescent="0.35">
      <c r="A131" s="9" t="s">
        <v>684</v>
      </c>
      <c r="B131" s="3" t="s">
        <v>89</v>
      </c>
      <c r="C131" s="3">
        <v>12</v>
      </c>
      <c r="D131" s="11">
        <v>124887058</v>
      </c>
      <c r="E131" s="3" t="s">
        <v>10</v>
      </c>
      <c r="F131" s="3" t="s">
        <v>184</v>
      </c>
      <c r="G131" s="3" t="s">
        <v>665</v>
      </c>
      <c r="H131" s="3" t="s">
        <v>361</v>
      </c>
      <c r="I131" s="9">
        <v>16</v>
      </c>
      <c r="J131" s="3" t="s">
        <v>666</v>
      </c>
      <c r="K131" s="3" t="s">
        <v>667</v>
      </c>
      <c r="L131" s="2">
        <v>35</v>
      </c>
      <c r="M131" s="3">
        <v>23</v>
      </c>
      <c r="N131" s="18">
        <v>7.5</v>
      </c>
      <c r="O131" s="16" t="s">
        <v>668</v>
      </c>
      <c r="P131" s="3" t="s">
        <v>779</v>
      </c>
      <c r="Q131" s="4" t="s">
        <v>779</v>
      </c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</row>
    <row r="132" spans="1:146" s="17" customFormat="1" x14ac:dyDescent="0.35">
      <c r="A132" s="9">
        <v>4</v>
      </c>
      <c r="B132" s="3" t="s">
        <v>100</v>
      </c>
      <c r="C132" s="3">
        <v>17</v>
      </c>
      <c r="D132" s="11">
        <v>65733992</v>
      </c>
      <c r="E132" s="3" t="s">
        <v>170</v>
      </c>
      <c r="F132" s="3" t="s">
        <v>171</v>
      </c>
      <c r="G132" s="3" t="s">
        <v>7</v>
      </c>
      <c r="H132" s="3" t="s">
        <v>395</v>
      </c>
      <c r="I132" s="9">
        <v>12</v>
      </c>
      <c r="J132" s="3" t="s">
        <v>653</v>
      </c>
      <c r="K132" s="3" t="s">
        <v>654</v>
      </c>
      <c r="L132" s="2">
        <v>165</v>
      </c>
      <c r="M132" s="3">
        <v>80</v>
      </c>
      <c r="N132" s="18">
        <v>39.32</v>
      </c>
      <c r="O132" s="16" t="s">
        <v>655</v>
      </c>
      <c r="P132" s="3" t="s">
        <v>779</v>
      </c>
      <c r="Q132" s="4" t="s">
        <v>779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</row>
    <row r="133" spans="1:146" s="17" customFormat="1" x14ac:dyDescent="0.35">
      <c r="A133" s="9" t="s">
        <v>684</v>
      </c>
      <c r="B133" s="3" t="s">
        <v>100</v>
      </c>
      <c r="C133" s="3">
        <v>17</v>
      </c>
      <c r="D133" s="11">
        <v>65733992</v>
      </c>
      <c r="E133" s="3" t="s">
        <v>170</v>
      </c>
      <c r="F133" s="3" t="s">
        <v>192</v>
      </c>
      <c r="G133" s="3" t="s">
        <v>658</v>
      </c>
      <c r="H133" s="3" t="s">
        <v>395</v>
      </c>
      <c r="I133" s="9">
        <v>12</v>
      </c>
      <c r="J133" s="3" t="s">
        <v>656</v>
      </c>
      <c r="K133" s="3" t="s">
        <v>657</v>
      </c>
      <c r="L133" s="2">
        <v>215</v>
      </c>
      <c r="M133" s="3">
        <v>105</v>
      </c>
      <c r="N133" s="18" t="s">
        <v>616</v>
      </c>
      <c r="O133" s="16" t="s">
        <v>659</v>
      </c>
      <c r="P133" s="3" t="s">
        <v>779</v>
      </c>
      <c r="Q133" s="4" t="s">
        <v>779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</row>
    <row r="134" spans="1:146" s="17" customFormat="1" x14ac:dyDescent="0.35">
      <c r="A134" s="10" t="s">
        <v>684</v>
      </c>
      <c r="B134" s="6" t="s">
        <v>111</v>
      </c>
      <c r="C134" s="6">
        <v>19</v>
      </c>
      <c r="D134" s="8">
        <v>41173865</v>
      </c>
      <c r="E134" s="6" t="s">
        <v>194</v>
      </c>
      <c r="F134" s="6" t="s">
        <v>8</v>
      </c>
      <c r="G134" s="3" t="s">
        <v>14</v>
      </c>
      <c r="H134" s="6" t="s">
        <v>426</v>
      </c>
      <c r="I134" s="10">
        <v>9</v>
      </c>
      <c r="J134" s="6" t="s">
        <v>427</v>
      </c>
      <c r="K134" s="6" t="s">
        <v>597</v>
      </c>
      <c r="L134" s="5">
        <v>248</v>
      </c>
      <c r="M134" s="6">
        <v>36</v>
      </c>
      <c r="N134" s="6">
        <v>19</v>
      </c>
      <c r="O134" s="12">
        <f>(N134/L134)*100</f>
        <v>7.661290322580645</v>
      </c>
      <c r="P134" s="3" t="s">
        <v>779</v>
      </c>
      <c r="Q134" s="4" t="s">
        <v>779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</row>
    <row r="135" spans="1:146" s="17" customFormat="1" x14ac:dyDescent="0.35">
      <c r="A135" s="10" t="s">
        <v>684</v>
      </c>
      <c r="B135" s="6" t="s">
        <v>111</v>
      </c>
      <c r="C135" s="6">
        <v>19</v>
      </c>
      <c r="D135" s="8">
        <v>41173898</v>
      </c>
      <c r="E135" s="6" t="s">
        <v>8</v>
      </c>
      <c r="F135" s="6" t="s">
        <v>196</v>
      </c>
      <c r="G135" s="3" t="s">
        <v>16</v>
      </c>
      <c r="H135" s="6" t="s">
        <v>426</v>
      </c>
      <c r="I135" s="10">
        <v>9</v>
      </c>
      <c r="J135" s="6" t="s">
        <v>431</v>
      </c>
      <c r="K135" s="6" t="s">
        <v>598</v>
      </c>
      <c r="L135" s="5">
        <v>248</v>
      </c>
      <c r="M135" s="6">
        <v>34</v>
      </c>
      <c r="N135" s="6">
        <v>23</v>
      </c>
      <c r="O135" s="12">
        <f>(N135/L135)*100</f>
        <v>9.2741935483870961</v>
      </c>
      <c r="P135" s="3" t="s">
        <v>779</v>
      </c>
      <c r="Q135" s="4" t="s">
        <v>779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</row>
    <row r="136" spans="1:146" s="17" customFormat="1" x14ac:dyDescent="0.35">
      <c r="A136" s="10" t="s">
        <v>684</v>
      </c>
      <c r="B136" s="6" t="s">
        <v>111</v>
      </c>
      <c r="C136" s="6">
        <v>19</v>
      </c>
      <c r="D136" s="8">
        <v>41192865</v>
      </c>
      <c r="E136" s="6" t="s">
        <v>195</v>
      </c>
      <c r="F136" s="6" t="s">
        <v>609</v>
      </c>
      <c r="G136" s="3" t="s">
        <v>7</v>
      </c>
      <c r="H136" s="6" t="s">
        <v>428</v>
      </c>
      <c r="I136" s="10">
        <v>2</v>
      </c>
      <c r="J136" s="6" t="s">
        <v>429</v>
      </c>
      <c r="K136" s="6" t="s">
        <v>430</v>
      </c>
      <c r="L136" s="5">
        <v>36</v>
      </c>
      <c r="M136" s="6">
        <v>3</v>
      </c>
      <c r="N136" s="6">
        <v>28</v>
      </c>
      <c r="O136" s="12">
        <f>(N136/L136)*100</f>
        <v>77.777777777777786</v>
      </c>
      <c r="P136" s="3" t="s">
        <v>779</v>
      </c>
      <c r="Q136" s="4" t="s">
        <v>779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</row>
    <row r="137" spans="1:146" x14ac:dyDescent="0.35">
      <c r="A137" s="10" t="s">
        <v>684</v>
      </c>
      <c r="B137" s="6" t="s">
        <v>68</v>
      </c>
      <c r="C137" s="6">
        <v>6</v>
      </c>
      <c r="D137" s="8">
        <v>29408554</v>
      </c>
      <c r="E137" s="6" t="s">
        <v>23</v>
      </c>
      <c r="F137" s="6" t="s">
        <v>27</v>
      </c>
      <c r="G137" s="3" t="s">
        <v>215</v>
      </c>
      <c r="H137" s="6" t="s">
        <v>284</v>
      </c>
      <c r="I137" s="10">
        <v>1</v>
      </c>
      <c r="J137" s="6" t="s">
        <v>285</v>
      </c>
      <c r="L137" s="5">
        <v>273</v>
      </c>
      <c r="M137" s="6">
        <v>146</v>
      </c>
      <c r="N137" s="6">
        <v>126</v>
      </c>
      <c r="O137" s="12">
        <f>(N137/L137)*100</f>
        <v>46.153846153846153</v>
      </c>
      <c r="P137" s="3" t="s">
        <v>779</v>
      </c>
      <c r="Q137" s="4" t="s">
        <v>779</v>
      </c>
    </row>
    <row r="138" spans="1:146" x14ac:dyDescent="0.35">
      <c r="A138" s="10" t="s">
        <v>685</v>
      </c>
      <c r="B138" s="6" t="s">
        <v>68</v>
      </c>
      <c r="C138" s="6">
        <v>6</v>
      </c>
      <c r="D138" s="8">
        <v>29408554</v>
      </c>
      <c r="E138" s="6" t="s">
        <v>23</v>
      </c>
      <c r="F138" s="6" t="s">
        <v>27</v>
      </c>
      <c r="G138" s="3" t="s">
        <v>215</v>
      </c>
      <c r="H138" s="6" t="s">
        <v>284</v>
      </c>
      <c r="I138" s="10">
        <v>1</v>
      </c>
      <c r="J138" s="6" t="s">
        <v>285</v>
      </c>
      <c r="L138" s="5">
        <v>289</v>
      </c>
      <c r="M138" s="6">
        <v>159</v>
      </c>
      <c r="N138" s="6">
        <v>128</v>
      </c>
      <c r="O138" s="12">
        <f>(N138/L138)*100</f>
        <v>44.29065743944637</v>
      </c>
      <c r="P138" s="3" t="s">
        <v>779</v>
      </c>
      <c r="Q138" s="4" t="s">
        <v>779</v>
      </c>
    </row>
    <row r="139" spans="1:146" x14ac:dyDescent="0.35">
      <c r="A139" s="9">
        <v>5</v>
      </c>
      <c r="B139" s="3" t="s">
        <v>154</v>
      </c>
      <c r="C139" s="3" t="s">
        <v>13</v>
      </c>
      <c r="D139" s="11">
        <v>69282967</v>
      </c>
      <c r="E139" s="3" t="s">
        <v>38</v>
      </c>
      <c r="F139" s="3" t="s">
        <v>8</v>
      </c>
      <c r="G139" s="3" t="s">
        <v>7</v>
      </c>
      <c r="H139" s="3" t="s">
        <v>569</v>
      </c>
      <c r="I139" s="9">
        <v>1</v>
      </c>
      <c r="J139" s="3" t="s">
        <v>570</v>
      </c>
      <c r="K139" s="3" t="s">
        <v>571</v>
      </c>
      <c r="L139" s="2">
        <v>61</v>
      </c>
      <c r="M139" s="3">
        <v>0</v>
      </c>
      <c r="N139" s="71">
        <v>21</v>
      </c>
      <c r="O139" s="70">
        <v>34</v>
      </c>
      <c r="P139" s="3" t="s">
        <v>779</v>
      </c>
      <c r="Q139" s="4" t="s">
        <v>779</v>
      </c>
    </row>
    <row r="140" spans="1:146" s="3" customFormat="1" x14ac:dyDescent="0.35">
      <c r="A140" s="10" t="s">
        <v>684</v>
      </c>
      <c r="B140" s="6" t="s">
        <v>52</v>
      </c>
      <c r="C140" s="6">
        <v>1</v>
      </c>
      <c r="D140" s="8">
        <v>226567646</v>
      </c>
      <c r="E140" s="6" t="s">
        <v>39</v>
      </c>
      <c r="F140" s="6" t="s">
        <v>6</v>
      </c>
      <c r="G140" s="3" t="s">
        <v>7</v>
      </c>
      <c r="H140" s="6" t="s">
        <v>225</v>
      </c>
      <c r="I140" s="10">
        <v>10</v>
      </c>
      <c r="J140" s="6" t="s">
        <v>226</v>
      </c>
      <c r="K140" s="6" t="s">
        <v>227</v>
      </c>
      <c r="L140" s="5">
        <v>114</v>
      </c>
      <c r="M140" s="6">
        <v>83</v>
      </c>
      <c r="N140" s="6">
        <v>22</v>
      </c>
      <c r="O140" s="12">
        <f t="shared" ref="O140:O147" si="9">(N140/L140)*100</f>
        <v>19.298245614035086</v>
      </c>
      <c r="P140" s="3" t="s">
        <v>779</v>
      </c>
      <c r="Q140" s="4" t="s">
        <v>779</v>
      </c>
    </row>
    <row r="141" spans="1:146" s="3" customFormat="1" x14ac:dyDescent="0.35">
      <c r="A141" s="10">
        <v>3</v>
      </c>
      <c r="B141" s="6" t="s">
        <v>52</v>
      </c>
      <c r="C141" s="6">
        <v>1</v>
      </c>
      <c r="D141" s="8">
        <v>226570839</v>
      </c>
      <c r="E141" s="6" t="s">
        <v>10</v>
      </c>
      <c r="F141" s="6" t="s">
        <v>5</v>
      </c>
      <c r="G141" s="3" t="s">
        <v>214</v>
      </c>
      <c r="H141" s="6" t="s">
        <v>225</v>
      </c>
      <c r="I141" s="10">
        <v>8</v>
      </c>
      <c r="J141" s="6" t="s">
        <v>228</v>
      </c>
      <c r="K141" s="6" t="s">
        <v>229</v>
      </c>
      <c r="L141" s="2">
        <v>58</v>
      </c>
      <c r="M141" s="3">
        <v>49</v>
      </c>
      <c r="N141" s="3">
        <v>5</v>
      </c>
      <c r="O141" s="12">
        <f t="shared" si="9"/>
        <v>8.6206896551724146</v>
      </c>
      <c r="P141" s="3" t="s">
        <v>779</v>
      </c>
      <c r="Q141" s="4" t="s">
        <v>779</v>
      </c>
    </row>
    <row r="142" spans="1:146" s="3" customFormat="1" x14ac:dyDescent="0.35">
      <c r="A142" s="10" t="s">
        <v>684</v>
      </c>
      <c r="B142" s="6" t="s">
        <v>135</v>
      </c>
      <c r="C142" s="6">
        <v>20</v>
      </c>
      <c r="D142" s="8">
        <v>44567723</v>
      </c>
      <c r="E142" s="6" t="s">
        <v>8</v>
      </c>
      <c r="F142" s="6" t="s">
        <v>6</v>
      </c>
      <c r="G142" s="3" t="s">
        <v>9</v>
      </c>
      <c r="H142" s="6" t="s">
        <v>513</v>
      </c>
      <c r="I142" s="10">
        <v>3</v>
      </c>
      <c r="J142" s="6" t="s">
        <v>514</v>
      </c>
      <c r="K142" s="6" t="s">
        <v>515</v>
      </c>
      <c r="L142" s="5">
        <v>53</v>
      </c>
      <c r="M142" s="6">
        <v>29</v>
      </c>
      <c r="N142" s="6">
        <v>23</v>
      </c>
      <c r="O142" s="12">
        <f t="shared" si="9"/>
        <v>43.39622641509434</v>
      </c>
      <c r="P142" s="3" t="s">
        <v>779</v>
      </c>
      <c r="Q142" s="4" t="s">
        <v>779</v>
      </c>
    </row>
    <row r="143" spans="1:146" s="17" customFormat="1" x14ac:dyDescent="0.35">
      <c r="A143" s="10" t="s">
        <v>685</v>
      </c>
      <c r="B143" s="6" t="s">
        <v>135</v>
      </c>
      <c r="C143" s="6">
        <v>20</v>
      </c>
      <c r="D143" s="8">
        <v>44567723</v>
      </c>
      <c r="E143" s="6" t="s">
        <v>8</v>
      </c>
      <c r="F143" s="6" t="s">
        <v>6</v>
      </c>
      <c r="G143" s="3" t="s">
        <v>9</v>
      </c>
      <c r="H143" s="6" t="s">
        <v>513</v>
      </c>
      <c r="I143" s="10">
        <v>3</v>
      </c>
      <c r="J143" s="6" t="s">
        <v>514</v>
      </c>
      <c r="K143" s="6" t="s">
        <v>515</v>
      </c>
      <c r="L143" s="5">
        <v>53</v>
      </c>
      <c r="M143" s="6">
        <v>28</v>
      </c>
      <c r="N143" s="6">
        <v>25</v>
      </c>
      <c r="O143" s="12">
        <f t="shared" si="9"/>
        <v>47.169811320754718</v>
      </c>
      <c r="P143" s="3" t="s">
        <v>779</v>
      </c>
      <c r="Q143" s="4" t="s">
        <v>779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</row>
    <row r="144" spans="1:146" s="17" customFormat="1" x14ac:dyDescent="0.35">
      <c r="A144" s="9" t="s">
        <v>26</v>
      </c>
      <c r="B144" s="3" t="s">
        <v>17</v>
      </c>
      <c r="C144" s="3">
        <v>7</v>
      </c>
      <c r="D144" s="11">
        <v>82390054</v>
      </c>
      <c r="E144" s="3" t="s">
        <v>39</v>
      </c>
      <c r="F144" s="3" t="s">
        <v>6</v>
      </c>
      <c r="G144" s="3" t="s">
        <v>7</v>
      </c>
      <c r="H144" s="3" t="s">
        <v>311</v>
      </c>
      <c r="I144" s="9">
        <v>24</v>
      </c>
      <c r="J144" s="3" t="s">
        <v>313</v>
      </c>
      <c r="K144" s="3" t="s">
        <v>314</v>
      </c>
      <c r="L144" s="2">
        <v>26</v>
      </c>
      <c r="M144" s="3">
        <v>11</v>
      </c>
      <c r="N144" s="71">
        <v>11</v>
      </c>
      <c r="O144" s="12">
        <f t="shared" si="9"/>
        <v>42.307692307692307</v>
      </c>
      <c r="P144" s="3" t="s">
        <v>779</v>
      </c>
      <c r="Q144" s="4" t="s">
        <v>779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</row>
    <row r="145" spans="1:146" s="17" customFormat="1" x14ac:dyDescent="0.35">
      <c r="A145" s="10" t="s">
        <v>684</v>
      </c>
      <c r="B145" s="6" t="s">
        <v>17</v>
      </c>
      <c r="C145" s="6">
        <v>7</v>
      </c>
      <c r="D145" s="8">
        <v>82595405</v>
      </c>
      <c r="E145" s="6" t="s">
        <v>6</v>
      </c>
      <c r="F145" s="6" t="s">
        <v>39</v>
      </c>
      <c r="G145" s="3" t="s">
        <v>214</v>
      </c>
      <c r="H145" s="6" t="s">
        <v>18</v>
      </c>
      <c r="I145" s="10">
        <v>4</v>
      </c>
      <c r="J145" s="6" t="s">
        <v>310</v>
      </c>
      <c r="K145" s="6" t="s">
        <v>312</v>
      </c>
      <c r="L145" s="5">
        <v>27</v>
      </c>
      <c r="M145" s="6">
        <v>14</v>
      </c>
      <c r="N145" s="6">
        <v>11</v>
      </c>
      <c r="O145" s="12">
        <f t="shared" si="9"/>
        <v>40.74074074074074</v>
      </c>
      <c r="P145" s="3" t="s">
        <v>779</v>
      </c>
      <c r="Q145" s="4" t="s">
        <v>779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</row>
    <row r="146" spans="1:146" s="17" customFormat="1" x14ac:dyDescent="0.35">
      <c r="A146" s="10">
        <v>5</v>
      </c>
      <c r="B146" s="6" t="s">
        <v>61</v>
      </c>
      <c r="C146" s="6">
        <v>4</v>
      </c>
      <c r="D146" s="8">
        <v>55151646</v>
      </c>
      <c r="E146" s="6" t="s">
        <v>27</v>
      </c>
      <c r="F146" s="6" t="s">
        <v>6</v>
      </c>
      <c r="G146" s="3" t="s">
        <v>7</v>
      </c>
      <c r="H146" s="6" t="s">
        <v>260</v>
      </c>
      <c r="I146" s="10">
        <v>17</v>
      </c>
      <c r="J146" s="6" t="s">
        <v>914</v>
      </c>
      <c r="K146" s="6" t="s">
        <v>642</v>
      </c>
      <c r="L146" s="5">
        <v>58</v>
      </c>
      <c r="M146" s="6">
        <v>19</v>
      </c>
      <c r="N146" s="6">
        <v>29</v>
      </c>
      <c r="O146" s="12">
        <f t="shared" si="9"/>
        <v>50</v>
      </c>
      <c r="P146" s="3" t="s">
        <v>779</v>
      </c>
      <c r="Q146" s="4" t="s">
        <v>779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</row>
    <row r="147" spans="1:146" x14ac:dyDescent="0.35">
      <c r="A147" s="10" t="s">
        <v>685</v>
      </c>
      <c r="B147" s="6" t="s">
        <v>61</v>
      </c>
      <c r="C147" s="6">
        <v>4</v>
      </c>
      <c r="D147" s="8">
        <v>55151646</v>
      </c>
      <c r="E147" s="6" t="s">
        <v>27</v>
      </c>
      <c r="F147" s="6" t="s">
        <v>6</v>
      </c>
      <c r="G147" s="3" t="s">
        <v>7</v>
      </c>
      <c r="H147" s="6" t="s">
        <v>260</v>
      </c>
      <c r="I147" s="10">
        <v>17</v>
      </c>
      <c r="J147" s="6" t="s">
        <v>914</v>
      </c>
      <c r="K147" s="6" t="s">
        <v>642</v>
      </c>
      <c r="L147" s="5">
        <v>80</v>
      </c>
      <c r="M147" s="6">
        <v>32</v>
      </c>
      <c r="N147" s="6">
        <v>46</v>
      </c>
      <c r="O147" s="12">
        <f t="shared" si="9"/>
        <v>57.499999999999993</v>
      </c>
      <c r="P147" s="3" t="s">
        <v>779</v>
      </c>
      <c r="Q147" s="4" t="s">
        <v>779</v>
      </c>
    </row>
    <row r="148" spans="1:146" x14ac:dyDescent="0.35">
      <c r="A148" s="10">
        <v>4</v>
      </c>
      <c r="B148" s="6" t="s">
        <v>580</v>
      </c>
      <c r="C148" s="6">
        <v>1</v>
      </c>
      <c r="D148" s="8">
        <v>7890063</v>
      </c>
      <c r="E148" s="6" t="s">
        <v>27</v>
      </c>
      <c r="F148" s="6" t="s">
        <v>15</v>
      </c>
      <c r="G148" s="3" t="s">
        <v>215</v>
      </c>
      <c r="H148" s="6" t="s">
        <v>230</v>
      </c>
      <c r="I148" s="10">
        <v>19</v>
      </c>
      <c r="J148" s="6" t="s">
        <v>623</v>
      </c>
      <c r="L148" s="5">
        <v>53</v>
      </c>
      <c r="M148" s="6">
        <v>20</v>
      </c>
      <c r="N148" s="6">
        <v>32</v>
      </c>
      <c r="O148" s="12">
        <f t="shared" ref="O148:O156" si="10">(N148/L148)*100</f>
        <v>60.377358490566039</v>
      </c>
      <c r="P148" s="3" t="s">
        <v>779</v>
      </c>
      <c r="Q148" s="4" t="s">
        <v>779</v>
      </c>
    </row>
    <row r="149" spans="1:146" x14ac:dyDescent="0.35">
      <c r="A149" s="10">
        <v>5</v>
      </c>
      <c r="B149" s="6" t="s">
        <v>580</v>
      </c>
      <c r="C149" s="6">
        <v>1</v>
      </c>
      <c r="D149" s="8">
        <v>7890063</v>
      </c>
      <c r="E149" s="6" t="s">
        <v>27</v>
      </c>
      <c r="F149" s="3" t="s">
        <v>24</v>
      </c>
      <c r="G149" s="3" t="s">
        <v>7</v>
      </c>
      <c r="H149" s="6" t="s">
        <v>230</v>
      </c>
      <c r="I149" s="10">
        <v>19</v>
      </c>
      <c r="J149" s="6" t="s">
        <v>231</v>
      </c>
      <c r="K149" s="6" t="s">
        <v>579</v>
      </c>
      <c r="L149" s="5">
        <v>111</v>
      </c>
      <c r="M149" s="6">
        <v>40</v>
      </c>
      <c r="N149" s="6">
        <v>26</v>
      </c>
      <c r="O149" s="12">
        <f t="shared" si="10"/>
        <v>23.423423423423422</v>
      </c>
      <c r="P149" s="3" t="s">
        <v>779</v>
      </c>
      <c r="Q149" s="4" t="s">
        <v>779</v>
      </c>
    </row>
    <row r="150" spans="1:146" x14ac:dyDescent="0.35">
      <c r="A150" s="10">
        <v>5</v>
      </c>
      <c r="B150" s="6" t="s">
        <v>580</v>
      </c>
      <c r="C150" s="6">
        <v>1</v>
      </c>
      <c r="D150" s="8">
        <v>7890063</v>
      </c>
      <c r="E150" s="6" t="s">
        <v>27</v>
      </c>
      <c r="F150" s="6" t="s">
        <v>15</v>
      </c>
      <c r="G150" s="3" t="s">
        <v>215</v>
      </c>
      <c r="H150" s="6" t="s">
        <v>230</v>
      </c>
      <c r="I150" s="10">
        <v>19</v>
      </c>
      <c r="J150" s="6" t="s">
        <v>623</v>
      </c>
      <c r="L150" s="5">
        <v>111</v>
      </c>
      <c r="M150" s="6">
        <v>40</v>
      </c>
      <c r="N150" s="3">
        <v>44</v>
      </c>
      <c r="O150" s="12">
        <f t="shared" si="10"/>
        <v>39.63963963963964</v>
      </c>
      <c r="P150" s="3" t="s">
        <v>779</v>
      </c>
      <c r="Q150" s="4" t="s">
        <v>779</v>
      </c>
    </row>
    <row r="151" spans="1:146" x14ac:dyDescent="0.35">
      <c r="A151" s="10">
        <v>11</v>
      </c>
      <c r="B151" s="6" t="s">
        <v>580</v>
      </c>
      <c r="C151" s="6">
        <v>1</v>
      </c>
      <c r="D151" s="8">
        <v>7890063</v>
      </c>
      <c r="E151" s="6" t="s">
        <v>27</v>
      </c>
      <c r="F151" s="6" t="s">
        <v>15</v>
      </c>
      <c r="G151" s="3" t="s">
        <v>215</v>
      </c>
      <c r="H151" s="6" t="s">
        <v>230</v>
      </c>
      <c r="I151" s="10">
        <v>19</v>
      </c>
      <c r="J151" s="6" t="s">
        <v>623</v>
      </c>
      <c r="L151" s="2">
        <v>38</v>
      </c>
      <c r="M151" s="3">
        <v>16</v>
      </c>
      <c r="N151" s="3">
        <v>22</v>
      </c>
      <c r="O151" s="12">
        <f t="shared" si="10"/>
        <v>57.894736842105267</v>
      </c>
      <c r="P151" s="3" t="s">
        <v>779</v>
      </c>
      <c r="Q151" s="4" t="s">
        <v>779</v>
      </c>
    </row>
    <row r="152" spans="1:146" x14ac:dyDescent="0.35">
      <c r="A152" s="10" t="s">
        <v>684</v>
      </c>
      <c r="B152" s="6" t="s">
        <v>580</v>
      </c>
      <c r="C152" s="6">
        <v>1</v>
      </c>
      <c r="D152" s="8">
        <v>7890063</v>
      </c>
      <c r="E152" s="6" t="s">
        <v>27</v>
      </c>
      <c r="F152" s="6" t="s">
        <v>15</v>
      </c>
      <c r="G152" s="3" t="s">
        <v>215</v>
      </c>
      <c r="H152" s="6" t="s">
        <v>230</v>
      </c>
      <c r="I152" s="10">
        <v>19</v>
      </c>
      <c r="J152" s="6" t="s">
        <v>623</v>
      </c>
      <c r="L152" s="5">
        <v>98</v>
      </c>
      <c r="M152" s="6">
        <v>55</v>
      </c>
      <c r="N152" s="6">
        <v>33</v>
      </c>
      <c r="O152" s="12">
        <f t="shared" si="10"/>
        <v>33.673469387755098</v>
      </c>
      <c r="P152" s="3" t="s">
        <v>779</v>
      </c>
      <c r="Q152" s="4" t="s">
        <v>779</v>
      </c>
    </row>
    <row r="153" spans="1:146" x14ac:dyDescent="0.35">
      <c r="A153" s="10" t="s">
        <v>685</v>
      </c>
      <c r="B153" s="6" t="s">
        <v>580</v>
      </c>
      <c r="C153" s="6">
        <v>1</v>
      </c>
      <c r="D153" s="8">
        <v>7890063</v>
      </c>
      <c r="E153" s="6" t="s">
        <v>27</v>
      </c>
      <c r="F153" s="3" t="s">
        <v>24</v>
      </c>
      <c r="G153" s="3" t="s">
        <v>7</v>
      </c>
      <c r="H153" s="6" t="s">
        <v>230</v>
      </c>
      <c r="I153" s="10">
        <v>19</v>
      </c>
      <c r="J153" s="6" t="s">
        <v>231</v>
      </c>
      <c r="K153" s="6" t="s">
        <v>579</v>
      </c>
      <c r="L153" s="5">
        <v>112</v>
      </c>
      <c r="M153" s="6">
        <v>55</v>
      </c>
      <c r="N153" s="6">
        <v>22</v>
      </c>
      <c r="O153" s="12">
        <f t="shared" si="10"/>
        <v>19.642857142857142</v>
      </c>
      <c r="P153" s="3" t="s">
        <v>779</v>
      </c>
      <c r="Q153" s="4" t="s">
        <v>779</v>
      </c>
    </row>
    <row r="154" spans="1:146" s="17" customFormat="1" ht="14.25" customHeight="1" x14ac:dyDescent="0.35">
      <c r="A154" s="10" t="s">
        <v>685</v>
      </c>
      <c r="B154" s="6" t="s">
        <v>580</v>
      </c>
      <c r="C154" s="6">
        <v>1</v>
      </c>
      <c r="D154" s="8">
        <v>7890063</v>
      </c>
      <c r="E154" s="6" t="s">
        <v>27</v>
      </c>
      <c r="F154" s="6" t="s">
        <v>15</v>
      </c>
      <c r="G154" s="3" t="s">
        <v>215</v>
      </c>
      <c r="H154" s="6" t="s">
        <v>230</v>
      </c>
      <c r="I154" s="10">
        <v>19</v>
      </c>
      <c r="J154" s="6" t="s">
        <v>623</v>
      </c>
      <c r="K154" s="6"/>
      <c r="L154" s="5">
        <v>112</v>
      </c>
      <c r="M154" s="6">
        <v>55</v>
      </c>
      <c r="N154" s="3">
        <v>33</v>
      </c>
      <c r="O154" s="12">
        <f t="shared" si="10"/>
        <v>29.464285714285715</v>
      </c>
      <c r="P154" s="3" t="s">
        <v>779</v>
      </c>
      <c r="Q154" s="4" t="s">
        <v>779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</row>
    <row r="155" spans="1:146" x14ac:dyDescent="0.35">
      <c r="A155" s="10" t="s">
        <v>26</v>
      </c>
      <c r="B155" s="6" t="s">
        <v>580</v>
      </c>
      <c r="C155" s="6">
        <v>1</v>
      </c>
      <c r="D155" s="8">
        <v>7890063</v>
      </c>
      <c r="E155" s="6" t="s">
        <v>27</v>
      </c>
      <c r="F155" s="3" t="s">
        <v>24</v>
      </c>
      <c r="G155" s="3" t="s">
        <v>7</v>
      </c>
      <c r="H155" s="6" t="s">
        <v>230</v>
      </c>
      <c r="I155" s="10">
        <v>19</v>
      </c>
      <c r="J155" s="6" t="s">
        <v>231</v>
      </c>
      <c r="K155" s="6" t="s">
        <v>579</v>
      </c>
      <c r="L155" s="5">
        <v>87</v>
      </c>
      <c r="M155" s="6">
        <v>37</v>
      </c>
      <c r="N155" s="6">
        <v>19</v>
      </c>
      <c r="O155" s="12">
        <f t="shared" si="10"/>
        <v>21.839080459770116</v>
      </c>
      <c r="P155" s="3" t="s">
        <v>779</v>
      </c>
      <c r="Q155" s="4" t="s">
        <v>779</v>
      </c>
    </row>
    <row r="156" spans="1:146" x14ac:dyDescent="0.35">
      <c r="A156" s="9">
        <v>5</v>
      </c>
      <c r="B156" s="3" t="s">
        <v>90</v>
      </c>
      <c r="C156" s="3">
        <v>12</v>
      </c>
      <c r="D156" s="11">
        <v>9085719</v>
      </c>
      <c r="E156" s="3" t="s">
        <v>24</v>
      </c>
      <c r="F156" s="3" t="s">
        <v>6</v>
      </c>
      <c r="G156" s="3" t="s">
        <v>7</v>
      </c>
      <c r="H156" s="3" t="s">
        <v>363</v>
      </c>
      <c r="I156" s="9">
        <v>8</v>
      </c>
      <c r="J156" s="3" t="s">
        <v>365</v>
      </c>
      <c r="K156" s="3" t="s">
        <v>366</v>
      </c>
      <c r="L156" s="2">
        <v>36</v>
      </c>
      <c r="M156" s="3">
        <v>13</v>
      </c>
      <c r="N156" s="71">
        <v>21</v>
      </c>
      <c r="O156" s="12">
        <f t="shared" si="10"/>
        <v>58.333333333333336</v>
      </c>
      <c r="P156" s="3" t="s">
        <v>779</v>
      </c>
      <c r="Q156" s="4" t="s">
        <v>779</v>
      </c>
    </row>
    <row r="157" spans="1:146" x14ac:dyDescent="0.35">
      <c r="A157" s="9" t="s">
        <v>684</v>
      </c>
      <c r="B157" s="3" t="s">
        <v>90</v>
      </c>
      <c r="C157" s="3">
        <v>12</v>
      </c>
      <c r="D157" s="11">
        <v>9089811</v>
      </c>
      <c r="E157" s="3" t="s">
        <v>33</v>
      </c>
      <c r="F157" s="3" t="s">
        <v>174</v>
      </c>
      <c r="G157" s="3" t="s">
        <v>678</v>
      </c>
      <c r="H157" s="3" t="s">
        <v>363</v>
      </c>
      <c r="I157" s="9">
        <v>13</v>
      </c>
      <c r="J157" s="3" t="s">
        <v>680</v>
      </c>
      <c r="K157" s="3" t="s">
        <v>364</v>
      </c>
      <c r="L157" s="2">
        <v>101</v>
      </c>
      <c r="M157" s="3">
        <v>65</v>
      </c>
      <c r="N157" s="18">
        <v>17.18</v>
      </c>
      <c r="O157" s="16" t="s">
        <v>679</v>
      </c>
      <c r="P157" s="3" t="s">
        <v>779</v>
      </c>
      <c r="Q157" s="4" t="s">
        <v>779</v>
      </c>
    </row>
    <row r="158" spans="1:146" x14ac:dyDescent="0.35">
      <c r="A158" s="10" t="s">
        <v>685</v>
      </c>
      <c r="B158" s="6" t="s">
        <v>146</v>
      </c>
      <c r="C158" s="6">
        <v>22</v>
      </c>
      <c r="D158" s="8">
        <v>31532687</v>
      </c>
      <c r="E158" s="6" t="s">
        <v>8</v>
      </c>
      <c r="F158" s="6" t="s">
        <v>6</v>
      </c>
      <c r="G158" s="3" t="s">
        <v>9</v>
      </c>
      <c r="H158" s="6" t="s">
        <v>543</v>
      </c>
      <c r="I158" s="10">
        <v>6</v>
      </c>
      <c r="J158" s="6" t="s">
        <v>546</v>
      </c>
      <c r="K158" s="6" t="s">
        <v>547</v>
      </c>
      <c r="L158" s="5">
        <v>57</v>
      </c>
      <c r="M158" s="6">
        <v>14</v>
      </c>
      <c r="N158" s="6">
        <v>42</v>
      </c>
      <c r="O158" s="12">
        <f>(N158/L158)*100</f>
        <v>73.68421052631578</v>
      </c>
      <c r="P158" s="3" t="s">
        <v>779</v>
      </c>
      <c r="Q158" s="4" t="s">
        <v>779</v>
      </c>
    </row>
    <row r="159" spans="1:146" x14ac:dyDescent="0.35">
      <c r="A159" s="10" t="s">
        <v>684</v>
      </c>
      <c r="B159" s="6" t="s">
        <v>146</v>
      </c>
      <c r="C159" s="6">
        <v>22</v>
      </c>
      <c r="D159" s="8">
        <v>31536134</v>
      </c>
      <c r="E159" s="6" t="s">
        <v>6</v>
      </c>
      <c r="F159" s="6" t="s">
        <v>39</v>
      </c>
      <c r="G159" s="3" t="s">
        <v>214</v>
      </c>
      <c r="H159" s="6" t="s">
        <v>543</v>
      </c>
      <c r="I159" s="10">
        <v>1</v>
      </c>
      <c r="J159" s="6" t="s">
        <v>544</v>
      </c>
      <c r="K159" s="6" t="s">
        <v>545</v>
      </c>
      <c r="L159" s="5">
        <v>182</v>
      </c>
      <c r="M159" s="6">
        <v>161</v>
      </c>
      <c r="N159" s="6">
        <v>20</v>
      </c>
      <c r="O159" s="12">
        <f>(N159/L159)*100</f>
        <v>10.989010989010989</v>
      </c>
      <c r="P159" s="3" t="s">
        <v>779</v>
      </c>
      <c r="Q159" s="4" t="s">
        <v>779</v>
      </c>
    </row>
    <row r="160" spans="1:146" x14ac:dyDescent="0.35">
      <c r="A160" s="10" t="s">
        <v>685</v>
      </c>
      <c r="B160" s="6" t="s">
        <v>146</v>
      </c>
      <c r="C160" s="6">
        <v>22</v>
      </c>
      <c r="D160" s="8">
        <v>31536134</v>
      </c>
      <c r="E160" s="6" t="s">
        <v>6</v>
      </c>
      <c r="F160" s="6" t="s">
        <v>39</v>
      </c>
      <c r="G160" s="3" t="s">
        <v>214</v>
      </c>
      <c r="H160" s="6" t="s">
        <v>543</v>
      </c>
      <c r="I160" s="10">
        <v>1</v>
      </c>
      <c r="J160" s="6" t="s">
        <v>544</v>
      </c>
      <c r="K160" s="6" t="s">
        <v>545</v>
      </c>
      <c r="L160" s="5">
        <v>116</v>
      </c>
      <c r="M160" s="6">
        <v>93</v>
      </c>
      <c r="N160" s="6">
        <v>23</v>
      </c>
      <c r="O160" s="12">
        <f>(N160/L160)*100</f>
        <v>19.827586206896552</v>
      </c>
      <c r="P160" s="3" t="s">
        <v>779</v>
      </c>
      <c r="Q160" s="4" t="s">
        <v>779</v>
      </c>
    </row>
    <row r="161" spans="1:146" x14ac:dyDescent="0.35">
      <c r="A161" s="10">
        <v>5</v>
      </c>
      <c r="B161" s="6" t="s">
        <v>82</v>
      </c>
      <c r="C161" s="6">
        <v>10</v>
      </c>
      <c r="D161" s="8">
        <v>96018585</v>
      </c>
      <c r="E161" s="6" t="s">
        <v>6</v>
      </c>
      <c r="F161" s="6" t="s">
        <v>8</v>
      </c>
      <c r="G161" s="3" t="s">
        <v>9</v>
      </c>
      <c r="H161" s="6" t="s">
        <v>340</v>
      </c>
      <c r="I161" s="10">
        <v>11</v>
      </c>
      <c r="J161" s="6" t="s">
        <v>341</v>
      </c>
      <c r="K161" s="6" t="s">
        <v>592</v>
      </c>
      <c r="L161" s="5">
        <v>93</v>
      </c>
      <c r="M161" s="6">
        <v>46</v>
      </c>
      <c r="N161" s="6">
        <v>46</v>
      </c>
      <c r="O161" s="12">
        <f>(N161/L161)*100</f>
        <v>49.462365591397848</v>
      </c>
      <c r="P161" s="3" t="s">
        <v>779</v>
      </c>
      <c r="Q161" s="4" t="s">
        <v>779</v>
      </c>
    </row>
    <row r="162" spans="1:146" x14ac:dyDescent="0.35">
      <c r="A162" s="9" t="s">
        <v>684</v>
      </c>
      <c r="B162" s="3" t="s">
        <v>78</v>
      </c>
      <c r="C162" s="3">
        <v>8</v>
      </c>
      <c r="D162" s="11">
        <v>144998026</v>
      </c>
      <c r="E162" s="3" t="s">
        <v>177</v>
      </c>
      <c r="F162" s="3" t="s">
        <v>807</v>
      </c>
      <c r="G162" s="3" t="s">
        <v>7</v>
      </c>
      <c r="H162" s="3" t="s">
        <v>327</v>
      </c>
      <c r="I162" s="9">
        <v>31</v>
      </c>
      <c r="J162" s="3" t="s">
        <v>809</v>
      </c>
      <c r="K162" s="3" t="s">
        <v>810</v>
      </c>
      <c r="L162" s="2">
        <v>44</v>
      </c>
      <c r="M162" s="3">
        <v>15</v>
      </c>
      <c r="N162" s="71">
        <v>22</v>
      </c>
      <c r="O162" s="12">
        <f>(N162/L162)*100</f>
        <v>50</v>
      </c>
      <c r="P162" s="3" t="s">
        <v>779</v>
      </c>
      <c r="Q162" s="4" t="s">
        <v>779</v>
      </c>
    </row>
    <row r="163" spans="1:146" s="3" customFormat="1" x14ac:dyDescent="0.35">
      <c r="A163" s="10" t="s">
        <v>26</v>
      </c>
      <c r="B163" s="6" t="s">
        <v>78</v>
      </c>
      <c r="C163" s="6">
        <v>8</v>
      </c>
      <c r="D163" s="8">
        <v>144998782</v>
      </c>
      <c r="E163" s="6" t="s">
        <v>10</v>
      </c>
      <c r="F163" s="6" t="s">
        <v>11</v>
      </c>
      <c r="G163" s="3" t="s">
        <v>9</v>
      </c>
      <c r="H163" s="6" t="s">
        <v>327</v>
      </c>
      <c r="I163" s="10">
        <v>31</v>
      </c>
      <c r="J163" s="6" t="s">
        <v>328</v>
      </c>
      <c r="K163" s="6" t="s">
        <v>591</v>
      </c>
      <c r="L163" s="5">
        <v>88</v>
      </c>
      <c r="M163" s="6">
        <v>36</v>
      </c>
      <c r="N163" s="6">
        <v>51</v>
      </c>
      <c r="O163" s="12">
        <f t="shared" ref="O163:O173" si="11">(N163/L163)*100</f>
        <v>57.95454545454546</v>
      </c>
      <c r="P163" s="3" t="s">
        <v>779</v>
      </c>
      <c r="Q163" s="4" t="s">
        <v>779</v>
      </c>
    </row>
    <row r="164" spans="1:146" x14ac:dyDescent="0.35">
      <c r="A164" s="10" t="s">
        <v>684</v>
      </c>
      <c r="B164" s="6" t="s">
        <v>64</v>
      </c>
      <c r="C164" s="6">
        <v>5</v>
      </c>
      <c r="D164" s="8">
        <v>169661</v>
      </c>
      <c r="E164" s="6" t="s">
        <v>10</v>
      </c>
      <c r="F164" s="6" t="s">
        <v>11</v>
      </c>
      <c r="G164" s="3" t="s">
        <v>9</v>
      </c>
      <c r="H164" s="6" t="s">
        <v>269</v>
      </c>
      <c r="I164" s="10">
        <v>12</v>
      </c>
      <c r="J164" s="6" t="s">
        <v>272</v>
      </c>
      <c r="K164" s="6" t="s">
        <v>273</v>
      </c>
      <c r="L164" s="5">
        <v>60</v>
      </c>
      <c r="M164" s="6">
        <v>43</v>
      </c>
      <c r="N164" s="6">
        <v>16</v>
      </c>
      <c r="O164" s="12">
        <f t="shared" si="11"/>
        <v>26.666666666666668</v>
      </c>
      <c r="P164" s="3" t="s">
        <v>779</v>
      </c>
      <c r="Q164" s="4" t="s">
        <v>779</v>
      </c>
    </row>
    <row r="165" spans="1:146" s="17" customFormat="1" x14ac:dyDescent="0.35">
      <c r="A165" s="10" t="s">
        <v>685</v>
      </c>
      <c r="B165" s="6" t="s">
        <v>64</v>
      </c>
      <c r="C165" s="6">
        <v>5</v>
      </c>
      <c r="D165" s="8">
        <v>169661</v>
      </c>
      <c r="E165" s="6" t="s">
        <v>10</v>
      </c>
      <c r="F165" s="6" t="s">
        <v>11</v>
      </c>
      <c r="G165" s="3" t="s">
        <v>9</v>
      </c>
      <c r="H165" s="6" t="s">
        <v>269</v>
      </c>
      <c r="I165" s="10">
        <v>12</v>
      </c>
      <c r="J165" s="6" t="s">
        <v>272</v>
      </c>
      <c r="K165" s="6" t="s">
        <v>273</v>
      </c>
      <c r="L165" s="5">
        <v>63</v>
      </c>
      <c r="M165" s="6">
        <v>41</v>
      </c>
      <c r="N165" s="6">
        <v>22</v>
      </c>
      <c r="O165" s="12">
        <f t="shared" si="11"/>
        <v>34.920634920634917</v>
      </c>
      <c r="P165" s="3" t="s">
        <v>779</v>
      </c>
      <c r="Q165" s="4" t="s">
        <v>779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</row>
    <row r="166" spans="1:146" s="17" customFormat="1" x14ac:dyDescent="0.35">
      <c r="A166" s="10" t="s">
        <v>684</v>
      </c>
      <c r="B166" s="6" t="s">
        <v>64</v>
      </c>
      <c r="C166" s="6">
        <v>5</v>
      </c>
      <c r="D166" s="8">
        <v>181659</v>
      </c>
      <c r="E166" s="6" t="s">
        <v>32</v>
      </c>
      <c r="F166" s="6" t="s">
        <v>28</v>
      </c>
      <c r="G166" s="3" t="s">
        <v>7</v>
      </c>
      <c r="H166" s="6" t="s">
        <v>269</v>
      </c>
      <c r="I166" s="10">
        <v>17</v>
      </c>
      <c r="J166" s="6" t="s">
        <v>270</v>
      </c>
      <c r="K166" s="6" t="s">
        <v>271</v>
      </c>
      <c r="L166" s="5">
        <v>148</v>
      </c>
      <c r="M166" s="6">
        <v>2</v>
      </c>
      <c r="N166" s="6">
        <v>106</v>
      </c>
      <c r="O166" s="12">
        <f t="shared" si="11"/>
        <v>71.621621621621628</v>
      </c>
      <c r="P166" s="3" t="s">
        <v>779</v>
      </c>
      <c r="Q166" s="4" t="s">
        <v>779</v>
      </c>
      <c r="R166" s="3"/>
      <c r="S166" s="11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</row>
    <row r="167" spans="1:146" x14ac:dyDescent="0.35">
      <c r="A167" s="9">
        <v>3</v>
      </c>
      <c r="B167" s="3" t="s">
        <v>112</v>
      </c>
      <c r="C167" s="3">
        <v>19</v>
      </c>
      <c r="D167" s="11">
        <v>4513542</v>
      </c>
      <c r="E167" s="3" t="s">
        <v>8</v>
      </c>
      <c r="F167" s="3" t="s">
        <v>38</v>
      </c>
      <c r="G167" s="3" t="s">
        <v>214</v>
      </c>
      <c r="H167" s="3" t="s">
        <v>432</v>
      </c>
      <c r="I167" s="9">
        <v>3</v>
      </c>
      <c r="J167" s="3" t="s">
        <v>433</v>
      </c>
      <c r="K167" s="3" t="s">
        <v>434</v>
      </c>
      <c r="L167" s="2">
        <v>48</v>
      </c>
      <c r="M167" s="3">
        <v>36</v>
      </c>
      <c r="N167" s="3">
        <v>12</v>
      </c>
      <c r="O167" s="12">
        <f t="shared" si="11"/>
        <v>25</v>
      </c>
      <c r="P167" s="3" t="s">
        <v>779</v>
      </c>
      <c r="Q167" s="4" t="s">
        <v>779</v>
      </c>
    </row>
    <row r="168" spans="1:146" x14ac:dyDescent="0.35">
      <c r="A168" s="10" t="s">
        <v>26</v>
      </c>
      <c r="B168" s="6" t="s">
        <v>113</v>
      </c>
      <c r="C168" s="6">
        <v>19</v>
      </c>
      <c r="D168" s="8">
        <v>45895590</v>
      </c>
      <c r="E168" s="6" t="s">
        <v>8</v>
      </c>
      <c r="F168" s="6" t="s">
        <v>10</v>
      </c>
      <c r="G168" s="3" t="s">
        <v>9</v>
      </c>
      <c r="H168" s="6" t="s">
        <v>435</v>
      </c>
      <c r="I168" s="10">
        <v>8</v>
      </c>
      <c r="J168" s="6" t="s">
        <v>438</v>
      </c>
      <c r="K168" s="6" t="s">
        <v>439</v>
      </c>
      <c r="L168" s="5">
        <v>24</v>
      </c>
      <c r="M168" s="6">
        <v>13</v>
      </c>
      <c r="N168" s="6">
        <v>7</v>
      </c>
      <c r="O168" s="12">
        <f t="shared" si="11"/>
        <v>29.166666666666668</v>
      </c>
      <c r="P168" s="3" t="s">
        <v>779</v>
      </c>
      <c r="Q168" s="4" t="s">
        <v>779</v>
      </c>
    </row>
    <row r="169" spans="1:146" x14ac:dyDescent="0.35">
      <c r="A169" s="10">
        <v>3</v>
      </c>
      <c r="B169" s="6" t="s">
        <v>113</v>
      </c>
      <c r="C169" s="6">
        <v>19</v>
      </c>
      <c r="D169" s="8">
        <v>45898991</v>
      </c>
      <c r="E169" s="6" t="s">
        <v>10</v>
      </c>
      <c r="F169" s="6" t="s">
        <v>6</v>
      </c>
      <c r="G169" s="3" t="s">
        <v>9</v>
      </c>
      <c r="H169" s="6" t="s">
        <v>435</v>
      </c>
      <c r="I169" s="10">
        <v>7</v>
      </c>
      <c r="J169" s="6" t="s">
        <v>436</v>
      </c>
      <c r="K169" s="6" t="s">
        <v>437</v>
      </c>
      <c r="L169" s="2">
        <v>60</v>
      </c>
      <c r="M169" s="3">
        <v>27</v>
      </c>
      <c r="N169" s="3">
        <v>32</v>
      </c>
      <c r="O169" s="12">
        <f t="shared" si="11"/>
        <v>53.333333333333336</v>
      </c>
      <c r="P169" s="3" t="s">
        <v>779</v>
      </c>
      <c r="Q169" s="4" t="s">
        <v>779</v>
      </c>
    </row>
    <row r="170" spans="1:146" x14ac:dyDescent="0.35">
      <c r="A170" s="10" t="s">
        <v>26</v>
      </c>
      <c r="B170" s="6" t="s">
        <v>53</v>
      </c>
      <c r="C170" s="6">
        <v>1</v>
      </c>
      <c r="D170" s="8">
        <v>186277814</v>
      </c>
      <c r="E170" s="6" t="s">
        <v>27</v>
      </c>
      <c r="F170" s="6" t="s">
        <v>37</v>
      </c>
      <c r="G170" s="3" t="s">
        <v>214</v>
      </c>
      <c r="H170" s="6" t="s">
        <v>232</v>
      </c>
      <c r="I170" s="10">
        <v>4</v>
      </c>
      <c r="J170" s="6" t="s">
        <v>233</v>
      </c>
      <c r="K170" s="6" t="s">
        <v>581</v>
      </c>
      <c r="L170" s="5">
        <v>32</v>
      </c>
      <c r="M170" s="6">
        <v>15</v>
      </c>
      <c r="N170" s="6">
        <v>11</v>
      </c>
      <c r="O170" s="12">
        <f t="shared" si="11"/>
        <v>34.375</v>
      </c>
      <c r="P170" s="3" t="s">
        <v>779</v>
      </c>
      <c r="Q170" s="4" t="s">
        <v>779</v>
      </c>
    </row>
    <row r="171" spans="1:146" x14ac:dyDescent="0.35">
      <c r="A171" s="10" t="s">
        <v>684</v>
      </c>
      <c r="B171" s="6" t="s">
        <v>114</v>
      </c>
      <c r="C171" s="6">
        <v>19</v>
      </c>
      <c r="D171" s="8">
        <v>50098271</v>
      </c>
      <c r="E171" s="6" t="s">
        <v>8</v>
      </c>
      <c r="F171" s="6" t="s">
        <v>6</v>
      </c>
      <c r="G171" s="3" t="s">
        <v>9</v>
      </c>
      <c r="H171" s="6" t="s">
        <v>440</v>
      </c>
      <c r="I171" s="10">
        <v>4</v>
      </c>
      <c r="J171" s="6" t="s">
        <v>441</v>
      </c>
      <c r="K171" s="6" t="s">
        <v>442</v>
      </c>
      <c r="L171" s="5">
        <v>142</v>
      </c>
      <c r="M171" s="6">
        <v>131</v>
      </c>
      <c r="N171" s="6">
        <v>6</v>
      </c>
      <c r="O171" s="12">
        <f t="shared" si="11"/>
        <v>4.225352112676056</v>
      </c>
      <c r="P171" s="3" t="s">
        <v>779</v>
      </c>
      <c r="Q171" s="4" t="s">
        <v>779</v>
      </c>
    </row>
    <row r="172" spans="1:146" x14ac:dyDescent="0.35">
      <c r="A172" s="10" t="s">
        <v>684</v>
      </c>
      <c r="B172" s="6" t="s">
        <v>114</v>
      </c>
      <c r="C172" s="6">
        <v>19</v>
      </c>
      <c r="D172" s="8">
        <v>50098367</v>
      </c>
      <c r="E172" s="6" t="s">
        <v>10</v>
      </c>
      <c r="F172" s="6" t="s">
        <v>11</v>
      </c>
      <c r="G172" s="3" t="s">
        <v>9</v>
      </c>
      <c r="H172" s="6" t="s">
        <v>440</v>
      </c>
      <c r="I172" s="10">
        <v>4</v>
      </c>
      <c r="J172" s="6" t="s">
        <v>443</v>
      </c>
      <c r="K172" s="6" t="s">
        <v>444</v>
      </c>
      <c r="L172" s="5">
        <v>146</v>
      </c>
      <c r="M172" s="6">
        <v>77</v>
      </c>
      <c r="N172" s="6">
        <v>68</v>
      </c>
      <c r="O172" s="12">
        <f t="shared" si="11"/>
        <v>46.575342465753423</v>
      </c>
      <c r="P172" s="3" t="s">
        <v>779</v>
      </c>
      <c r="Q172" s="4" t="s">
        <v>779</v>
      </c>
    </row>
    <row r="173" spans="1:146" x14ac:dyDescent="0.35">
      <c r="A173" s="10" t="s">
        <v>685</v>
      </c>
      <c r="B173" s="6" t="s">
        <v>114</v>
      </c>
      <c r="C173" s="6">
        <v>19</v>
      </c>
      <c r="D173" s="8">
        <v>50098367</v>
      </c>
      <c r="E173" s="6" t="s">
        <v>10</v>
      </c>
      <c r="F173" s="6" t="s">
        <v>11</v>
      </c>
      <c r="G173" s="3" t="s">
        <v>9</v>
      </c>
      <c r="H173" s="6" t="s">
        <v>440</v>
      </c>
      <c r="I173" s="10">
        <v>4</v>
      </c>
      <c r="J173" s="6" t="s">
        <v>443</v>
      </c>
      <c r="K173" s="6" t="s">
        <v>444</v>
      </c>
      <c r="L173" s="5">
        <v>102</v>
      </c>
      <c r="M173" s="6">
        <v>44</v>
      </c>
      <c r="N173" s="6">
        <v>52</v>
      </c>
      <c r="O173" s="12">
        <f t="shared" si="11"/>
        <v>50.980392156862742</v>
      </c>
      <c r="P173" s="3" t="s">
        <v>779</v>
      </c>
      <c r="Q173" s="4" t="s">
        <v>779</v>
      </c>
    </row>
    <row r="174" spans="1:146" s="3" customFormat="1" x14ac:dyDescent="0.35">
      <c r="A174" s="9">
        <v>3</v>
      </c>
      <c r="B174" s="3" t="s">
        <v>96</v>
      </c>
      <c r="C174" s="3">
        <v>16</v>
      </c>
      <c r="D174" s="11">
        <v>855514</v>
      </c>
      <c r="E174" s="3" t="s">
        <v>187</v>
      </c>
      <c r="F174" s="3" t="s">
        <v>918</v>
      </c>
      <c r="G174" s="3" t="s">
        <v>917</v>
      </c>
      <c r="H174" s="3" t="s">
        <v>386</v>
      </c>
      <c r="I174" s="9">
        <v>1</v>
      </c>
      <c r="J174" s="3" t="s">
        <v>916</v>
      </c>
      <c r="K174" s="3" t="s">
        <v>915</v>
      </c>
      <c r="L174" s="2">
        <v>62</v>
      </c>
      <c r="M174" s="3">
        <v>24</v>
      </c>
      <c r="N174" s="3">
        <v>24.7</v>
      </c>
      <c r="O174" s="15">
        <v>39.11</v>
      </c>
      <c r="P174" s="3" t="s">
        <v>779</v>
      </c>
      <c r="Q174" s="4" t="s">
        <v>779</v>
      </c>
    </row>
    <row r="175" spans="1:146" s="17" customFormat="1" x14ac:dyDescent="0.35">
      <c r="A175" s="10" t="s">
        <v>684</v>
      </c>
      <c r="B175" s="6" t="s">
        <v>96</v>
      </c>
      <c r="C175" s="6">
        <v>16</v>
      </c>
      <c r="D175" s="8">
        <v>863827</v>
      </c>
      <c r="E175" s="6" t="s">
        <v>6</v>
      </c>
      <c r="F175" s="6" t="s">
        <v>8</v>
      </c>
      <c r="G175" s="3" t="s">
        <v>9</v>
      </c>
      <c r="H175" s="6" t="s">
        <v>386</v>
      </c>
      <c r="I175" s="10">
        <v>3</v>
      </c>
      <c r="J175" s="6" t="s">
        <v>387</v>
      </c>
      <c r="K175" s="6" t="s">
        <v>388</v>
      </c>
      <c r="L175" s="5">
        <v>34</v>
      </c>
      <c r="M175" s="6">
        <v>26</v>
      </c>
      <c r="N175" s="6">
        <v>8</v>
      </c>
      <c r="O175" s="12">
        <f t="shared" ref="O175:O181" si="12">(N175/L175)*100</f>
        <v>23.52941176470588</v>
      </c>
      <c r="P175" s="3" t="s">
        <v>779</v>
      </c>
      <c r="Q175" s="4" t="s">
        <v>779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</row>
    <row r="176" spans="1:146" x14ac:dyDescent="0.35">
      <c r="A176" s="10" t="s">
        <v>26</v>
      </c>
      <c r="B176" s="6" t="s">
        <v>96</v>
      </c>
      <c r="C176" s="6">
        <v>16</v>
      </c>
      <c r="D176" s="8">
        <v>863827</v>
      </c>
      <c r="E176" s="6" t="s">
        <v>6</v>
      </c>
      <c r="F176" s="6" t="s">
        <v>8</v>
      </c>
      <c r="G176" s="3" t="s">
        <v>9</v>
      </c>
      <c r="H176" s="6" t="s">
        <v>386</v>
      </c>
      <c r="I176" s="10">
        <v>3</v>
      </c>
      <c r="J176" s="6" t="s">
        <v>387</v>
      </c>
      <c r="K176" s="6" t="s">
        <v>388</v>
      </c>
      <c r="L176" s="5">
        <v>34</v>
      </c>
      <c r="M176" s="6">
        <v>22</v>
      </c>
      <c r="N176" s="6">
        <v>12</v>
      </c>
      <c r="O176" s="12">
        <f t="shared" si="12"/>
        <v>35.294117647058826</v>
      </c>
      <c r="P176" s="3" t="s">
        <v>779</v>
      </c>
      <c r="Q176" s="4" t="s">
        <v>779</v>
      </c>
    </row>
    <row r="177" spans="1:146" x14ac:dyDescent="0.35">
      <c r="A177" s="10" t="s">
        <v>684</v>
      </c>
      <c r="B177" s="6" t="s">
        <v>115</v>
      </c>
      <c r="C177" s="6">
        <v>19</v>
      </c>
      <c r="D177" s="8">
        <v>43244526</v>
      </c>
      <c r="E177" s="6" t="s">
        <v>197</v>
      </c>
      <c r="F177" s="6" t="s">
        <v>198</v>
      </c>
      <c r="G177" s="3" t="s">
        <v>215</v>
      </c>
      <c r="H177" s="6" t="s">
        <v>445</v>
      </c>
      <c r="I177" s="10">
        <v>1</v>
      </c>
      <c r="J177" s="6" t="s">
        <v>446</v>
      </c>
      <c r="L177" s="5">
        <v>70</v>
      </c>
      <c r="M177" s="6">
        <v>20</v>
      </c>
      <c r="N177" s="6">
        <v>31</v>
      </c>
      <c r="O177" s="12">
        <f t="shared" si="12"/>
        <v>44.285714285714285</v>
      </c>
      <c r="P177" s="3" t="s">
        <v>779</v>
      </c>
      <c r="Q177" s="4" t="s">
        <v>779</v>
      </c>
    </row>
    <row r="178" spans="1:146" x14ac:dyDescent="0.35">
      <c r="A178" s="10" t="s">
        <v>685</v>
      </c>
      <c r="B178" s="6" t="s">
        <v>115</v>
      </c>
      <c r="C178" s="6">
        <v>19</v>
      </c>
      <c r="D178" s="8">
        <v>43244526</v>
      </c>
      <c r="E178" s="6" t="s">
        <v>197</v>
      </c>
      <c r="F178" s="6" t="s">
        <v>198</v>
      </c>
      <c r="G178" s="3" t="s">
        <v>215</v>
      </c>
      <c r="H178" s="6" t="s">
        <v>445</v>
      </c>
      <c r="I178" s="10">
        <v>1</v>
      </c>
      <c r="J178" s="6" t="s">
        <v>446</v>
      </c>
      <c r="L178" s="5">
        <v>85</v>
      </c>
      <c r="M178" s="6">
        <v>23</v>
      </c>
      <c r="N178" s="6">
        <v>47</v>
      </c>
      <c r="O178" s="12">
        <f t="shared" si="12"/>
        <v>55.294117647058826</v>
      </c>
      <c r="P178" s="3" t="s">
        <v>779</v>
      </c>
      <c r="Q178" s="4" t="s">
        <v>779</v>
      </c>
    </row>
    <row r="179" spans="1:146" x14ac:dyDescent="0.35">
      <c r="A179" s="10" t="s">
        <v>684</v>
      </c>
      <c r="B179" s="6" t="s">
        <v>56</v>
      </c>
      <c r="C179" s="6">
        <v>2</v>
      </c>
      <c r="D179" s="8">
        <v>20482976</v>
      </c>
      <c r="E179" s="6" t="s">
        <v>11</v>
      </c>
      <c r="F179" s="6" t="s">
        <v>165</v>
      </c>
      <c r="G179" s="3" t="s">
        <v>16</v>
      </c>
      <c r="H179" s="6" t="s">
        <v>239</v>
      </c>
      <c r="I179" s="10">
        <v>11</v>
      </c>
      <c r="J179" s="6" t="s">
        <v>240</v>
      </c>
      <c r="K179" s="6" t="s">
        <v>583</v>
      </c>
      <c r="L179" s="5">
        <v>71</v>
      </c>
      <c r="M179" s="6">
        <v>34</v>
      </c>
      <c r="N179" s="6">
        <v>37</v>
      </c>
      <c r="O179" s="12">
        <f t="shared" si="12"/>
        <v>52.112676056338024</v>
      </c>
      <c r="P179" s="3" t="s">
        <v>779</v>
      </c>
      <c r="Q179" s="4" t="s">
        <v>779</v>
      </c>
    </row>
    <row r="180" spans="1:146" s="17" customFormat="1" x14ac:dyDescent="0.35">
      <c r="A180" s="10" t="s">
        <v>685</v>
      </c>
      <c r="B180" s="6" t="s">
        <v>56</v>
      </c>
      <c r="C180" s="6">
        <v>2</v>
      </c>
      <c r="D180" s="8">
        <v>20482976</v>
      </c>
      <c r="E180" s="6" t="s">
        <v>11</v>
      </c>
      <c r="F180" s="6" t="s">
        <v>165</v>
      </c>
      <c r="G180" s="3" t="s">
        <v>16</v>
      </c>
      <c r="H180" s="6" t="s">
        <v>239</v>
      </c>
      <c r="I180" s="10">
        <v>11</v>
      </c>
      <c r="J180" s="6" t="s">
        <v>240</v>
      </c>
      <c r="K180" s="6" t="s">
        <v>583</v>
      </c>
      <c r="L180" s="5">
        <v>88</v>
      </c>
      <c r="M180" s="6">
        <v>59</v>
      </c>
      <c r="N180" s="6">
        <v>27</v>
      </c>
      <c r="O180" s="12">
        <f t="shared" si="12"/>
        <v>30.681818181818183</v>
      </c>
      <c r="P180" s="3" t="s">
        <v>779</v>
      </c>
      <c r="Q180" s="4" t="s">
        <v>779</v>
      </c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</row>
    <row r="181" spans="1:146" x14ac:dyDescent="0.35">
      <c r="A181" s="10" t="s">
        <v>684</v>
      </c>
      <c r="B181" s="6" t="s">
        <v>116</v>
      </c>
      <c r="C181" s="6">
        <v>19</v>
      </c>
      <c r="D181" s="8">
        <v>10431793</v>
      </c>
      <c r="E181" s="6" t="s">
        <v>197</v>
      </c>
      <c r="F181" s="6" t="s">
        <v>631</v>
      </c>
      <c r="G181" s="3" t="s">
        <v>214</v>
      </c>
      <c r="H181" s="6" t="s">
        <v>447</v>
      </c>
      <c r="I181" s="10">
        <v>8</v>
      </c>
      <c r="J181" s="6" t="s">
        <v>632</v>
      </c>
      <c r="K181" s="6" t="s">
        <v>633</v>
      </c>
      <c r="L181" s="5">
        <v>192</v>
      </c>
      <c r="M181" s="6">
        <v>150</v>
      </c>
      <c r="N181" s="6">
        <v>13</v>
      </c>
      <c r="O181" s="12">
        <f t="shared" si="12"/>
        <v>6.770833333333333</v>
      </c>
      <c r="P181" s="3" t="s">
        <v>779</v>
      </c>
      <c r="Q181" s="4" t="s">
        <v>779</v>
      </c>
    </row>
    <row r="182" spans="1:146" x14ac:dyDescent="0.35">
      <c r="A182" s="10" t="s">
        <v>685</v>
      </c>
      <c r="B182" s="6" t="s">
        <v>116</v>
      </c>
      <c r="C182" s="6">
        <v>19</v>
      </c>
      <c r="D182" s="8">
        <v>10431793</v>
      </c>
      <c r="E182" s="6" t="s">
        <v>197</v>
      </c>
      <c r="F182" s="6" t="s">
        <v>610</v>
      </c>
      <c r="G182" s="3" t="s">
        <v>7</v>
      </c>
      <c r="H182" s="6" t="s">
        <v>447</v>
      </c>
      <c r="I182" s="10">
        <v>8</v>
      </c>
      <c r="J182" s="6" t="s">
        <v>448</v>
      </c>
      <c r="K182" s="6" t="s">
        <v>449</v>
      </c>
      <c r="L182" s="5">
        <v>176</v>
      </c>
      <c r="M182" s="6">
        <v>123</v>
      </c>
      <c r="N182" s="6" t="s">
        <v>618</v>
      </c>
      <c r="O182" s="12"/>
      <c r="P182" s="3" t="s">
        <v>779</v>
      </c>
      <c r="Q182" s="4" t="s">
        <v>779</v>
      </c>
    </row>
    <row r="183" spans="1:146" x14ac:dyDescent="0.35">
      <c r="A183" s="10">
        <v>3</v>
      </c>
      <c r="B183" s="6" t="s">
        <v>117</v>
      </c>
      <c r="C183" s="6">
        <v>19</v>
      </c>
      <c r="D183" s="8">
        <v>11526764</v>
      </c>
      <c r="E183" s="6" t="s">
        <v>10</v>
      </c>
      <c r="F183" s="6" t="s">
        <v>32</v>
      </c>
      <c r="G183" s="3" t="s">
        <v>214</v>
      </c>
      <c r="H183" s="6" t="s">
        <v>450</v>
      </c>
      <c r="I183" s="10">
        <v>5</v>
      </c>
      <c r="J183" s="6" t="s">
        <v>451</v>
      </c>
      <c r="K183" s="6" t="s">
        <v>452</v>
      </c>
      <c r="L183" s="2">
        <v>120</v>
      </c>
      <c r="M183" s="3">
        <v>115</v>
      </c>
      <c r="N183" s="3">
        <v>5</v>
      </c>
      <c r="O183" s="12">
        <f t="shared" ref="O183:O189" si="13">(N183/L183)*100</f>
        <v>4.1666666666666661</v>
      </c>
      <c r="P183" s="3" t="s">
        <v>779</v>
      </c>
      <c r="Q183" s="4" t="s">
        <v>779</v>
      </c>
    </row>
    <row r="184" spans="1:146" x14ac:dyDescent="0.35">
      <c r="A184" s="10">
        <v>5</v>
      </c>
      <c r="B184" s="6" t="s">
        <v>117</v>
      </c>
      <c r="C184" s="6">
        <v>19</v>
      </c>
      <c r="D184" s="8">
        <v>11526764</v>
      </c>
      <c r="E184" s="6" t="s">
        <v>10</v>
      </c>
      <c r="F184" s="6" t="s">
        <v>32</v>
      </c>
      <c r="G184" s="3" t="s">
        <v>214</v>
      </c>
      <c r="H184" s="6" t="s">
        <v>450</v>
      </c>
      <c r="I184" s="10">
        <v>5</v>
      </c>
      <c r="J184" s="6" t="s">
        <v>451</v>
      </c>
      <c r="K184" s="6" t="s">
        <v>452</v>
      </c>
      <c r="L184" s="5">
        <v>119</v>
      </c>
      <c r="M184" s="6">
        <v>113</v>
      </c>
      <c r="N184" s="6">
        <v>6</v>
      </c>
      <c r="O184" s="12">
        <f t="shared" si="13"/>
        <v>5.0420168067226889</v>
      </c>
      <c r="P184" s="3" t="s">
        <v>779</v>
      </c>
      <c r="Q184" s="4" t="s">
        <v>779</v>
      </c>
    </row>
    <row r="185" spans="1:146" x14ac:dyDescent="0.35">
      <c r="A185" s="10" t="s">
        <v>684</v>
      </c>
      <c r="B185" s="6" t="s">
        <v>83</v>
      </c>
      <c r="C185" s="6">
        <v>10</v>
      </c>
      <c r="D185" s="8">
        <v>79814542</v>
      </c>
      <c r="E185" s="6" t="s">
        <v>8</v>
      </c>
      <c r="F185" s="6" t="s">
        <v>6</v>
      </c>
      <c r="G185" s="3" t="s">
        <v>9</v>
      </c>
      <c r="H185" s="6" t="s">
        <v>342</v>
      </c>
      <c r="I185" s="10">
        <v>5</v>
      </c>
      <c r="J185" s="6" t="s">
        <v>343</v>
      </c>
      <c r="K185" s="6" t="s">
        <v>344</v>
      </c>
      <c r="L185" s="5">
        <v>174</v>
      </c>
      <c r="M185" s="6">
        <v>52</v>
      </c>
      <c r="N185" s="6">
        <v>122</v>
      </c>
      <c r="O185" s="12">
        <f t="shared" si="13"/>
        <v>70.114942528735639</v>
      </c>
      <c r="P185" s="3" t="s">
        <v>779</v>
      </c>
      <c r="Q185" s="4" t="s">
        <v>779</v>
      </c>
    </row>
    <row r="186" spans="1:146" x14ac:dyDescent="0.35">
      <c r="A186" s="10" t="s">
        <v>685</v>
      </c>
      <c r="B186" s="6" t="s">
        <v>83</v>
      </c>
      <c r="C186" s="6">
        <v>10</v>
      </c>
      <c r="D186" s="8">
        <v>79814542</v>
      </c>
      <c r="E186" s="6" t="s">
        <v>8</v>
      </c>
      <c r="F186" s="6" t="s">
        <v>6</v>
      </c>
      <c r="G186" s="3" t="s">
        <v>9</v>
      </c>
      <c r="H186" s="6" t="s">
        <v>342</v>
      </c>
      <c r="I186" s="10">
        <v>5</v>
      </c>
      <c r="J186" s="6" t="s">
        <v>343</v>
      </c>
      <c r="K186" s="6" t="s">
        <v>344</v>
      </c>
      <c r="L186" s="5">
        <v>178</v>
      </c>
      <c r="M186" s="6">
        <v>89</v>
      </c>
      <c r="N186" s="6">
        <v>89</v>
      </c>
      <c r="O186" s="12">
        <f t="shared" si="13"/>
        <v>50</v>
      </c>
      <c r="P186" s="3" t="s">
        <v>779</v>
      </c>
      <c r="Q186" s="4" t="s">
        <v>779</v>
      </c>
    </row>
    <row r="187" spans="1:146" x14ac:dyDescent="0.35">
      <c r="A187" s="10">
        <v>4</v>
      </c>
      <c r="B187" s="6" t="s">
        <v>54</v>
      </c>
      <c r="C187" s="6">
        <v>1</v>
      </c>
      <c r="D187" s="8">
        <v>155296882</v>
      </c>
      <c r="E187" s="6" t="s">
        <v>162</v>
      </c>
      <c r="F187" s="6" t="s">
        <v>8</v>
      </c>
      <c r="G187" s="3" t="s">
        <v>7</v>
      </c>
      <c r="H187" s="6" t="s">
        <v>234</v>
      </c>
      <c r="I187" s="10">
        <v>6</v>
      </c>
      <c r="J187" s="6" t="s">
        <v>235</v>
      </c>
      <c r="K187" s="6" t="s">
        <v>582</v>
      </c>
      <c r="L187" s="5">
        <v>120</v>
      </c>
      <c r="M187" s="6">
        <v>11</v>
      </c>
      <c r="N187" s="6">
        <v>12.93</v>
      </c>
      <c r="O187" s="12">
        <f t="shared" si="13"/>
        <v>10.775</v>
      </c>
      <c r="P187" s="3" t="s">
        <v>779</v>
      </c>
      <c r="Q187" s="4" t="s">
        <v>779</v>
      </c>
    </row>
    <row r="188" spans="1:146" x14ac:dyDescent="0.35">
      <c r="A188" s="10">
        <v>11</v>
      </c>
      <c r="B188" s="6" t="s">
        <v>54</v>
      </c>
      <c r="C188" s="6">
        <v>1</v>
      </c>
      <c r="D188" s="8">
        <v>155296882</v>
      </c>
      <c r="E188" s="6" t="s">
        <v>162</v>
      </c>
      <c r="F188" s="6" t="s">
        <v>8</v>
      </c>
      <c r="G188" s="3" t="s">
        <v>7</v>
      </c>
      <c r="H188" s="6" t="s">
        <v>234</v>
      </c>
      <c r="I188" s="10">
        <v>6</v>
      </c>
      <c r="J188" s="6" t="s">
        <v>235</v>
      </c>
      <c r="K188" s="6" t="s">
        <v>582</v>
      </c>
      <c r="L188" s="2">
        <v>82</v>
      </c>
      <c r="M188" s="3">
        <v>14</v>
      </c>
      <c r="N188" s="3">
        <v>7.54</v>
      </c>
      <c r="O188" s="12">
        <f t="shared" si="13"/>
        <v>9.1951219512195124</v>
      </c>
      <c r="P188" s="3" t="s">
        <v>779</v>
      </c>
      <c r="Q188" s="4" t="s">
        <v>779</v>
      </c>
    </row>
    <row r="189" spans="1:146" x14ac:dyDescent="0.35">
      <c r="A189" s="10" t="s">
        <v>684</v>
      </c>
      <c r="B189" s="6" t="s">
        <v>54</v>
      </c>
      <c r="C189" s="6">
        <v>1</v>
      </c>
      <c r="D189" s="8">
        <v>155296882</v>
      </c>
      <c r="E189" s="6" t="s">
        <v>161</v>
      </c>
      <c r="F189" s="6" t="s">
        <v>621</v>
      </c>
      <c r="G189" s="3" t="s">
        <v>7</v>
      </c>
      <c r="H189" s="6" t="s">
        <v>234</v>
      </c>
      <c r="I189" s="10">
        <v>6</v>
      </c>
      <c r="J189" s="6" t="s">
        <v>235</v>
      </c>
      <c r="K189" s="6" t="s">
        <v>582</v>
      </c>
      <c r="L189" s="5">
        <v>89</v>
      </c>
      <c r="M189" s="6">
        <v>10</v>
      </c>
      <c r="N189" s="6">
        <v>14</v>
      </c>
      <c r="O189" s="12">
        <f t="shared" si="13"/>
        <v>15.730337078651685</v>
      </c>
      <c r="P189" s="3" t="s">
        <v>779</v>
      </c>
      <c r="Q189" s="4" t="s">
        <v>779</v>
      </c>
    </row>
    <row r="190" spans="1:146" x14ac:dyDescent="0.35">
      <c r="A190" s="10" t="s">
        <v>684</v>
      </c>
      <c r="B190" s="6" t="s">
        <v>118</v>
      </c>
      <c r="C190" s="6">
        <v>19</v>
      </c>
      <c r="D190" s="8">
        <v>38976622</v>
      </c>
      <c r="E190" s="6" t="s">
        <v>11</v>
      </c>
      <c r="F190" s="6" t="s">
        <v>23</v>
      </c>
      <c r="G190" s="3" t="s">
        <v>214</v>
      </c>
      <c r="H190" s="6" t="s">
        <v>453</v>
      </c>
      <c r="I190" s="10">
        <v>34</v>
      </c>
      <c r="J190" s="6" t="s">
        <v>454</v>
      </c>
      <c r="K190" s="6" t="s">
        <v>455</v>
      </c>
      <c r="L190" s="5">
        <v>74</v>
      </c>
      <c r="M190" s="6">
        <v>59</v>
      </c>
      <c r="N190" s="6">
        <v>13</v>
      </c>
      <c r="O190" s="12">
        <f>(N190/L190)*100</f>
        <v>17.567567567567568</v>
      </c>
      <c r="P190" s="3" t="s">
        <v>779</v>
      </c>
      <c r="Q190" s="4" t="s">
        <v>779</v>
      </c>
    </row>
    <row r="191" spans="1:146" s="3" customFormat="1" x14ac:dyDescent="0.35">
      <c r="A191" s="9">
        <v>3</v>
      </c>
      <c r="B191" s="3" t="s">
        <v>57</v>
      </c>
      <c r="C191" s="3">
        <v>2</v>
      </c>
      <c r="D191" s="11">
        <v>175292580</v>
      </c>
      <c r="E191" s="3" t="s">
        <v>166</v>
      </c>
      <c r="F191" s="3" t="s">
        <v>920</v>
      </c>
      <c r="G191" s="3" t="s">
        <v>7</v>
      </c>
      <c r="H191" s="3" t="s">
        <v>241</v>
      </c>
      <c r="I191" s="9">
        <v>8</v>
      </c>
      <c r="J191" s="3" t="s">
        <v>919</v>
      </c>
      <c r="K191" s="3" t="s">
        <v>584</v>
      </c>
      <c r="L191" s="2">
        <v>31</v>
      </c>
      <c r="M191" s="3">
        <v>1</v>
      </c>
      <c r="N191" s="3">
        <v>27</v>
      </c>
      <c r="O191" s="12">
        <f>(N191/L191)*100</f>
        <v>87.096774193548384</v>
      </c>
      <c r="P191" s="3" t="s">
        <v>779</v>
      </c>
      <c r="Q191" s="4" t="s">
        <v>779</v>
      </c>
    </row>
    <row r="192" spans="1:146" x14ac:dyDescent="0.35">
      <c r="A192" s="9" t="s">
        <v>684</v>
      </c>
      <c r="B192" s="3" t="s">
        <v>80</v>
      </c>
      <c r="C192" s="3">
        <v>9</v>
      </c>
      <c r="D192" s="11">
        <v>139345822</v>
      </c>
      <c r="E192" s="3" t="s">
        <v>15</v>
      </c>
      <c r="F192" s="3" t="s">
        <v>180</v>
      </c>
      <c r="G192" s="3" t="s">
        <v>643</v>
      </c>
      <c r="H192" s="3" t="s">
        <v>332</v>
      </c>
      <c r="I192" s="9">
        <v>22</v>
      </c>
      <c r="J192" s="3" t="s">
        <v>669</v>
      </c>
      <c r="K192" s="3" t="s">
        <v>670</v>
      </c>
      <c r="L192" s="2">
        <v>147</v>
      </c>
      <c r="M192" s="3">
        <v>97</v>
      </c>
      <c r="N192" s="18">
        <v>12.24</v>
      </c>
      <c r="O192" s="16" t="s">
        <v>671</v>
      </c>
      <c r="P192" s="3" t="s">
        <v>779</v>
      </c>
      <c r="Q192" s="4" t="s">
        <v>779</v>
      </c>
    </row>
    <row r="193" spans="1:17" x14ac:dyDescent="0.35">
      <c r="A193" s="10">
        <v>5</v>
      </c>
      <c r="B193" s="6" t="s">
        <v>80</v>
      </c>
      <c r="C193" s="6">
        <v>9</v>
      </c>
      <c r="D193" s="8">
        <v>139358940</v>
      </c>
      <c r="E193" s="6" t="s">
        <v>10</v>
      </c>
      <c r="F193" s="6" t="s">
        <v>11</v>
      </c>
      <c r="G193" s="3" t="s">
        <v>9</v>
      </c>
      <c r="H193" s="6" t="s">
        <v>332</v>
      </c>
      <c r="I193" s="10">
        <v>8</v>
      </c>
      <c r="J193" s="6" t="s">
        <v>335</v>
      </c>
      <c r="K193" s="6" t="s">
        <v>336</v>
      </c>
      <c r="L193" s="5">
        <v>91</v>
      </c>
      <c r="M193" s="6">
        <v>44</v>
      </c>
      <c r="N193" s="6">
        <v>47</v>
      </c>
      <c r="O193" s="12">
        <f>(N193/L193)*100</f>
        <v>51.648351648351657</v>
      </c>
      <c r="P193" s="3" t="s">
        <v>779</v>
      </c>
      <c r="Q193" s="4" t="s">
        <v>779</v>
      </c>
    </row>
    <row r="194" spans="1:17" x14ac:dyDescent="0.35">
      <c r="A194" s="10" t="s">
        <v>684</v>
      </c>
      <c r="B194" s="6" t="s">
        <v>80</v>
      </c>
      <c r="C194" s="6">
        <v>9</v>
      </c>
      <c r="D194" s="8">
        <v>139370954</v>
      </c>
      <c r="E194" s="6" t="s">
        <v>179</v>
      </c>
      <c r="F194" s="6" t="s">
        <v>10</v>
      </c>
      <c r="G194" s="3" t="s">
        <v>14</v>
      </c>
      <c r="H194" s="6" t="s">
        <v>332</v>
      </c>
      <c r="I194" s="10">
        <v>2</v>
      </c>
      <c r="J194" s="6" t="s">
        <v>333</v>
      </c>
      <c r="K194" s="6" t="s">
        <v>334</v>
      </c>
      <c r="L194" s="5">
        <v>260</v>
      </c>
      <c r="M194" s="6">
        <v>134</v>
      </c>
      <c r="N194" s="6">
        <v>118</v>
      </c>
      <c r="O194" s="12">
        <f>(N194/L194)*100</f>
        <v>45.384615384615387</v>
      </c>
      <c r="P194" s="3" t="s">
        <v>779</v>
      </c>
      <c r="Q194" s="4" t="s">
        <v>779</v>
      </c>
    </row>
    <row r="195" spans="1:17" x14ac:dyDescent="0.35">
      <c r="A195" s="10" t="s">
        <v>685</v>
      </c>
      <c r="B195" s="6" t="s">
        <v>80</v>
      </c>
      <c r="C195" s="6">
        <v>9</v>
      </c>
      <c r="D195" s="8">
        <v>139370954</v>
      </c>
      <c r="E195" s="6" t="s">
        <v>179</v>
      </c>
      <c r="F195" s="6" t="s">
        <v>10</v>
      </c>
      <c r="G195" s="3" t="s">
        <v>14</v>
      </c>
      <c r="H195" s="6" t="s">
        <v>332</v>
      </c>
      <c r="I195" s="10">
        <v>2</v>
      </c>
      <c r="J195" s="6" t="s">
        <v>333</v>
      </c>
      <c r="K195" s="6" t="s">
        <v>334</v>
      </c>
      <c r="L195" s="5">
        <v>183</v>
      </c>
      <c r="M195" s="6">
        <v>93</v>
      </c>
      <c r="N195" s="6">
        <v>81</v>
      </c>
      <c r="O195" s="12">
        <f>(N195/L195)*100</f>
        <v>44.26229508196721</v>
      </c>
      <c r="P195" s="3" t="s">
        <v>779</v>
      </c>
      <c r="Q195" s="4" t="s">
        <v>779</v>
      </c>
    </row>
    <row r="196" spans="1:17" x14ac:dyDescent="0.35">
      <c r="A196" s="10" t="s">
        <v>684</v>
      </c>
      <c r="B196" s="6" t="s">
        <v>59</v>
      </c>
      <c r="C196" s="6">
        <v>3</v>
      </c>
      <c r="D196" s="8">
        <v>52964999</v>
      </c>
      <c r="E196" s="6" t="s">
        <v>168</v>
      </c>
      <c r="F196" s="6" t="s">
        <v>6</v>
      </c>
      <c r="G196" s="3" t="s">
        <v>14</v>
      </c>
      <c r="H196" s="6" t="s">
        <v>256</v>
      </c>
      <c r="I196" s="10">
        <v>7</v>
      </c>
      <c r="J196" s="6" t="s">
        <v>819</v>
      </c>
      <c r="K196" s="6" t="s">
        <v>820</v>
      </c>
      <c r="L196" s="5">
        <v>70</v>
      </c>
      <c r="M196" s="6">
        <v>27</v>
      </c>
      <c r="N196" s="6">
        <v>32</v>
      </c>
      <c r="O196" s="12">
        <f>(N196/L196)*100</f>
        <v>45.714285714285715</v>
      </c>
      <c r="P196" s="3" t="s">
        <v>779</v>
      </c>
      <c r="Q196" s="4" t="s">
        <v>779</v>
      </c>
    </row>
    <row r="197" spans="1:17" x14ac:dyDescent="0.35">
      <c r="A197" s="10" t="s">
        <v>685</v>
      </c>
      <c r="B197" s="6" t="s">
        <v>59</v>
      </c>
      <c r="C197" s="6">
        <v>3</v>
      </c>
      <c r="D197" s="8">
        <v>52964999</v>
      </c>
      <c r="E197" s="6" t="s">
        <v>168</v>
      </c>
      <c r="F197" s="6" t="s">
        <v>6</v>
      </c>
      <c r="G197" s="3" t="s">
        <v>14</v>
      </c>
      <c r="H197" s="6" t="s">
        <v>256</v>
      </c>
      <c r="I197" s="10">
        <v>7</v>
      </c>
      <c r="J197" s="6" t="s">
        <v>819</v>
      </c>
      <c r="K197" s="6" t="s">
        <v>820</v>
      </c>
      <c r="L197" s="5">
        <v>64</v>
      </c>
      <c r="M197" s="6">
        <v>20</v>
      </c>
      <c r="N197" s="6">
        <v>34</v>
      </c>
      <c r="O197" s="12">
        <f>(N197/L197)*100</f>
        <v>53.125</v>
      </c>
      <c r="P197" s="3" t="s">
        <v>779</v>
      </c>
      <c r="Q197" s="4" t="s">
        <v>779</v>
      </c>
    </row>
    <row r="198" spans="1:17" x14ac:dyDescent="0.35">
      <c r="A198" s="10">
        <v>4</v>
      </c>
      <c r="B198" s="6" t="s">
        <v>79</v>
      </c>
      <c r="C198" s="6">
        <v>8</v>
      </c>
      <c r="D198" s="8">
        <v>41166637</v>
      </c>
      <c r="E198" s="6" t="s">
        <v>178</v>
      </c>
      <c r="F198" s="6" t="s">
        <v>10</v>
      </c>
      <c r="G198" s="3" t="s">
        <v>14</v>
      </c>
      <c r="H198" s="6" t="s">
        <v>329</v>
      </c>
      <c r="I198" s="10">
        <v>1</v>
      </c>
      <c r="J198" s="6" t="s">
        <v>330</v>
      </c>
      <c r="K198" s="6" t="s">
        <v>331</v>
      </c>
      <c r="L198" s="5">
        <v>169</v>
      </c>
      <c r="M198" s="6">
        <v>82</v>
      </c>
      <c r="N198" s="6">
        <v>77</v>
      </c>
      <c r="O198" s="12">
        <f t="shared" ref="O198:O216" si="14">(N198/L198)*100</f>
        <v>45.562130177514796</v>
      </c>
      <c r="P198" s="3" t="s">
        <v>779</v>
      </c>
      <c r="Q198" s="4" t="s">
        <v>779</v>
      </c>
    </row>
    <row r="199" spans="1:17" x14ac:dyDescent="0.35">
      <c r="A199" s="10" t="s">
        <v>684</v>
      </c>
      <c r="B199" s="6" t="s">
        <v>79</v>
      </c>
      <c r="C199" s="6">
        <v>8</v>
      </c>
      <c r="D199" s="8">
        <v>41166637</v>
      </c>
      <c r="E199" s="6" t="s">
        <v>178</v>
      </c>
      <c r="F199" s="6" t="s">
        <v>10</v>
      </c>
      <c r="G199" s="3" t="s">
        <v>14</v>
      </c>
      <c r="H199" s="6" t="s">
        <v>329</v>
      </c>
      <c r="I199" s="10">
        <v>1</v>
      </c>
      <c r="J199" s="6" t="s">
        <v>330</v>
      </c>
      <c r="K199" s="6" t="s">
        <v>331</v>
      </c>
      <c r="L199" s="5">
        <v>230</v>
      </c>
      <c r="M199" s="6">
        <v>129</v>
      </c>
      <c r="N199" s="6">
        <v>75</v>
      </c>
      <c r="O199" s="12">
        <f t="shared" si="14"/>
        <v>32.608695652173914</v>
      </c>
      <c r="P199" s="3" t="s">
        <v>779</v>
      </c>
      <c r="Q199" s="4" t="s">
        <v>779</v>
      </c>
    </row>
    <row r="200" spans="1:17" x14ac:dyDescent="0.35">
      <c r="A200" s="10" t="s">
        <v>684</v>
      </c>
      <c r="B200" s="6" t="s">
        <v>84</v>
      </c>
      <c r="C200" s="6">
        <v>10</v>
      </c>
      <c r="D200" s="8">
        <v>102797162</v>
      </c>
      <c r="E200" s="6" t="s">
        <v>182</v>
      </c>
      <c r="F200" s="6" t="s">
        <v>11</v>
      </c>
      <c r="G200" s="3" t="s">
        <v>7</v>
      </c>
      <c r="H200" s="6" t="s">
        <v>345</v>
      </c>
      <c r="I200" s="10">
        <v>9</v>
      </c>
      <c r="J200" s="6" t="s">
        <v>346</v>
      </c>
      <c r="K200" s="6" t="s">
        <v>347</v>
      </c>
      <c r="L200" s="5">
        <v>92</v>
      </c>
      <c r="M200" s="6">
        <v>60</v>
      </c>
      <c r="N200" s="6">
        <v>31</v>
      </c>
      <c r="O200" s="12">
        <f t="shared" si="14"/>
        <v>33.695652173913047</v>
      </c>
      <c r="P200" s="3" t="s">
        <v>779</v>
      </c>
      <c r="Q200" s="4" t="s">
        <v>779</v>
      </c>
    </row>
    <row r="201" spans="1:17" x14ac:dyDescent="0.35">
      <c r="A201" s="10" t="s">
        <v>685</v>
      </c>
      <c r="B201" s="6" t="s">
        <v>84</v>
      </c>
      <c r="C201" s="6">
        <v>10</v>
      </c>
      <c r="D201" s="8">
        <v>102797162</v>
      </c>
      <c r="E201" s="6" t="s">
        <v>182</v>
      </c>
      <c r="F201" s="6" t="s">
        <v>11</v>
      </c>
      <c r="G201" s="3" t="s">
        <v>7</v>
      </c>
      <c r="H201" s="6" t="s">
        <v>345</v>
      </c>
      <c r="I201" s="10">
        <v>9</v>
      </c>
      <c r="J201" s="6" t="s">
        <v>346</v>
      </c>
      <c r="K201" s="6" t="s">
        <v>347</v>
      </c>
      <c r="L201" s="5">
        <v>123</v>
      </c>
      <c r="M201" s="6">
        <v>55</v>
      </c>
      <c r="N201" s="6">
        <v>68</v>
      </c>
      <c r="O201" s="12">
        <f t="shared" si="14"/>
        <v>55.284552845528459</v>
      </c>
      <c r="P201" s="3" t="s">
        <v>779</v>
      </c>
      <c r="Q201" s="4" t="s">
        <v>779</v>
      </c>
    </row>
    <row r="202" spans="1:17" x14ac:dyDescent="0.35">
      <c r="A202" s="10" t="s">
        <v>684</v>
      </c>
      <c r="B202" s="6" t="s">
        <v>48</v>
      </c>
      <c r="C202" s="6">
        <v>19</v>
      </c>
      <c r="D202" s="8">
        <v>51914441</v>
      </c>
      <c r="E202" s="6" t="s">
        <v>10</v>
      </c>
      <c r="F202" s="6" t="s">
        <v>11</v>
      </c>
      <c r="G202" s="3" t="s">
        <v>9</v>
      </c>
      <c r="H202" s="6" t="s">
        <v>456</v>
      </c>
      <c r="I202" s="10">
        <v>9</v>
      </c>
      <c r="J202" s="6" t="s">
        <v>457</v>
      </c>
      <c r="K202" s="6" t="s">
        <v>599</v>
      </c>
      <c r="L202" s="5">
        <v>175</v>
      </c>
      <c r="M202" s="6">
        <v>78</v>
      </c>
      <c r="N202" s="6">
        <v>96</v>
      </c>
      <c r="O202" s="12">
        <f t="shared" si="14"/>
        <v>54.857142857142861</v>
      </c>
      <c r="P202" s="3" t="s">
        <v>779</v>
      </c>
      <c r="Q202" s="4" t="s">
        <v>779</v>
      </c>
    </row>
    <row r="203" spans="1:17" x14ac:dyDescent="0.35">
      <c r="A203" s="10" t="s">
        <v>685</v>
      </c>
      <c r="B203" s="6" t="s">
        <v>48</v>
      </c>
      <c r="C203" s="6">
        <v>19</v>
      </c>
      <c r="D203" s="8">
        <v>51914441</v>
      </c>
      <c r="E203" s="6" t="s">
        <v>10</v>
      </c>
      <c r="F203" s="6" t="s">
        <v>11</v>
      </c>
      <c r="G203" s="3" t="s">
        <v>9</v>
      </c>
      <c r="H203" s="6" t="s">
        <v>456</v>
      </c>
      <c r="I203" s="10">
        <v>9</v>
      </c>
      <c r="J203" s="6" t="s">
        <v>457</v>
      </c>
      <c r="K203" s="6" t="s">
        <v>599</v>
      </c>
      <c r="L203" s="5">
        <v>167</v>
      </c>
      <c r="M203" s="6">
        <v>81</v>
      </c>
      <c r="N203" s="6">
        <v>84</v>
      </c>
      <c r="O203" s="12">
        <f t="shared" si="14"/>
        <v>50.299401197604787</v>
      </c>
      <c r="P203" s="3" t="s">
        <v>779</v>
      </c>
      <c r="Q203" s="4" t="s">
        <v>779</v>
      </c>
    </row>
    <row r="204" spans="1:17" x14ac:dyDescent="0.35">
      <c r="A204" s="10" t="s">
        <v>684</v>
      </c>
      <c r="B204" s="6" t="s">
        <v>48</v>
      </c>
      <c r="C204" s="6">
        <v>19</v>
      </c>
      <c r="D204" s="8">
        <v>51920613</v>
      </c>
      <c r="E204" s="6" t="s">
        <v>6</v>
      </c>
      <c r="F204" s="6" t="s">
        <v>10</v>
      </c>
      <c r="G204" s="3" t="s">
        <v>9</v>
      </c>
      <c r="H204" s="6" t="s">
        <v>458</v>
      </c>
      <c r="I204" s="10">
        <v>2</v>
      </c>
      <c r="J204" s="6" t="s">
        <v>459</v>
      </c>
      <c r="K204" s="6" t="s">
        <v>460</v>
      </c>
      <c r="L204" s="5">
        <v>130</v>
      </c>
      <c r="M204" s="6">
        <v>0</v>
      </c>
      <c r="N204" s="6">
        <v>6.1219999999999999</v>
      </c>
      <c r="O204" s="12">
        <f t="shared" si="14"/>
        <v>4.7092307692307687</v>
      </c>
      <c r="P204" s="3" t="s">
        <v>779</v>
      </c>
      <c r="Q204" s="4" t="s">
        <v>779</v>
      </c>
    </row>
    <row r="205" spans="1:17" x14ac:dyDescent="0.35">
      <c r="A205" s="10" t="s">
        <v>684</v>
      </c>
      <c r="B205" s="6" t="s">
        <v>97</v>
      </c>
      <c r="C205" s="6">
        <v>16</v>
      </c>
      <c r="D205" s="8">
        <v>89265096</v>
      </c>
      <c r="E205" s="6" t="s">
        <v>188</v>
      </c>
      <c r="F205" s="6" t="s">
        <v>189</v>
      </c>
      <c r="G205" s="3" t="s">
        <v>215</v>
      </c>
      <c r="H205" s="6" t="s">
        <v>389</v>
      </c>
      <c r="I205" s="10">
        <v>4</v>
      </c>
      <c r="J205" s="6" t="s">
        <v>390</v>
      </c>
      <c r="L205" s="5">
        <v>103</v>
      </c>
      <c r="M205" s="6">
        <v>70</v>
      </c>
      <c r="N205" s="6">
        <v>12</v>
      </c>
      <c r="O205" s="12">
        <f t="shared" si="14"/>
        <v>11.650485436893204</v>
      </c>
      <c r="P205" s="3" t="s">
        <v>779</v>
      </c>
      <c r="Q205" s="4" t="s">
        <v>779</v>
      </c>
    </row>
    <row r="206" spans="1:17" x14ac:dyDescent="0.35">
      <c r="A206" s="10" t="s">
        <v>685</v>
      </c>
      <c r="B206" s="6" t="s">
        <v>97</v>
      </c>
      <c r="C206" s="6">
        <v>16</v>
      </c>
      <c r="D206" s="8">
        <v>89265096</v>
      </c>
      <c r="E206" s="6" t="s">
        <v>188</v>
      </c>
      <c r="F206" s="6" t="s">
        <v>189</v>
      </c>
      <c r="G206" s="3" t="s">
        <v>215</v>
      </c>
      <c r="H206" s="6" t="s">
        <v>389</v>
      </c>
      <c r="I206" s="10">
        <v>4</v>
      </c>
      <c r="J206" s="6" t="s">
        <v>390</v>
      </c>
      <c r="L206" s="5">
        <v>148</v>
      </c>
      <c r="M206" s="6">
        <v>56</v>
      </c>
      <c r="N206" s="6">
        <v>69</v>
      </c>
      <c r="O206" s="12">
        <f t="shared" si="14"/>
        <v>46.621621621621621</v>
      </c>
      <c r="P206" s="3" t="s">
        <v>779</v>
      </c>
      <c r="Q206" s="4" t="s">
        <v>779</v>
      </c>
    </row>
    <row r="207" spans="1:17" x14ac:dyDescent="0.35">
      <c r="A207" s="10" t="s">
        <v>684</v>
      </c>
      <c r="B207" s="6" t="s">
        <v>65</v>
      </c>
      <c r="C207" s="6">
        <v>5</v>
      </c>
      <c r="D207" s="8">
        <v>1216719</v>
      </c>
      <c r="E207" s="6" t="s">
        <v>8</v>
      </c>
      <c r="F207" s="6" t="s">
        <v>6</v>
      </c>
      <c r="G207" s="3" t="s">
        <v>9</v>
      </c>
      <c r="H207" s="6" t="s">
        <v>274</v>
      </c>
      <c r="I207" s="10">
        <v>7</v>
      </c>
      <c r="J207" s="6" t="s">
        <v>275</v>
      </c>
      <c r="K207" s="6" t="s">
        <v>276</v>
      </c>
      <c r="L207" s="5">
        <v>101</v>
      </c>
      <c r="M207" s="6">
        <v>73</v>
      </c>
      <c r="N207" s="6">
        <v>28</v>
      </c>
      <c r="O207" s="12">
        <f t="shared" si="14"/>
        <v>27.722772277227726</v>
      </c>
      <c r="P207" s="3" t="s">
        <v>779</v>
      </c>
      <c r="Q207" s="4" t="s">
        <v>779</v>
      </c>
    </row>
    <row r="208" spans="1:17" x14ac:dyDescent="0.35">
      <c r="A208" s="10" t="s">
        <v>685</v>
      </c>
      <c r="B208" s="6" t="s">
        <v>65</v>
      </c>
      <c r="C208" s="6">
        <v>5</v>
      </c>
      <c r="D208" s="8">
        <v>1216719</v>
      </c>
      <c r="E208" s="6" t="s">
        <v>8</v>
      </c>
      <c r="F208" s="6" t="s">
        <v>6</v>
      </c>
      <c r="G208" s="3" t="s">
        <v>9</v>
      </c>
      <c r="H208" s="6" t="s">
        <v>274</v>
      </c>
      <c r="I208" s="10">
        <v>7</v>
      </c>
      <c r="J208" s="6" t="s">
        <v>275</v>
      </c>
      <c r="K208" s="6" t="s">
        <v>276</v>
      </c>
      <c r="L208" s="5">
        <v>130</v>
      </c>
      <c r="M208" s="6">
        <v>101</v>
      </c>
      <c r="N208" s="6">
        <v>29</v>
      </c>
      <c r="O208" s="12">
        <f t="shared" si="14"/>
        <v>22.30769230769231</v>
      </c>
      <c r="P208" s="3" t="s">
        <v>779</v>
      </c>
      <c r="Q208" s="4" t="s">
        <v>779</v>
      </c>
    </row>
    <row r="209" spans="1:146" x14ac:dyDescent="0.35">
      <c r="A209" s="10" t="s">
        <v>684</v>
      </c>
      <c r="B209" s="6" t="s">
        <v>91</v>
      </c>
      <c r="C209" s="6">
        <v>14</v>
      </c>
      <c r="D209" s="8">
        <v>50585300</v>
      </c>
      <c r="E209" s="6" t="s">
        <v>10</v>
      </c>
      <c r="F209" s="6" t="s">
        <v>6</v>
      </c>
      <c r="G209" s="3" t="s">
        <v>9</v>
      </c>
      <c r="H209" s="6" t="s">
        <v>372</v>
      </c>
      <c r="I209" s="10">
        <v>23</v>
      </c>
      <c r="J209" s="6" t="s">
        <v>373</v>
      </c>
      <c r="K209" s="6" t="s">
        <v>374</v>
      </c>
      <c r="L209" s="5">
        <v>125</v>
      </c>
      <c r="M209" s="6">
        <v>61</v>
      </c>
      <c r="N209" s="6">
        <v>63</v>
      </c>
      <c r="O209" s="12">
        <f t="shared" si="14"/>
        <v>50.4</v>
      </c>
      <c r="P209" s="3" t="s">
        <v>779</v>
      </c>
      <c r="Q209" s="4" t="s">
        <v>779</v>
      </c>
    </row>
    <row r="210" spans="1:146" s="17" customFormat="1" x14ac:dyDescent="0.35">
      <c r="A210" s="10" t="s">
        <v>685</v>
      </c>
      <c r="B210" s="6" t="s">
        <v>91</v>
      </c>
      <c r="C210" s="6">
        <v>14</v>
      </c>
      <c r="D210" s="8">
        <v>50585300</v>
      </c>
      <c r="E210" s="6" t="s">
        <v>10</v>
      </c>
      <c r="F210" s="6" t="s">
        <v>6</v>
      </c>
      <c r="G210" s="3" t="s">
        <v>9</v>
      </c>
      <c r="H210" s="6" t="s">
        <v>372</v>
      </c>
      <c r="I210" s="10">
        <v>23</v>
      </c>
      <c r="J210" s="6" t="s">
        <v>373</v>
      </c>
      <c r="K210" s="6" t="s">
        <v>374</v>
      </c>
      <c r="L210" s="5">
        <v>86</v>
      </c>
      <c r="M210" s="6">
        <v>72</v>
      </c>
      <c r="N210" s="6">
        <v>14</v>
      </c>
      <c r="O210" s="12">
        <f t="shared" si="14"/>
        <v>16.279069767441861</v>
      </c>
      <c r="P210" s="3" t="s">
        <v>779</v>
      </c>
      <c r="Q210" s="4" t="s">
        <v>779</v>
      </c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</row>
    <row r="211" spans="1:146" s="3" customFormat="1" x14ac:dyDescent="0.35">
      <c r="A211" s="9">
        <v>4</v>
      </c>
      <c r="B211" s="3" t="s">
        <v>98</v>
      </c>
      <c r="C211" s="3">
        <v>16</v>
      </c>
      <c r="D211" s="11">
        <v>2819118</v>
      </c>
      <c r="E211" s="3" t="s">
        <v>190</v>
      </c>
      <c r="F211" s="3" t="s">
        <v>626</v>
      </c>
      <c r="G211" s="3" t="s">
        <v>14</v>
      </c>
      <c r="H211" s="3" t="s">
        <v>391</v>
      </c>
      <c r="I211" s="9">
        <v>12</v>
      </c>
      <c r="J211" s="3" t="s">
        <v>392</v>
      </c>
      <c r="K211" s="3" t="s">
        <v>393</v>
      </c>
      <c r="L211" s="2">
        <v>59</v>
      </c>
      <c r="M211" s="3">
        <v>26</v>
      </c>
      <c r="N211" s="3">
        <v>27</v>
      </c>
      <c r="O211" s="15">
        <f t="shared" si="14"/>
        <v>45.762711864406782</v>
      </c>
      <c r="P211" s="3" t="s">
        <v>779</v>
      </c>
      <c r="Q211" s="4" t="s">
        <v>779</v>
      </c>
    </row>
    <row r="212" spans="1:146" x14ac:dyDescent="0.35">
      <c r="A212" s="10" t="s">
        <v>684</v>
      </c>
      <c r="B212" s="6" t="s">
        <v>58</v>
      </c>
      <c r="C212" s="6">
        <v>2</v>
      </c>
      <c r="D212" s="8">
        <v>37129841</v>
      </c>
      <c r="E212" s="6" t="s">
        <v>6</v>
      </c>
      <c r="F212" s="6" t="s">
        <v>8</v>
      </c>
      <c r="G212" s="3" t="s">
        <v>9</v>
      </c>
      <c r="H212" s="6" t="s">
        <v>242</v>
      </c>
      <c r="I212" s="10">
        <v>5</v>
      </c>
      <c r="J212" s="6" t="s">
        <v>243</v>
      </c>
      <c r="K212" s="6" t="s">
        <v>244</v>
      </c>
      <c r="L212" s="5">
        <v>41</v>
      </c>
      <c r="M212" s="6">
        <v>23</v>
      </c>
      <c r="N212" s="6">
        <v>18</v>
      </c>
      <c r="O212" s="12">
        <f t="shared" si="14"/>
        <v>43.902439024390247</v>
      </c>
      <c r="P212" s="3" t="s">
        <v>779</v>
      </c>
      <c r="Q212" s="4" t="s">
        <v>779</v>
      </c>
    </row>
    <row r="213" spans="1:146" x14ac:dyDescent="0.35">
      <c r="A213" s="10" t="s">
        <v>685</v>
      </c>
      <c r="B213" s="6" t="s">
        <v>58</v>
      </c>
      <c r="C213" s="6">
        <v>2</v>
      </c>
      <c r="D213" s="8">
        <v>37129841</v>
      </c>
      <c r="E213" s="6" t="s">
        <v>6</v>
      </c>
      <c r="F213" s="6" t="s">
        <v>8</v>
      </c>
      <c r="G213" s="3" t="s">
        <v>9</v>
      </c>
      <c r="H213" s="6" t="s">
        <v>242</v>
      </c>
      <c r="I213" s="10">
        <v>5</v>
      </c>
      <c r="J213" s="6" t="s">
        <v>243</v>
      </c>
      <c r="K213" s="6" t="s">
        <v>244</v>
      </c>
      <c r="L213" s="5">
        <v>34</v>
      </c>
      <c r="M213" s="6">
        <v>12</v>
      </c>
      <c r="N213" s="6">
        <v>22</v>
      </c>
      <c r="O213" s="12">
        <f t="shared" si="14"/>
        <v>64.705882352941174</v>
      </c>
      <c r="P213" s="3" t="s">
        <v>779</v>
      </c>
      <c r="Q213" s="4" t="s">
        <v>779</v>
      </c>
    </row>
    <row r="214" spans="1:146" x14ac:dyDescent="0.35">
      <c r="A214" s="10">
        <v>3</v>
      </c>
      <c r="B214" s="6" t="s">
        <v>69</v>
      </c>
      <c r="C214" s="6">
        <v>6</v>
      </c>
      <c r="D214" s="8">
        <v>152658141</v>
      </c>
      <c r="E214" s="6" t="s">
        <v>39</v>
      </c>
      <c r="F214" s="6" t="s">
        <v>23</v>
      </c>
      <c r="G214" s="3" t="s">
        <v>215</v>
      </c>
      <c r="H214" s="6" t="s">
        <v>286</v>
      </c>
      <c r="I214" s="10">
        <v>75</v>
      </c>
      <c r="J214" s="6" t="s">
        <v>575</v>
      </c>
      <c r="K214" s="6" t="s">
        <v>287</v>
      </c>
      <c r="L214" s="2">
        <v>125</v>
      </c>
      <c r="M214" s="3">
        <v>54</v>
      </c>
      <c r="N214" s="3">
        <v>68</v>
      </c>
      <c r="O214" s="12">
        <f t="shared" si="14"/>
        <v>54.400000000000006</v>
      </c>
      <c r="P214" s="3" t="s">
        <v>779</v>
      </c>
      <c r="Q214" s="4" t="s">
        <v>779</v>
      </c>
    </row>
    <row r="215" spans="1:146" x14ac:dyDescent="0.35">
      <c r="A215" s="10">
        <v>4</v>
      </c>
      <c r="B215" s="6" t="s">
        <v>69</v>
      </c>
      <c r="C215" s="6">
        <v>6</v>
      </c>
      <c r="D215" s="8">
        <v>152658141</v>
      </c>
      <c r="E215" s="6" t="s">
        <v>39</v>
      </c>
      <c r="F215" s="6" t="s">
        <v>23</v>
      </c>
      <c r="G215" s="3" t="s">
        <v>215</v>
      </c>
      <c r="H215" s="6" t="s">
        <v>286</v>
      </c>
      <c r="I215" s="10">
        <v>75</v>
      </c>
      <c r="J215" s="6" t="s">
        <v>575</v>
      </c>
      <c r="K215" s="6" t="s">
        <v>287</v>
      </c>
      <c r="L215" s="5">
        <v>143</v>
      </c>
      <c r="M215" s="6">
        <v>69</v>
      </c>
      <c r="N215" s="6">
        <v>68</v>
      </c>
      <c r="O215" s="12">
        <f t="shared" si="14"/>
        <v>47.552447552447553</v>
      </c>
      <c r="P215" s="3" t="s">
        <v>779</v>
      </c>
      <c r="Q215" s="4" t="s">
        <v>779</v>
      </c>
    </row>
    <row r="216" spans="1:146" x14ac:dyDescent="0.35">
      <c r="A216" s="9">
        <v>5</v>
      </c>
      <c r="B216" s="3" t="s">
        <v>69</v>
      </c>
      <c r="C216" s="3">
        <v>6</v>
      </c>
      <c r="D216" s="11">
        <v>152786393</v>
      </c>
      <c r="E216" s="3" t="s">
        <v>39</v>
      </c>
      <c r="F216" s="3" t="s">
        <v>6</v>
      </c>
      <c r="G216" s="3" t="s">
        <v>7</v>
      </c>
      <c r="H216" s="3" t="s">
        <v>286</v>
      </c>
      <c r="I216" s="9">
        <v>18</v>
      </c>
      <c r="J216" s="3" t="s">
        <v>288</v>
      </c>
      <c r="K216" s="3" t="s">
        <v>589</v>
      </c>
      <c r="L216" s="2">
        <v>96</v>
      </c>
      <c r="M216" s="3">
        <v>62</v>
      </c>
      <c r="N216" s="71">
        <v>26</v>
      </c>
      <c r="O216" s="12">
        <f t="shared" si="14"/>
        <v>27.083333333333332</v>
      </c>
      <c r="P216" s="3" t="s">
        <v>779</v>
      </c>
      <c r="Q216" s="4" t="s">
        <v>779</v>
      </c>
    </row>
    <row r="217" spans="1:146" x14ac:dyDescent="0.35">
      <c r="A217" s="10">
        <v>11</v>
      </c>
      <c r="B217" s="6" t="s">
        <v>92</v>
      </c>
      <c r="C217" s="6">
        <v>14</v>
      </c>
      <c r="D217" s="8">
        <v>64560091</v>
      </c>
      <c r="E217" s="6" t="s">
        <v>15</v>
      </c>
      <c r="F217" s="6" t="s">
        <v>27</v>
      </c>
      <c r="G217" s="3" t="s">
        <v>215</v>
      </c>
      <c r="H217" s="6" t="s">
        <v>375</v>
      </c>
      <c r="I217" s="10">
        <v>61</v>
      </c>
      <c r="J217" s="6" t="s">
        <v>377</v>
      </c>
      <c r="K217" s="6" t="s">
        <v>376</v>
      </c>
      <c r="L217" s="2">
        <v>172</v>
      </c>
      <c r="M217" s="3">
        <v>71</v>
      </c>
      <c r="N217" s="3">
        <v>100</v>
      </c>
      <c r="O217" s="12">
        <f t="shared" ref="O217:O223" si="15">(N217/L217)*100</f>
        <v>58.139534883720934</v>
      </c>
      <c r="P217" s="3" t="s">
        <v>779</v>
      </c>
      <c r="Q217" s="4" t="s">
        <v>779</v>
      </c>
    </row>
    <row r="218" spans="1:146" x14ac:dyDescent="0.35">
      <c r="A218" s="10" t="s">
        <v>26</v>
      </c>
      <c r="B218" s="6" t="s">
        <v>92</v>
      </c>
      <c r="C218" s="6">
        <v>14</v>
      </c>
      <c r="D218" s="8">
        <v>64560091</v>
      </c>
      <c r="E218" s="6" t="s">
        <v>15</v>
      </c>
      <c r="F218" s="6" t="s">
        <v>27</v>
      </c>
      <c r="G218" s="3" t="s">
        <v>215</v>
      </c>
      <c r="H218" s="6" t="s">
        <v>375</v>
      </c>
      <c r="I218" s="10">
        <v>61</v>
      </c>
      <c r="J218" s="6" t="s">
        <v>377</v>
      </c>
      <c r="K218" s="6" t="s">
        <v>376</v>
      </c>
      <c r="L218" s="5">
        <v>172</v>
      </c>
      <c r="M218" s="6">
        <v>90</v>
      </c>
      <c r="N218" s="6">
        <v>80</v>
      </c>
      <c r="O218" s="12">
        <f t="shared" si="15"/>
        <v>46.511627906976742</v>
      </c>
      <c r="P218" s="3" t="s">
        <v>779</v>
      </c>
      <c r="Q218" s="4" t="s">
        <v>779</v>
      </c>
    </row>
    <row r="219" spans="1:146" x14ac:dyDescent="0.35">
      <c r="A219" s="10">
        <v>4</v>
      </c>
      <c r="B219" s="6" t="s">
        <v>62</v>
      </c>
      <c r="C219" s="6">
        <v>4</v>
      </c>
      <c r="D219" s="8">
        <v>106196248</v>
      </c>
      <c r="E219" s="6" t="s">
        <v>5</v>
      </c>
      <c r="F219" s="6" t="s">
        <v>10</v>
      </c>
      <c r="G219" s="3" t="s">
        <v>7</v>
      </c>
      <c r="H219" s="6" t="s">
        <v>261</v>
      </c>
      <c r="I219" s="10">
        <v>11</v>
      </c>
      <c r="J219" s="6" t="s">
        <v>262</v>
      </c>
      <c r="K219" s="6" t="s">
        <v>263</v>
      </c>
      <c r="L219" s="5">
        <v>57</v>
      </c>
      <c r="M219" s="6">
        <v>11</v>
      </c>
      <c r="N219" s="6">
        <v>41</v>
      </c>
      <c r="O219" s="12">
        <f t="shared" si="15"/>
        <v>71.929824561403507</v>
      </c>
      <c r="P219" s="3" t="s">
        <v>779</v>
      </c>
      <c r="Q219" s="4" t="s">
        <v>779</v>
      </c>
    </row>
    <row r="220" spans="1:146" s="3" customFormat="1" x14ac:dyDescent="0.35">
      <c r="A220" s="10">
        <v>11</v>
      </c>
      <c r="B220" s="6" t="s">
        <v>136</v>
      </c>
      <c r="C220" s="6">
        <v>20</v>
      </c>
      <c r="D220" s="8">
        <v>2321104</v>
      </c>
      <c r="E220" s="6" t="s">
        <v>10</v>
      </c>
      <c r="F220" s="6" t="s">
        <v>5</v>
      </c>
      <c r="G220" s="3" t="s">
        <v>214</v>
      </c>
      <c r="H220" s="6" t="s">
        <v>516</v>
      </c>
      <c r="I220" s="10">
        <v>13</v>
      </c>
      <c r="J220" s="6" t="s">
        <v>517</v>
      </c>
      <c r="K220" s="6" t="s">
        <v>518</v>
      </c>
      <c r="L220" s="2">
        <v>205</v>
      </c>
      <c r="M220" s="3">
        <v>193</v>
      </c>
      <c r="N220" s="3">
        <v>12</v>
      </c>
      <c r="O220" s="12">
        <f t="shared" si="15"/>
        <v>5.8536585365853666</v>
      </c>
      <c r="P220" s="3" t="s">
        <v>779</v>
      </c>
      <c r="Q220" s="4" t="s">
        <v>779</v>
      </c>
    </row>
    <row r="221" spans="1:146" x14ac:dyDescent="0.35">
      <c r="A221" s="10" t="s">
        <v>684</v>
      </c>
      <c r="B221" s="6" t="s">
        <v>119</v>
      </c>
      <c r="C221" s="6">
        <v>19</v>
      </c>
      <c r="D221" s="8">
        <v>6665112</v>
      </c>
      <c r="E221" s="6" t="s">
        <v>8</v>
      </c>
      <c r="F221" s="6" t="s">
        <v>6</v>
      </c>
      <c r="G221" s="3" t="s">
        <v>9</v>
      </c>
      <c r="H221" s="6" t="s">
        <v>461</v>
      </c>
      <c r="I221" s="10">
        <v>5</v>
      </c>
      <c r="J221" s="6" t="s">
        <v>462</v>
      </c>
      <c r="K221" s="6" t="s">
        <v>600</v>
      </c>
      <c r="L221" s="5">
        <v>172</v>
      </c>
      <c r="M221" s="6">
        <v>91</v>
      </c>
      <c r="N221" s="6">
        <v>81</v>
      </c>
      <c r="O221" s="12">
        <f t="shared" si="15"/>
        <v>47.093023255813954</v>
      </c>
      <c r="P221" s="3" t="s">
        <v>779</v>
      </c>
      <c r="Q221" s="4" t="s">
        <v>779</v>
      </c>
    </row>
    <row r="222" spans="1:146" x14ac:dyDescent="0.35">
      <c r="A222" s="10" t="s">
        <v>685</v>
      </c>
      <c r="B222" s="6" t="s">
        <v>119</v>
      </c>
      <c r="C222" s="6">
        <v>19</v>
      </c>
      <c r="D222" s="8">
        <v>6665112</v>
      </c>
      <c r="E222" s="6" t="s">
        <v>8</v>
      </c>
      <c r="F222" s="6" t="s">
        <v>6</v>
      </c>
      <c r="G222" s="3" t="s">
        <v>9</v>
      </c>
      <c r="H222" s="6" t="s">
        <v>461</v>
      </c>
      <c r="I222" s="10">
        <v>5</v>
      </c>
      <c r="J222" s="6" t="s">
        <v>462</v>
      </c>
      <c r="K222" s="6" t="s">
        <v>600</v>
      </c>
      <c r="L222" s="5">
        <v>140</v>
      </c>
      <c r="M222" s="6">
        <v>72</v>
      </c>
      <c r="N222" s="6">
        <v>67</v>
      </c>
      <c r="O222" s="12">
        <f t="shared" si="15"/>
        <v>47.857142857142861</v>
      </c>
      <c r="P222" s="3" t="s">
        <v>779</v>
      </c>
      <c r="Q222" s="4" t="s">
        <v>779</v>
      </c>
    </row>
    <row r="223" spans="1:146" s="3" customFormat="1" x14ac:dyDescent="0.35">
      <c r="A223" s="9">
        <v>3</v>
      </c>
      <c r="B223" s="3" t="s">
        <v>70</v>
      </c>
      <c r="C223" s="3">
        <v>6</v>
      </c>
      <c r="D223" s="3">
        <v>32026107</v>
      </c>
      <c r="E223" s="3" t="s">
        <v>6</v>
      </c>
      <c r="F223" s="3" t="s">
        <v>8</v>
      </c>
      <c r="G223" s="3" t="s">
        <v>9</v>
      </c>
      <c r="H223" s="3" t="s">
        <v>289</v>
      </c>
      <c r="I223" s="9">
        <v>22</v>
      </c>
      <c r="J223" s="3" t="s">
        <v>827</v>
      </c>
      <c r="K223" s="3" t="s">
        <v>828</v>
      </c>
      <c r="L223" s="2">
        <v>34</v>
      </c>
      <c r="M223" s="3">
        <v>2</v>
      </c>
      <c r="N223" s="11">
        <v>32</v>
      </c>
      <c r="O223" s="15">
        <f t="shared" si="15"/>
        <v>94.117647058823522</v>
      </c>
      <c r="P223" s="3" t="s">
        <v>779</v>
      </c>
      <c r="Q223" s="4" t="s">
        <v>779</v>
      </c>
    </row>
    <row r="224" spans="1:146" x14ac:dyDescent="0.35">
      <c r="A224" s="10" t="s">
        <v>684</v>
      </c>
      <c r="B224" s="6" t="s">
        <v>70</v>
      </c>
      <c r="C224" s="6">
        <v>6</v>
      </c>
      <c r="D224" s="8">
        <v>32041493</v>
      </c>
      <c r="E224" s="6" t="s">
        <v>36</v>
      </c>
      <c r="F224" s="6" t="s">
        <v>175</v>
      </c>
      <c r="G224" s="3" t="s">
        <v>7</v>
      </c>
      <c r="H224" s="6" t="s">
        <v>289</v>
      </c>
      <c r="I224" s="10">
        <v>12</v>
      </c>
      <c r="J224" s="6" t="s">
        <v>290</v>
      </c>
      <c r="K224" s="6" t="s">
        <v>291</v>
      </c>
      <c r="L224" s="5">
        <v>83</v>
      </c>
      <c r="M224" s="6">
        <v>71</v>
      </c>
      <c r="N224" s="6">
        <v>6.6</v>
      </c>
      <c r="O224" s="12">
        <f>(N224/L224)*100</f>
        <v>7.9518072289156621</v>
      </c>
      <c r="P224" s="3" t="s">
        <v>779</v>
      </c>
      <c r="Q224" s="4" t="s">
        <v>779</v>
      </c>
    </row>
    <row r="225" spans="1:146" x14ac:dyDescent="0.35">
      <c r="A225" s="10">
        <v>3</v>
      </c>
      <c r="B225" s="6" t="s">
        <v>147</v>
      </c>
      <c r="C225" s="6">
        <v>22</v>
      </c>
      <c r="D225" s="8">
        <v>38122461</v>
      </c>
      <c r="E225" s="6" t="s">
        <v>6</v>
      </c>
      <c r="F225" s="6" t="s">
        <v>24</v>
      </c>
      <c r="G225" s="3" t="s">
        <v>214</v>
      </c>
      <c r="H225" s="6" t="s">
        <v>548</v>
      </c>
      <c r="I225" s="10">
        <v>7</v>
      </c>
      <c r="J225" s="6" t="s">
        <v>549</v>
      </c>
      <c r="K225" s="6" t="s">
        <v>550</v>
      </c>
      <c r="L225" s="2">
        <v>161</v>
      </c>
      <c r="M225" s="3">
        <v>154</v>
      </c>
      <c r="N225" s="3">
        <v>6</v>
      </c>
      <c r="O225" s="12">
        <f t="shared" ref="O225:O230" si="16">(N225/L225)*100</f>
        <v>3.7267080745341614</v>
      </c>
      <c r="P225" s="3" t="s">
        <v>779</v>
      </c>
      <c r="Q225" s="4" t="s">
        <v>779</v>
      </c>
    </row>
    <row r="226" spans="1:146" s="3" customFormat="1" x14ac:dyDescent="0.35">
      <c r="A226" s="10" t="s">
        <v>684</v>
      </c>
      <c r="B226" s="6" t="s">
        <v>147</v>
      </c>
      <c r="C226" s="6">
        <v>22</v>
      </c>
      <c r="D226" s="8">
        <v>38122461</v>
      </c>
      <c r="E226" s="6" t="s">
        <v>6</v>
      </c>
      <c r="F226" s="6" t="s">
        <v>24</v>
      </c>
      <c r="G226" s="3" t="s">
        <v>214</v>
      </c>
      <c r="H226" s="6" t="s">
        <v>548</v>
      </c>
      <c r="I226" s="10">
        <v>7</v>
      </c>
      <c r="J226" s="6" t="s">
        <v>549</v>
      </c>
      <c r="K226" s="6" t="s">
        <v>550</v>
      </c>
      <c r="L226" s="5">
        <v>307</v>
      </c>
      <c r="M226" s="6">
        <v>288</v>
      </c>
      <c r="N226" s="6">
        <v>17</v>
      </c>
      <c r="O226" s="12">
        <f t="shared" si="16"/>
        <v>5.5374592833876219</v>
      </c>
      <c r="P226" s="3" t="s">
        <v>779</v>
      </c>
      <c r="Q226" s="4" t="s">
        <v>779</v>
      </c>
    </row>
    <row r="227" spans="1:146" x14ac:dyDescent="0.35">
      <c r="A227" s="10">
        <v>11</v>
      </c>
      <c r="B227" s="6" t="s">
        <v>137</v>
      </c>
      <c r="C227" s="6">
        <v>20</v>
      </c>
      <c r="D227" s="8">
        <v>5923202</v>
      </c>
      <c r="E227" s="6" t="s">
        <v>43</v>
      </c>
      <c r="F227" s="6" t="s">
        <v>205</v>
      </c>
      <c r="G227" s="3" t="s">
        <v>215</v>
      </c>
      <c r="H227" s="6" t="s">
        <v>519</v>
      </c>
      <c r="I227" s="10">
        <v>6</v>
      </c>
      <c r="J227" s="6" t="s">
        <v>607</v>
      </c>
      <c r="L227" s="2">
        <v>87</v>
      </c>
      <c r="M227" s="3">
        <v>0</v>
      </c>
      <c r="N227" s="3">
        <v>83</v>
      </c>
      <c r="O227" s="12">
        <f t="shared" si="16"/>
        <v>95.402298850574709</v>
      </c>
      <c r="P227" s="3" t="s">
        <v>779</v>
      </c>
      <c r="Q227" s="4" t="s">
        <v>779</v>
      </c>
    </row>
    <row r="228" spans="1:146" s="17" customFormat="1" x14ac:dyDescent="0.35">
      <c r="A228" s="10" t="s">
        <v>684</v>
      </c>
      <c r="B228" s="6" t="s">
        <v>137</v>
      </c>
      <c r="C228" s="6">
        <v>20</v>
      </c>
      <c r="D228" s="8">
        <v>5923202</v>
      </c>
      <c r="E228" s="6" t="s">
        <v>43</v>
      </c>
      <c r="F228" s="6" t="s">
        <v>205</v>
      </c>
      <c r="G228" s="3" t="s">
        <v>215</v>
      </c>
      <c r="H228" s="6" t="s">
        <v>519</v>
      </c>
      <c r="I228" s="10">
        <v>6</v>
      </c>
      <c r="J228" s="6" t="s">
        <v>607</v>
      </c>
      <c r="K228" s="6"/>
      <c r="L228" s="5">
        <v>103</v>
      </c>
      <c r="M228" s="6">
        <v>50</v>
      </c>
      <c r="N228" s="6">
        <v>44</v>
      </c>
      <c r="O228" s="12">
        <f t="shared" si="16"/>
        <v>42.718446601941743</v>
      </c>
      <c r="P228" s="3" t="s">
        <v>779</v>
      </c>
      <c r="Q228" s="4" t="s">
        <v>779</v>
      </c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</row>
    <row r="229" spans="1:146" s="17" customFormat="1" x14ac:dyDescent="0.35">
      <c r="A229" s="10" t="s">
        <v>685</v>
      </c>
      <c r="B229" s="6" t="s">
        <v>137</v>
      </c>
      <c r="C229" s="6">
        <v>20</v>
      </c>
      <c r="D229" s="8">
        <v>5923203</v>
      </c>
      <c r="E229" s="6" t="s">
        <v>44</v>
      </c>
      <c r="F229" s="6" t="s">
        <v>167</v>
      </c>
      <c r="G229" s="3" t="s">
        <v>215</v>
      </c>
      <c r="H229" s="6" t="s">
        <v>519</v>
      </c>
      <c r="I229" s="10">
        <v>6</v>
      </c>
      <c r="J229" s="6" t="s">
        <v>607</v>
      </c>
      <c r="K229" s="6"/>
      <c r="L229" s="5">
        <v>95</v>
      </c>
      <c r="M229" s="6">
        <v>42</v>
      </c>
      <c r="N229" s="6">
        <v>53</v>
      </c>
      <c r="O229" s="12">
        <f t="shared" si="16"/>
        <v>55.78947368421052</v>
      </c>
      <c r="P229" s="3" t="s">
        <v>779</v>
      </c>
      <c r="Q229" s="4" t="s">
        <v>779</v>
      </c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</row>
    <row r="230" spans="1:146" s="17" customFormat="1" x14ac:dyDescent="0.35">
      <c r="A230" s="10">
        <v>11</v>
      </c>
      <c r="B230" s="6" t="s">
        <v>49</v>
      </c>
      <c r="C230" s="6">
        <v>3</v>
      </c>
      <c r="D230" s="8">
        <v>126208173</v>
      </c>
      <c r="E230" s="6" t="s">
        <v>6</v>
      </c>
      <c r="F230" s="6" t="s">
        <v>8</v>
      </c>
      <c r="G230" s="3" t="s">
        <v>9</v>
      </c>
      <c r="H230" s="6" t="s">
        <v>257</v>
      </c>
      <c r="I230" s="10">
        <v>17</v>
      </c>
      <c r="J230" s="6" t="s">
        <v>258</v>
      </c>
      <c r="K230" s="6" t="s">
        <v>587</v>
      </c>
      <c r="L230" s="2">
        <v>143</v>
      </c>
      <c r="M230" s="3">
        <v>75</v>
      </c>
      <c r="N230" s="3">
        <v>67</v>
      </c>
      <c r="O230" s="12">
        <f t="shared" si="16"/>
        <v>46.853146853146853</v>
      </c>
      <c r="P230" s="3" t="s">
        <v>779</v>
      </c>
      <c r="Q230" s="4" t="s">
        <v>779</v>
      </c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</row>
    <row r="231" spans="1:146" s="17" customFormat="1" x14ac:dyDescent="0.35">
      <c r="A231" s="10" t="s">
        <v>684</v>
      </c>
      <c r="B231" s="6" t="s">
        <v>49</v>
      </c>
      <c r="C231" s="6">
        <v>3</v>
      </c>
      <c r="D231" s="8">
        <v>126220105</v>
      </c>
      <c r="E231" s="6" t="s">
        <v>39</v>
      </c>
      <c r="F231" s="6" t="s">
        <v>169</v>
      </c>
      <c r="G231" s="3" t="s">
        <v>641</v>
      </c>
      <c r="H231" s="6" t="s">
        <v>257</v>
      </c>
      <c r="I231" s="10">
        <v>10</v>
      </c>
      <c r="J231" s="6" t="s">
        <v>640</v>
      </c>
      <c r="K231" s="6" t="s">
        <v>586</v>
      </c>
      <c r="L231" s="5">
        <v>46</v>
      </c>
      <c r="M231" s="6">
        <v>33</v>
      </c>
      <c r="N231" s="6">
        <v>7.5</v>
      </c>
      <c r="O231" s="13">
        <v>15.11</v>
      </c>
      <c r="P231" s="3" t="s">
        <v>779</v>
      </c>
      <c r="Q231" s="4" t="s">
        <v>779</v>
      </c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</row>
    <row r="232" spans="1:146" x14ac:dyDescent="0.35">
      <c r="A232" s="10">
        <v>5</v>
      </c>
      <c r="B232" s="6" t="s">
        <v>66</v>
      </c>
      <c r="C232" s="6">
        <v>5</v>
      </c>
      <c r="D232" s="8">
        <v>82789720</v>
      </c>
      <c r="E232" s="6" t="s">
        <v>10</v>
      </c>
      <c r="F232" s="6" t="s">
        <v>11</v>
      </c>
      <c r="G232" s="3" t="s">
        <v>9</v>
      </c>
      <c r="H232" s="6" t="s">
        <v>277</v>
      </c>
      <c r="I232" s="10">
        <v>5</v>
      </c>
      <c r="J232" s="6" t="s">
        <v>278</v>
      </c>
      <c r="K232" s="6" t="s">
        <v>280</v>
      </c>
      <c r="L232" s="5">
        <v>124</v>
      </c>
      <c r="M232" s="6">
        <v>60</v>
      </c>
      <c r="N232" s="6">
        <v>62</v>
      </c>
      <c r="O232" s="12">
        <f>(N232/L232)*100</f>
        <v>50</v>
      </c>
      <c r="P232" s="3" t="s">
        <v>779</v>
      </c>
      <c r="Q232" s="4" t="s">
        <v>779</v>
      </c>
    </row>
    <row r="233" spans="1:146" x14ac:dyDescent="0.35">
      <c r="A233" s="10">
        <v>4</v>
      </c>
      <c r="B233" s="6" t="s">
        <v>66</v>
      </c>
      <c r="C233" s="6">
        <v>5</v>
      </c>
      <c r="D233" s="8">
        <v>82834353</v>
      </c>
      <c r="E233" s="6" t="s">
        <v>6</v>
      </c>
      <c r="F233" s="6" t="s">
        <v>8</v>
      </c>
      <c r="G233" s="3" t="s">
        <v>9</v>
      </c>
      <c r="H233" s="6" t="s">
        <v>279</v>
      </c>
      <c r="I233" s="10">
        <v>7</v>
      </c>
      <c r="J233" s="6" t="s">
        <v>281</v>
      </c>
      <c r="K233" s="6" t="s">
        <v>588</v>
      </c>
      <c r="L233" s="5">
        <v>70</v>
      </c>
      <c r="M233" s="6">
        <v>34</v>
      </c>
      <c r="N233" s="6">
        <v>36</v>
      </c>
      <c r="O233" s="12">
        <f>(N233/L233)*100</f>
        <v>51.428571428571423</v>
      </c>
      <c r="P233" s="3" t="s">
        <v>779</v>
      </c>
      <c r="Q233" s="4" t="s">
        <v>779</v>
      </c>
    </row>
    <row r="234" spans="1:146" s="3" customFormat="1" x14ac:dyDescent="0.35">
      <c r="A234" s="10" t="s">
        <v>684</v>
      </c>
      <c r="B234" s="6" t="s">
        <v>120</v>
      </c>
      <c r="C234" s="6">
        <v>19</v>
      </c>
      <c r="D234" s="8">
        <v>38377155</v>
      </c>
      <c r="E234" s="6" t="s">
        <v>39</v>
      </c>
      <c r="F234" s="6" t="s">
        <v>6</v>
      </c>
      <c r="G234" s="3" t="s">
        <v>7</v>
      </c>
      <c r="H234" s="6" t="s">
        <v>463</v>
      </c>
      <c r="I234" s="10">
        <v>6</v>
      </c>
      <c r="J234" s="6" t="s">
        <v>464</v>
      </c>
      <c r="K234" s="6" t="s">
        <v>601</v>
      </c>
      <c r="L234" s="5">
        <v>27</v>
      </c>
      <c r="M234" s="6">
        <v>15</v>
      </c>
      <c r="N234" s="6">
        <v>7</v>
      </c>
      <c r="O234" s="12">
        <f>(N234/L234)*100</f>
        <v>25.925925925925924</v>
      </c>
      <c r="P234" s="3" t="s">
        <v>779</v>
      </c>
      <c r="Q234" s="4" t="s">
        <v>779</v>
      </c>
    </row>
    <row r="235" spans="1:146" s="3" customFormat="1" x14ac:dyDescent="0.35">
      <c r="A235" s="9" t="s">
        <v>26</v>
      </c>
      <c r="B235" s="3" t="s">
        <v>120</v>
      </c>
      <c r="C235" s="3">
        <v>19</v>
      </c>
      <c r="D235" s="11">
        <v>38377553</v>
      </c>
      <c r="E235" s="3" t="s">
        <v>199</v>
      </c>
      <c r="F235" s="3" t="s">
        <v>611</v>
      </c>
      <c r="G235" s="3" t="s">
        <v>214</v>
      </c>
      <c r="H235" s="3" t="s">
        <v>463</v>
      </c>
      <c r="I235" s="9">
        <v>6</v>
      </c>
      <c r="J235" s="3" t="s">
        <v>465</v>
      </c>
      <c r="K235" s="3" t="s">
        <v>602</v>
      </c>
      <c r="L235" s="2">
        <v>100</v>
      </c>
      <c r="M235" s="3">
        <v>79</v>
      </c>
      <c r="N235" s="3">
        <v>9.6999999999999993</v>
      </c>
      <c r="O235" s="15"/>
      <c r="P235" s="3" t="s">
        <v>779</v>
      </c>
      <c r="Q235" s="4" t="s">
        <v>779</v>
      </c>
    </row>
    <row r="236" spans="1:146" s="3" customFormat="1" x14ac:dyDescent="0.35">
      <c r="A236" s="10">
        <v>11</v>
      </c>
      <c r="B236" s="6" t="s">
        <v>120</v>
      </c>
      <c r="C236" s="6">
        <v>19</v>
      </c>
      <c r="D236" s="8">
        <v>38377562</v>
      </c>
      <c r="E236" s="6" t="s">
        <v>8</v>
      </c>
      <c r="F236" s="6" t="s">
        <v>38</v>
      </c>
      <c r="G236" s="3" t="s">
        <v>214</v>
      </c>
      <c r="H236" s="6" t="s">
        <v>463</v>
      </c>
      <c r="I236" s="10">
        <v>6</v>
      </c>
      <c r="J236" s="6" t="s">
        <v>465</v>
      </c>
      <c r="K236" s="6" t="s">
        <v>602</v>
      </c>
      <c r="L236" s="2">
        <v>73</v>
      </c>
      <c r="M236" s="3">
        <v>63</v>
      </c>
      <c r="N236" s="3">
        <v>6</v>
      </c>
      <c r="O236" s="12">
        <f t="shared" ref="O236:O265" si="17">(N236/L236)*100</f>
        <v>8.2191780821917799</v>
      </c>
      <c r="P236" s="3" t="s">
        <v>779</v>
      </c>
      <c r="Q236" s="4" t="s">
        <v>779</v>
      </c>
    </row>
    <row r="237" spans="1:146" x14ac:dyDescent="0.35">
      <c r="A237" s="10" t="s">
        <v>684</v>
      </c>
      <c r="B237" s="6" t="s">
        <v>101</v>
      </c>
      <c r="C237" s="6">
        <v>17</v>
      </c>
      <c r="D237" s="8">
        <v>6663894</v>
      </c>
      <c r="E237" s="6" t="s">
        <v>5</v>
      </c>
      <c r="F237" s="6" t="s">
        <v>21</v>
      </c>
      <c r="G237" s="3" t="s">
        <v>215</v>
      </c>
      <c r="H237" s="6" t="s">
        <v>396</v>
      </c>
      <c r="I237" s="10">
        <v>3</v>
      </c>
      <c r="J237" s="6" t="s">
        <v>577</v>
      </c>
      <c r="L237" s="5">
        <v>205</v>
      </c>
      <c r="M237" s="6">
        <v>92</v>
      </c>
      <c r="N237" s="6">
        <v>113</v>
      </c>
      <c r="O237" s="12">
        <f t="shared" si="17"/>
        <v>55.121951219512198</v>
      </c>
      <c r="P237" s="3" t="s">
        <v>779</v>
      </c>
      <c r="Q237" s="4" t="s">
        <v>779</v>
      </c>
    </row>
    <row r="238" spans="1:146" x14ac:dyDescent="0.35">
      <c r="A238" s="10" t="s">
        <v>685</v>
      </c>
      <c r="B238" s="6" t="s">
        <v>101</v>
      </c>
      <c r="C238" s="6">
        <v>17</v>
      </c>
      <c r="D238" s="8">
        <v>6663894</v>
      </c>
      <c r="E238" s="6" t="s">
        <v>5</v>
      </c>
      <c r="F238" s="6" t="s">
        <v>21</v>
      </c>
      <c r="G238" s="3" t="s">
        <v>215</v>
      </c>
      <c r="H238" s="6" t="s">
        <v>396</v>
      </c>
      <c r="I238" s="10">
        <v>3</v>
      </c>
      <c r="J238" s="6" t="s">
        <v>577</v>
      </c>
      <c r="L238" s="5">
        <v>142</v>
      </c>
      <c r="M238" s="6">
        <v>61</v>
      </c>
      <c r="N238" s="6">
        <v>81</v>
      </c>
      <c r="O238" s="12">
        <f t="shared" si="17"/>
        <v>57.04225352112676</v>
      </c>
      <c r="P238" s="3" t="s">
        <v>779</v>
      </c>
      <c r="Q238" s="4" t="s">
        <v>779</v>
      </c>
    </row>
    <row r="239" spans="1:146" s="17" customFormat="1" x14ac:dyDescent="0.35">
      <c r="A239" s="10" t="s">
        <v>684</v>
      </c>
      <c r="B239" s="6" t="s">
        <v>143</v>
      </c>
      <c r="C239" s="6">
        <v>21</v>
      </c>
      <c r="D239" s="8">
        <v>43411697</v>
      </c>
      <c r="E239" s="6" t="s">
        <v>10</v>
      </c>
      <c r="F239" s="6" t="s">
        <v>8</v>
      </c>
      <c r="G239" s="3" t="s">
        <v>9</v>
      </c>
      <c r="H239" s="6" t="s">
        <v>536</v>
      </c>
      <c r="I239" s="10">
        <v>2</v>
      </c>
      <c r="J239" s="6" t="s">
        <v>537</v>
      </c>
      <c r="K239" s="6" t="s">
        <v>606</v>
      </c>
      <c r="L239" s="5">
        <v>45</v>
      </c>
      <c r="M239" s="6">
        <v>36</v>
      </c>
      <c r="N239" s="6">
        <v>7</v>
      </c>
      <c r="O239" s="12">
        <f t="shared" si="17"/>
        <v>15.555555555555555</v>
      </c>
      <c r="P239" s="3" t="s">
        <v>779</v>
      </c>
      <c r="Q239" s="4" t="s">
        <v>779</v>
      </c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</row>
    <row r="240" spans="1:146" s="17" customFormat="1" x14ac:dyDescent="0.35">
      <c r="A240" s="10" t="s">
        <v>684</v>
      </c>
      <c r="B240" s="6" t="s">
        <v>155</v>
      </c>
      <c r="C240" s="6" t="s">
        <v>13</v>
      </c>
      <c r="D240" s="8">
        <v>73524475</v>
      </c>
      <c r="E240" s="6" t="s">
        <v>10</v>
      </c>
      <c r="F240" s="6" t="s">
        <v>8</v>
      </c>
      <c r="G240" s="3" t="s">
        <v>9</v>
      </c>
      <c r="H240" s="6" t="s">
        <v>572</v>
      </c>
      <c r="I240" s="10">
        <v>1</v>
      </c>
      <c r="J240" s="6" t="s">
        <v>573</v>
      </c>
      <c r="K240" s="6" t="s">
        <v>574</v>
      </c>
      <c r="L240" s="5">
        <v>53</v>
      </c>
      <c r="M240" s="6">
        <v>1</v>
      </c>
      <c r="N240" s="6">
        <v>52</v>
      </c>
      <c r="O240" s="12">
        <f t="shared" si="17"/>
        <v>98.113207547169807</v>
      </c>
      <c r="P240" s="3" t="s">
        <v>779</v>
      </c>
      <c r="Q240" s="4" t="s">
        <v>779</v>
      </c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</row>
    <row r="241" spans="1:146" s="17" customFormat="1" x14ac:dyDescent="0.35">
      <c r="A241" s="10" t="s">
        <v>685</v>
      </c>
      <c r="B241" s="6" t="s">
        <v>155</v>
      </c>
      <c r="C241" s="6" t="s">
        <v>13</v>
      </c>
      <c r="D241" s="8">
        <v>73524475</v>
      </c>
      <c r="E241" s="6" t="s">
        <v>10</v>
      </c>
      <c r="F241" s="6" t="s">
        <v>8</v>
      </c>
      <c r="G241" s="3" t="s">
        <v>9</v>
      </c>
      <c r="H241" s="6" t="s">
        <v>572</v>
      </c>
      <c r="I241" s="10">
        <v>1</v>
      </c>
      <c r="J241" s="6" t="s">
        <v>573</v>
      </c>
      <c r="K241" s="6" t="s">
        <v>574</v>
      </c>
      <c r="L241" s="5">
        <v>66</v>
      </c>
      <c r="M241" s="6">
        <v>0</v>
      </c>
      <c r="N241" s="6">
        <v>66</v>
      </c>
      <c r="O241" s="7">
        <f t="shared" si="17"/>
        <v>100</v>
      </c>
      <c r="P241" s="3" t="s">
        <v>779</v>
      </c>
      <c r="Q241" s="4" t="s">
        <v>779</v>
      </c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</row>
    <row r="242" spans="1:146" s="17" customFormat="1" x14ac:dyDescent="0.35">
      <c r="A242" s="10">
        <v>11</v>
      </c>
      <c r="B242" s="6" t="s">
        <v>121</v>
      </c>
      <c r="C242" s="6">
        <v>19</v>
      </c>
      <c r="D242" s="8">
        <v>58452549</v>
      </c>
      <c r="E242" s="6" t="s">
        <v>6</v>
      </c>
      <c r="F242" s="6" t="s">
        <v>8</v>
      </c>
      <c r="G242" s="3" t="s">
        <v>9</v>
      </c>
      <c r="H242" s="6" t="s">
        <v>466</v>
      </c>
      <c r="I242" s="10">
        <v>3</v>
      </c>
      <c r="J242" s="6" t="s">
        <v>467</v>
      </c>
      <c r="K242" s="6" t="s">
        <v>468</v>
      </c>
      <c r="L242" s="2">
        <v>123</v>
      </c>
      <c r="M242" s="3">
        <v>72</v>
      </c>
      <c r="N242" s="3">
        <v>50</v>
      </c>
      <c r="O242" s="12">
        <f t="shared" si="17"/>
        <v>40.650406504065039</v>
      </c>
      <c r="P242" s="3" t="s">
        <v>779</v>
      </c>
      <c r="Q242" s="4" t="s">
        <v>779</v>
      </c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</row>
    <row r="243" spans="1:146" x14ac:dyDescent="0.35">
      <c r="A243" s="10" t="s">
        <v>684</v>
      </c>
      <c r="B243" s="6" t="s">
        <v>122</v>
      </c>
      <c r="C243" s="6">
        <v>19</v>
      </c>
      <c r="D243" s="8">
        <v>22270839</v>
      </c>
      <c r="E243" s="6" t="s">
        <v>11</v>
      </c>
      <c r="F243" s="6" t="s">
        <v>6</v>
      </c>
      <c r="G243" s="3" t="s">
        <v>9</v>
      </c>
      <c r="H243" s="6" t="s">
        <v>469</v>
      </c>
      <c r="I243" s="10">
        <v>2</v>
      </c>
      <c r="J243" s="6" t="s">
        <v>470</v>
      </c>
      <c r="K243" s="6" t="s">
        <v>471</v>
      </c>
      <c r="L243" s="5">
        <v>94</v>
      </c>
      <c r="M243" s="6">
        <v>75</v>
      </c>
      <c r="N243" s="6">
        <v>10</v>
      </c>
      <c r="O243" s="12">
        <f t="shared" si="17"/>
        <v>10.638297872340425</v>
      </c>
      <c r="P243" s="3" t="s">
        <v>779</v>
      </c>
      <c r="Q243" s="4" t="s">
        <v>779</v>
      </c>
    </row>
    <row r="244" spans="1:146" x14ac:dyDescent="0.35">
      <c r="A244" s="10" t="s">
        <v>26</v>
      </c>
      <c r="B244" s="6" t="s">
        <v>122</v>
      </c>
      <c r="C244" s="6">
        <v>19</v>
      </c>
      <c r="D244" s="8">
        <v>22271486</v>
      </c>
      <c r="E244" s="6" t="s">
        <v>10</v>
      </c>
      <c r="F244" s="6" t="s">
        <v>11</v>
      </c>
      <c r="G244" s="3" t="s">
        <v>9</v>
      </c>
      <c r="H244" s="6" t="s">
        <v>469</v>
      </c>
      <c r="I244" s="10">
        <v>2</v>
      </c>
      <c r="J244" s="6" t="s">
        <v>472</v>
      </c>
      <c r="K244" s="6" t="s">
        <v>473</v>
      </c>
      <c r="L244" s="5">
        <v>144</v>
      </c>
      <c r="M244" s="6">
        <v>129</v>
      </c>
      <c r="N244" s="6">
        <v>15</v>
      </c>
      <c r="O244" s="12">
        <f t="shared" si="17"/>
        <v>10.416666666666668</v>
      </c>
      <c r="P244" s="3" t="s">
        <v>779</v>
      </c>
      <c r="Q244" s="4" t="s">
        <v>779</v>
      </c>
    </row>
    <row r="245" spans="1:146" s="17" customFormat="1" x14ac:dyDescent="0.35">
      <c r="A245" s="10" t="s">
        <v>684</v>
      </c>
      <c r="B245" s="6" t="s">
        <v>123</v>
      </c>
      <c r="C245" s="6">
        <v>19</v>
      </c>
      <c r="D245" s="8">
        <v>57868668</v>
      </c>
      <c r="E245" s="6" t="s">
        <v>6</v>
      </c>
      <c r="F245" s="6" t="s">
        <v>24</v>
      </c>
      <c r="G245" s="3" t="s">
        <v>214</v>
      </c>
      <c r="H245" s="6" t="s">
        <v>474</v>
      </c>
      <c r="I245" s="10">
        <v>3</v>
      </c>
      <c r="J245" s="6" t="s">
        <v>475</v>
      </c>
      <c r="K245" s="6" t="s">
        <v>603</v>
      </c>
      <c r="L245" s="5">
        <v>64</v>
      </c>
      <c r="M245" s="6">
        <v>54</v>
      </c>
      <c r="N245" s="6">
        <v>10</v>
      </c>
      <c r="O245" s="12">
        <f t="shared" si="17"/>
        <v>15.625</v>
      </c>
      <c r="P245" s="3" t="s">
        <v>779</v>
      </c>
      <c r="Q245" s="4" t="s">
        <v>779</v>
      </c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</row>
    <row r="246" spans="1:146" s="3" customFormat="1" x14ac:dyDescent="0.35">
      <c r="A246" s="10" t="s">
        <v>684</v>
      </c>
      <c r="B246" s="6" t="s">
        <v>124</v>
      </c>
      <c r="C246" s="6">
        <v>19</v>
      </c>
      <c r="D246" s="8">
        <v>21720439</v>
      </c>
      <c r="E246" s="6" t="s">
        <v>10</v>
      </c>
      <c r="F246" s="6" t="s">
        <v>33</v>
      </c>
      <c r="G246" s="3" t="s">
        <v>214</v>
      </c>
      <c r="H246" s="6" t="s">
        <v>476</v>
      </c>
      <c r="I246" s="10">
        <v>4</v>
      </c>
      <c r="J246" s="6" t="s">
        <v>477</v>
      </c>
      <c r="K246" s="6" t="s">
        <v>478</v>
      </c>
      <c r="L246" s="5">
        <v>52</v>
      </c>
      <c r="M246" s="6">
        <v>43</v>
      </c>
      <c r="N246" s="6">
        <v>5</v>
      </c>
      <c r="O246" s="12">
        <f t="shared" si="17"/>
        <v>9.6153846153846168</v>
      </c>
      <c r="P246" s="3" t="s">
        <v>779</v>
      </c>
      <c r="Q246" s="4" t="s">
        <v>779</v>
      </c>
    </row>
    <row r="247" spans="1:146" s="3" customFormat="1" x14ac:dyDescent="0.35">
      <c r="A247" s="9">
        <v>5</v>
      </c>
      <c r="B247" s="3" t="s">
        <v>60</v>
      </c>
      <c r="C247" s="3">
        <v>3</v>
      </c>
      <c r="D247" s="11">
        <v>44763037</v>
      </c>
      <c r="E247" s="3" t="s">
        <v>11</v>
      </c>
      <c r="F247" s="3" t="s">
        <v>6</v>
      </c>
      <c r="G247" s="3" t="s">
        <v>9</v>
      </c>
      <c r="H247" s="3" t="s">
        <v>259</v>
      </c>
      <c r="I247" s="9">
        <v>3</v>
      </c>
      <c r="J247" s="3" t="s">
        <v>829</v>
      </c>
      <c r="K247" s="3" t="s">
        <v>830</v>
      </c>
      <c r="L247" s="2">
        <v>57</v>
      </c>
      <c r="M247" s="3">
        <v>0</v>
      </c>
      <c r="N247" s="3">
        <v>57</v>
      </c>
      <c r="O247" s="15">
        <f t="shared" si="17"/>
        <v>100</v>
      </c>
      <c r="P247" s="3" t="s">
        <v>779</v>
      </c>
      <c r="Q247" s="4" t="s">
        <v>779</v>
      </c>
    </row>
    <row r="248" spans="1:146" s="3" customFormat="1" x14ac:dyDescent="0.35">
      <c r="A248" s="9" t="s">
        <v>684</v>
      </c>
      <c r="B248" s="3" t="s">
        <v>60</v>
      </c>
      <c r="C248" s="3">
        <v>3</v>
      </c>
      <c r="D248" s="11">
        <v>44763037</v>
      </c>
      <c r="E248" s="3" t="s">
        <v>11</v>
      </c>
      <c r="F248" s="3" t="s">
        <v>6</v>
      </c>
      <c r="G248" s="3" t="s">
        <v>9</v>
      </c>
      <c r="H248" s="3" t="s">
        <v>259</v>
      </c>
      <c r="I248" s="9">
        <v>3</v>
      </c>
      <c r="J248" s="3" t="s">
        <v>829</v>
      </c>
      <c r="K248" s="3" t="s">
        <v>830</v>
      </c>
      <c r="L248" s="2">
        <v>59</v>
      </c>
      <c r="M248" s="3">
        <v>31</v>
      </c>
      <c r="N248" s="3">
        <v>28</v>
      </c>
      <c r="O248" s="15">
        <v>47.457627118644069</v>
      </c>
      <c r="P248" s="3" t="s">
        <v>779</v>
      </c>
      <c r="Q248" s="4" t="s">
        <v>779</v>
      </c>
    </row>
    <row r="249" spans="1:146" s="3" customFormat="1" x14ac:dyDescent="0.35">
      <c r="A249" s="9" t="s">
        <v>685</v>
      </c>
      <c r="B249" s="3" t="s">
        <v>60</v>
      </c>
      <c r="C249" s="3">
        <v>3</v>
      </c>
      <c r="D249" s="11">
        <v>44763037</v>
      </c>
      <c r="E249" s="3" t="s">
        <v>11</v>
      </c>
      <c r="F249" s="3" t="s">
        <v>6</v>
      </c>
      <c r="G249" s="3" t="s">
        <v>9</v>
      </c>
      <c r="H249" s="3" t="s">
        <v>259</v>
      </c>
      <c r="I249" s="9">
        <v>3</v>
      </c>
      <c r="J249" s="3" t="s">
        <v>829</v>
      </c>
      <c r="K249" s="3" t="s">
        <v>830</v>
      </c>
      <c r="L249" s="2">
        <v>43</v>
      </c>
      <c r="M249" s="3">
        <v>18</v>
      </c>
      <c r="N249" s="3">
        <v>25</v>
      </c>
      <c r="O249" s="15">
        <f t="shared" si="17"/>
        <v>58.139534883720934</v>
      </c>
      <c r="P249" s="3" t="s">
        <v>779</v>
      </c>
      <c r="Q249" s="4" t="s">
        <v>779</v>
      </c>
    </row>
    <row r="250" spans="1:146" x14ac:dyDescent="0.35">
      <c r="A250" s="10" t="s">
        <v>684</v>
      </c>
      <c r="B250" s="6" t="s">
        <v>125</v>
      </c>
      <c r="C250" s="6">
        <v>19</v>
      </c>
      <c r="D250" s="8">
        <v>37879853</v>
      </c>
      <c r="E250" s="6" t="s">
        <v>27</v>
      </c>
      <c r="F250" s="6" t="s">
        <v>15</v>
      </c>
      <c r="G250" s="3" t="s">
        <v>215</v>
      </c>
      <c r="H250" s="6" t="s">
        <v>479</v>
      </c>
      <c r="I250" s="10">
        <v>5</v>
      </c>
      <c r="J250" s="6" t="s">
        <v>480</v>
      </c>
      <c r="L250" s="5">
        <v>186</v>
      </c>
      <c r="M250" s="6">
        <v>100</v>
      </c>
      <c r="N250" s="6">
        <v>84</v>
      </c>
      <c r="O250" s="12">
        <f t="shared" si="17"/>
        <v>45.161290322580641</v>
      </c>
      <c r="P250" s="3" t="s">
        <v>779</v>
      </c>
      <c r="Q250" s="4" t="s">
        <v>779</v>
      </c>
    </row>
    <row r="251" spans="1:146" x14ac:dyDescent="0.35">
      <c r="A251" s="10" t="s">
        <v>685</v>
      </c>
      <c r="B251" s="6" t="s">
        <v>125</v>
      </c>
      <c r="C251" s="6">
        <v>19</v>
      </c>
      <c r="D251" s="8">
        <v>37879853</v>
      </c>
      <c r="E251" s="6" t="s">
        <v>27</v>
      </c>
      <c r="F251" s="6" t="s">
        <v>15</v>
      </c>
      <c r="G251" s="3" t="s">
        <v>215</v>
      </c>
      <c r="H251" s="6" t="s">
        <v>479</v>
      </c>
      <c r="I251" s="10">
        <v>5</v>
      </c>
      <c r="J251" s="6" t="s">
        <v>480</v>
      </c>
      <c r="L251" s="5">
        <v>126</v>
      </c>
      <c r="M251" s="6">
        <v>59</v>
      </c>
      <c r="N251" s="6">
        <v>67</v>
      </c>
      <c r="O251" s="12">
        <f t="shared" si="17"/>
        <v>53.174603174603178</v>
      </c>
      <c r="P251" s="3" t="s">
        <v>779</v>
      </c>
      <c r="Q251" s="4" t="s">
        <v>779</v>
      </c>
    </row>
    <row r="252" spans="1:146" s="3" customFormat="1" x14ac:dyDescent="0.35">
      <c r="A252" s="10" t="s">
        <v>684</v>
      </c>
      <c r="B252" s="6" t="s">
        <v>126</v>
      </c>
      <c r="C252" s="6">
        <v>19</v>
      </c>
      <c r="D252" s="8">
        <v>52942159</v>
      </c>
      <c r="E252" s="6" t="s">
        <v>11</v>
      </c>
      <c r="F252" s="6" t="s">
        <v>612</v>
      </c>
      <c r="G252" s="3" t="s">
        <v>214</v>
      </c>
      <c r="H252" s="6" t="s">
        <v>481</v>
      </c>
      <c r="I252" s="10">
        <v>4</v>
      </c>
      <c r="J252" s="6" t="s">
        <v>482</v>
      </c>
      <c r="K252" s="6" t="s">
        <v>604</v>
      </c>
      <c r="L252" s="5">
        <v>58</v>
      </c>
      <c r="M252" s="6">
        <v>3</v>
      </c>
      <c r="N252" s="6">
        <v>51</v>
      </c>
      <c r="O252" s="12">
        <f t="shared" si="17"/>
        <v>87.931034482758619</v>
      </c>
      <c r="P252" s="3" t="s">
        <v>779</v>
      </c>
      <c r="Q252" s="4" t="s">
        <v>779</v>
      </c>
    </row>
    <row r="253" spans="1:146" s="3" customFormat="1" x14ac:dyDescent="0.35">
      <c r="A253" s="10">
        <v>11</v>
      </c>
      <c r="B253" s="6" t="s">
        <v>127</v>
      </c>
      <c r="C253" s="6">
        <v>19</v>
      </c>
      <c r="D253" s="8">
        <v>53268931</v>
      </c>
      <c r="E253" s="6" t="s">
        <v>10</v>
      </c>
      <c r="F253" s="6" t="s">
        <v>11</v>
      </c>
      <c r="G253" s="3" t="s">
        <v>9</v>
      </c>
      <c r="H253" s="6" t="s">
        <v>483</v>
      </c>
      <c r="I253" s="10">
        <v>3</v>
      </c>
      <c r="J253" s="6" t="s">
        <v>484</v>
      </c>
      <c r="K253" s="6" t="s">
        <v>485</v>
      </c>
      <c r="L253" s="2">
        <v>69</v>
      </c>
      <c r="M253" s="3">
        <v>58</v>
      </c>
      <c r="N253" s="3">
        <v>11</v>
      </c>
      <c r="O253" s="12">
        <f t="shared" si="17"/>
        <v>15.942028985507244</v>
      </c>
      <c r="P253" s="3" t="s">
        <v>779</v>
      </c>
      <c r="Q253" s="4" t="s">
        <v>779</v>
      </c>
    </row>
    <row r="254" spans="1:146" x14ac:dyDescent="0.35">
      <c r="A254" s="10" t="s">
        <v>684</v>
      </c>
      <c r="B254" s="6" t="s">
        <v>127</v>
      </c>
      <c r="C254" s="6">
        <v>19</v>
      </c>
      <c r="D254" s="8">
        <v>53268931</v>
      </c>
      <c r="E254" s="6" t="s">
        <v>10</v>
      </c>
      <c r="F254" s="6" t="s">
        <v>11</v>
      </c>
      <c r="G254" s="3" t="s">
        <v>9</v>
      </c>
      <c r="H254" s="6" t="s">
        <v>483</v>
      </c>
      <c r="I254" s="10">
        <v>3</v>
      </c>
      <c r="J254" s="6" t="s">
        <v>484</v>
      </c>
      <c r="K254" s="6" t="s">
        <v>485</v>
      </c>
      <c r="L254" s="5">
        <v>74</v>
      </c>
      <c r="M254" s="6">
        <v>65</v>
      </c>
      <c r="N254" s="6">
        <v>9</v>
      </c>
      <c r="O254" s="12">
        <f t="shared" si="17"/>
        <v>12.162162162162163</v>
      </c>
      <c r="P254" s="3" t="s">
        <v>779</v>
      </c>
      <c r="Q254" s="4" t="s">
        <v>779</v>
      </c>
    </row>
    <row r="255" spans="1:146" x14ac:dyDescent="0.35">
      <c r="A255" s="10" t="s">
        <v>26</v>
      </c>
      <c r="B255" s="6" t="s">
        <v>127</v>
      </c>
      <c r="C255" s="6">
        <v>19</v>
      </c>
      <c r="D255" s="8">
        <v>53268931</v>
      </c>
      <c r="E255" s="6" t="s">
        <v>10</v>
      </c>
      <c r="F255" s="6" t="s">
        <v>11</v>
      </c>
      <c r="G255" s="3" t="s">
        <v>9</v>
      </c>
      <c r="H255" s="6" t="s">
        <v>483</v>
      </c>
      <c r="I255" s="10">
        <v>3</v>
      </c>
      <c r="J255" s="6" t="s">
        <v>484</v>
      </c>
      <c r="K255" s="6" t="s">
        <v>485</v>
      </c>
      <c r="L255" s="5">
        <v>60</v>
      </c>
      <c r="M255" s="6">
        <v>49</v>
      </c>
      <c r="N255" s="6">
        <v>11</v>
      </c>
      <c r="O255" s="12">
        <f t="shared" si="17"/>
        <v>18.333333333333332</v>
      </c>
      <c r="P255" s="3" t="s">
        <v>779</v>
      </c>
      <c r="Q255" s="4" t="s">
        <v>779</v>
      </c>
    </row>
    <row r="256" spans="1:146" ht="14.25" customHeight="1" x14ac:dyDescent="0.35">
      <c r="A256" s="10">
        <v>5</v>
      </c>
      <c r="B256" s="6" t="s">
        <v>128</v>
      </c>
      <c r="C256" s="6">
        <v>19</v>
      </c>
      <c r="D256" s="8">
        <v>11598239</v>
      </c>
      <c r="E256" s="6" t="s">
        <v>6</v>
      </c>
      <c r="F256" s="6" t="s">
        <v>27</v>
      </c>
      <c r="G256" s="3" t="s">
        <v>214</v>
      </c>
      <c r="H256" s="6" t="s">
        <v>486</v>
      </c>
      <c r="I256" s="10">
        <v>4</v>
      </c>
      <c r="J256" s="6" t="s">
        <v>487</v>
      </c>
      <c r="K256" s="6" t="s">
        <v>488</v>
      </c>
      <c r="L256" s="5">
        <v>114</v>
      </c>
      <c r="M256" s="6">
        <v>107</v>
      </c>
      <c r="N256" s="6">
        <v>5</v>
      </c>
      <c r="O256" s="12">
        <f t="shared" si="17"/>
        <v>4.3859649122807012</v>
      </c>
      <c r="P256" s="3" t="s">
        <v>779</v>
      </c>
      <c r="Q256" s="4" t="s">
        <v>779</v>
      </c>
    </row>
    <row r="257" spans="1:146" s="3" customFormat="1" x14ac:dyDescent="0.35">
      <c r="A257" s="10">
        <v>11</v>
      </c>
      <c r="B257" s="6" t="s">
        <v>128</v>
      </c>
      <c r="C257" s="6">
        <v>19</v>
      </c>
      <c r="D257" s="8">
        <v>11598602</v>
      </c>
      <c r="E257" s="6" t="s">
        <v>8</v>
      </c>
      <c r="F257" s="6" t="s">
        <v>200</v>
      </c>
      <c r="G257" s="3" t="s">
        <v>16</v>
      </c>
      <c r="H257" s="6" t="s">
        <v>486</v>
      </c>
      <c r="I257" s="10">
        <v>4</v>
      </c>
      <c r="J257" s="6" t="s">
        <v>489</v>
      </c>
      <c r="K257" s="6" t="s">
        <v>490</v>
      </c>
      <c r="L257" s="2">
        <v>134</v>
      </c>
      <c r="M257" s="3">
        <v>76</v>
      </c>
      <c r="N257" s="3">
        <v>57</v>
      </c>
      <c r="O257" s="12">
        <f t="shared" si="17"/>
        <v>42.537313432835823</v>
      </c>
      <c r="P257" s="3" t="s">
        <v>779</v>
      </c>
      <c r="Q257" s="4" t="s">
        <v>779</v>
      </c>
    </row>
    <row r="258" spans="1:146" s="17" customFormat="1" x14ac:dyDescent="0.35">
      <c r="A258" s="10" t="s">
        <v>26</v>
      </c>
      <c r="B258" s="6" t="s">
        <v>129</v>
      </c>
      <c r="C258" s="6">
        <v>19</v>
      </c>
      <c r="D258" s="8">
        <v>57133931</v>
      </c>
      <c r="E258" s="6" t="s">
        <v>201</v>
      </c>
      <c r="F258" s="6" t="s">
        <v>202</v>
      </c>
      <c r="G258" s="3" t="s">
        <v>215</v>
      </c>
      <c r="H258" s="6" t="s">
        <v>491</v>
      </c>
      <c r="I258" s="10">
        <v>3</v>
      </c>
      <c r="J258" s="6" t="s">
        <v>492</v>
      </c>
      <c r="K258" s="6" t="s">
        <v>491</v>
      </c>
      <c r="L258" s="5">
        <v>43</v>
      </c>
      <c r="M258" s="6">
        <v>29</v>
      </c>
      <c r="N258" s="6">
        <v>7</v>
      </c>
      <c r="O258" s="12">
        <f t="shared" si="17"/>
        <v>16.279069767441861</v>
      </c>
      <c r="P258" s="3" t="s">
        <v>779</v>
      </c>
      <c r="Q258" s="4" t="s">
        <v>779</v>
      </c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</row>
    <row r="259" spans="1:146" x14ac:dyDescent="0.35">
      <c r="A259" s="10" t="s">
        <v>685</v>
      </c>
      <c r="B259" s="6" t="s">
        <v>129</v>
      </c>
      <c r="C259" s="6">
        <v>19</v>
      </c>
      <c r="D259" s="8">
        <v>57133932</v>
      </c>
      <c r="E259" s="6" t="s">
        <v>203</v>
      </c>
      <c r="F259" s="6" t="s">
        <v>204</v>
      </c>
      <c r="G259" s="3" t="s">
        <v>215</v>
      </c>
      <c r="H259" s="6" t="s">
        <v>491</v>
      </c>
      <c r="I259" s="10">
        <v>3</v>
      </c>
      <c r="J259" s="6" t="s">
        <v>492</v>
      </c>
      <c r="K259" s="6" t="s">
        <v>491</v>
      </c>
      <c r="L259" s="5">
        <v>34</v>
      </c>
      <c r="M259" s="6">
        <v>24</v>
      </c>
      <c r="N259" s="6">
        <v>8</v>
      </c>
      <c r="O259" s="12">
        <f t="shared" si="17"/>
        <v>23.52941176470588</v>
      </c>
      <c r="P259" s="3" t="s">
        <v>779</v>
      </c>
      <c r="Q259" s="4" t="s">
        <v>779</v>
      </c>
    </row>
    <row r="260" spans="1:146" s="17" customFormat="1" x14ac:dyDescent="0.35">
      <c r="A260" s="10">
        <v>3</v>
      </c>
      <c r="B260" s="6" t="s">
        <v>130</v>
      </c>
      <c r="C260" s="6">
        <v>19</v>
      </c>
      <c r="D260" s="8">
        <v>22497296</v>
      </c>
      <c r="E260" s="6" t="s">
        <v>10</v>
      </c>
      <c r="F260" s="6" t="s">
        <v>5</v>
      </c>
      <c r="G260" s="3" t="s">
        <v>214</v>
      </c>
      <c r="H260" s="6" t="s">
        <v>493</v>
      </c>
      <c r="I260" s="10">
        <v>4</v>
      </c>
      <c r="J260" s="6" t="s">
        <v>494</v>
      </c>
      <c r="K260" s="6" t="s">
        <v>495</v>
      </c>
      <c r="L260" s="2">
        <v>49</v>
      </c>
      <c r="M260" s="3">
        <v>40</v>
      </c>
      <c r="N260" s="3">
        <v>9</v>
      </c>
      <c r="O260" s="12">
        <f t="shared" si="17"/>
        <v>18.367346938775512</v>
      </c>
      <c r="P260" s="3" t="s">
        <v>779</v>
      </c>
      <c r="Q260" s="4" t="s">
        <v>779</v>
      </c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</row>
    <row r="261" spans="1:146" s="3" customFormat="1" x14ac:dyDescent="0.35">
      <c r="A261" s="10">
        <v>11</v>
      </c>
      <c r="B261" s="6" t="s">
        <v>131</v>
      </c>
      <c r="C261" s="6">
        <v>19</v>
      </c>
      <c r="D261" s="8">
        <v>12186921</v>
      </c>
      <c r="E261" s="6" t="s">
        <v>15</v>
      </c>
      <c r="F261" s="6" t="s">
        <v>39</v>
      </c>
      <c r="G261" s="3" t="s">
        <v>215</v>
      </c>
      <c r="H261" s="6" t="s">
        <v>496</v>
      </c>
      <c r="I261" s="10">
        <v>4</v>
      </c>
      <c r="J261" s="6" t="s">
        <v>497</v>
      </c>
      <c r="K261" s="6"/>
      <c r="L261" s="2">
        <v>63</v>
      </c>
      <c r="M261" s="3">
        <v>41</v>
      </c>
      <c r="N261" s="3">
        <v>22</v>
      </c>
      <c r="O261" s="12">
        <f t="shared" si="17"/>
        <v>34.920634920634917</v>
      </c>
      <c r="P261" s="3" t="s">
        <v>779</v>
      </c>
      <c r="Q261" s="4" t="s">
        <v>779</v>
      </c>
    </row>
    <row r="262" spans="1:146" s="3" customFormat="1" x14ac:dyDescent="0.35">
      <c r="A262" s="10" t="s">
        <v>684</v>
      </c>
      <c r="B262" s="6" t="s">
        <v>131</v>
      </c>
      <c r="C262" s="6">
        <v>19</v>
      </c>
      <c r="D262" s="8">
        <v>12186921</v>
      </c>
      <c r="E262" s="6" t="s">
        <v>15</v>
      </c>
      <c r="F262" s="6" t="s">
        <v>39</v>
      </c>
      <c r="G262" s="3" t="s">
        <v>215</v>
      </c>
      <c r="H262" s="6" t="s">
        <v>496</v>
      </c>
      <c r="I262" s="10">
        <v>4</v>
      </c>
      <c r="J262" s="6" t="s">
        <v>497</v>
      </c>
      <c r="K262" s="6"/>
      <c r="L262" s="5">
        <v>53</v>
      </c>
      <c r="M262" s="6">
        <v>22</v>
      </c>
      <c r="N262" s="6">
        <v>31</v>
      </c>
      <c r="O262" s="12">
        <f t="shared" si="17"/>
        <v>58.490566037735846</v>
      </c>
      <c r="P262" s="3" t="s">
        <v>779</v>
      </c>
      <c r="Q262" s="4" t="s">
        <v>779</v>
      </c>
    </row>
    <row r="263" spans="1:146" x14ac:dyDescent="0.35">
      <c r="A263" s="10" t="s">
        <v>685</v>
      </c>
      <c r="B263" s="6" t="s">
        <v>131</v>
      </c>
      <c r="C263" s="6">
        <v>19</v>
      </c>
      <c r="D263" s="8">
        <v>12186921</v>
      </c>
      <c r="E263" s="6" t="s">
        <v>15</v>
      </c>
      <c r="F263" s="6" t="s">
        <v>39</v>
      </c>
      <c r="G263" s="3" t="s">
        <v>215</v>
      </c>
      <c r="H263" s="6" t="s">
        <v>496</v>
      </c>
      <c r="I263" s="10">
        <v>4</v>
      </c>
      <c r="J263" s="6" t="s">
        <v>497</v>
      </c>
      <c r="L263" s="5">
        <v>41</v>
      </c>
      <c r="M263" s="6">
        <v>27</v>
      </c>
      <c r="N263" s="6">
        <v>13</v>
      </c>
      <c r="O263" s="12">
        <f t="shared" si="17"/>
        <v>31.707317073170731</v>
      </c>
      <c r="P263" s="3" t="s">
        <v>779</v>
      </c>
      <c r="Q263" s="4" t="s">
        <v>779</v>
      </c>
    </row>
    <row r="264" spans="1:146" x14ac:dyDescent="0.35">
      <c r="A264" s="10" t="s">
        <v>26</v>
      </c>
      <c r="B264" s="6" t="s">
        <v>131</v>
      </c>
      <c r="C264" s="6">
        <v>19</v>
      </c>
      <c r="D264" s="8">
        <v>12186921</v>
      </c>
      <c r="E264" s="6" t="s">
        <v>15</v>
      </c>
      <c r="F264" s="6" t="s">
        <v>39</v>
      </c>
      <c r="G264" s="3" t="s">
        <v>215</v>
      </c>
      <c r="H264" s="6" t="s">
        <v>496</v>
      </c>
      <c r="I264" s="10">
        <v>4</v>
      </c>
      <c r="J264" s="6" t="s">
        <v>497</v>
      </c>
      <c r="L264" s="5">
        <v>44</v>
      </c>
      <c r="M264" s="6">
        <v>29</v>
      </c>
      <c r="N264" s="6">
        <v>15</v>
      </c>
      <c r="O264" s="12">
        <f t="shared" si="17"/>
        <v>34.090909090909086</v>
      </c>
      <c r="P264" s="3" t="s">
        <v>779</v>
      </c>
      <c r="Q264" s="4" t="s">
        <v>779</v>
      </c>
    </row>
    <row r="265" spans="1:146" x14ac:dyDescent="0.35">
      <c r="A265" s="10">
        <v>5</v>
      </c>
      <c r="B265" s="6" t="s">
        <v>132</v>
      </c>
      <c r="C265" s="6">
        <v>19</v>
      </c>
      <c r="D265" s="8">
        <v>20229261</v>
      </c>
      <c r="E265" s="6" t="s">
        <v>39</v>
      </c>
      <c r="F265" s="6" t="s">
        <v>6</v>
      </c>
      <c r="G265" s="3" t="s">
        <v>7</v>
      </c>
      <c r="H265" s="6" t="s">
        <v>498</v>
      </c>
      <c r="I265" s="10">
        <v>4</v>
      </c>
      <c r="J265" s="6" t="s">
        <v>499</v>
      </c>
      <c r="K265" s="6" t="s">
        <v>500</v>
      </c>
      <c r="L265" s="5">
        <v>69</v>
      </c>
      <c r="M265" s="6">
        <v>34</v>
      </c>
      <c r="N265" s="6">
        <v>33</v>
      </c>
      <c r="O265" s="12">
        <f t="shared" si="17"/>
        <v>47.826086956521742</v>
      </c>
      <c r="P265" s="3" t="s">
        <v>779</v>
      </c>
      <c r="Q265" s="4" t="s">
        <v>779</v>
      </c>
    </row>
    <row r="266" spans="1:146" x14ac:dyDescent="0.35">
      <c r="L266" s="5"/>
      <c r="M266" s="6"/>
      <c r="N266" s="6"/>
      <c r="O266" s="12"/>
      <c r="Q266" s="4"/>
    </row>
    <row r="267" spans="1:146" x14ac:dyDescent="0.35">
      <c r="A267" s="63" t="s">
        <v>831</v>
      </c>
      <c r="L267" s="5"/>
      <c r="M267" s="6"/>
      <c r="N267" s="6"/>
      <c r="O267" s="12"/>
      <c r="Q267" s="4"/>
    </row>
    <row r="268" spans="1:146" x14ac:dyDescent="0.35">
      <c r="L268" s="5"/>
      <c r="M268" s="6"/>
      <c r="N268" s="6"/>
      <c r="O268" s="12"/>
      <c r="Q268" s="4"/>
    </row>
    <row r="269" spans="1:146" s="3" customFormat="1" x14ac:dyDescent="0.35">
      <c r="A269" s="9">
        <v>21</v>
      </c>
      <c r="B269" s="3" t="s">
        <v>753</v>
      </c>
      <c r="C269" s="3">
        <v>6</v>
      </c>
      <c r="D269" s="11">
        <v>109906329</v>
      </c>
      <c r="E269" s="3" t="s">
        <v>754</v>
      </c>
      <c r="F269" s="3" t="s">
        <v>755</v>
      </c>
      <c r="G269" s="3" t="s">
        <v>31</v>
      </c>
      <c r="H269" s="3" t="s">
        <v>756</v>
      </c>
      <c r="I269" s="9">
        <v>19</v>
      </c>
      <c r="J269" s="3" t="s">
        <v>757</v>
      </c>
      <c r="K269" s="86" t="s">
        <v>921</v>
      </c>
      <c r="L269" s="2">
        <v>16</v>
      </c>
      <c r="M269" s="3">
        <v>0</v>
      </c>
      <c r="N269" s="3">
        <v>16</v>
      </c>
      <c r="O269" s="15">
        <f t="shared" ref="O269:O299" si="18">N269/L269*100</f>
        <v>100</v>
      </c>
      <c r="P269" s="3">
        <v>13</v>
      </c>
      <c r="Q269" s="4" t="s">
        <v>758</v>
      </c>
    </row>
    <row r="270" spans="1:146" x14ac:dyDescent="0.35">
      <c r="A270" s="10">
        <v>22</v>
      </c>
      <c r="B270" s="6" t="s">
        <v>770</v>
      </c>
      <c r="C270" s="6">
        <v>11</v>
      </c>
      <c r="D270" s="8">
        <v>44331309</v>
      </c>
      <c r="E270" s="6" t="s">
        <v>10</v>
      </c>
      <c r="F270" s="3" t="s">
        <v>11</v>
      </c>
      <c r="G270" s="6" t="s">
        <v>9</v>
      </c>
      <c r="H270" s="6" t="s">
        <v>771</v>
      </c>
      <c r="I270" s="10">
        <v>1</v>
      </c>
      <c r="J270" s="6" t="s">
        <v>772</v>
      </c>
      <c r="K270" s="82" t="s">
        <v>923</v>
      </c>
      <c r="L270" s="5">
        <v>24</v>
      </c>
      <c r="M270" s="6">
        <v>13</v>
      </c>
      <c r="N270" s="6">
        <v>11</v>
      </c>
      <c r="O270" s="12">
        <f t="shared" si="18"/>
        <v>45.833333333333329</v>
      </c>
      <c r="P270" s="6">
        <v>11</v>
      </c>
      <c r="Q270" s="7">
        <v>12</v>
      </c>
      <c r="EO270" s="6"/>
      <c r="EP270" s="6"/>
    </row>
    <row r="271" spans="1:146" x14ac:dyDescent="0.35">
      <c r="A271" s="10">
        <v>22</v>
      </c>
      <c r="B271" s="6" t="s">
        <v>773</v>
      </c>
      <c r="C271" s="6">
        <v>16</v>
      </c>
      <c r="D271" s="8">
        <v>5115817</v>
      </c>
      <c r="E271" s="6" t="s">
        <v>11</v>
      </c>
      <c r="F271" s="3" t="s">
        <v>6</v>
      </c>
      <c r="G271" s="6" t="s">
        <v>9</v>
      </c>
      <c r="H271" s="6" t="s">
        <v>774</v>
      </c>
      <c r="I271" s="10">
        <v>1</v>
      </c>
      <c r="J271" s="6" t="s">
        <v>775</v>
      </c>
      <c r="K271" s="82" t="s">
        <v>925</v>
      </c>
      <c r="L271" s="5">
        <v>77</v>
      </c>
      <c r="M271" s="6">
        <v>67</v>
      </c>
      <c r="N271" s="6">
        <v>10</v>
      </c>
      <c r="O271" s="12">
        <f t="shared" si="18"/>
        <v>12.987012987012985</v>
      </c>
      <c r="P271" s="6">
        <v>81</v>
      </c>
      <c r="Q271" s="7">
        <v>80</v>
      </c>
      <c r="EO271" s="6"/>
      <c r="EP271" s="6"/>
    </row>
    <row r="272" spans="1:146" x14ac:dyDescent="0.35">
      <c r="A272" s="10">
        <v>21</v>
      </c>
      <c r="B272" s="6" t="s">
        <v>750</v>
      </c>
      <c r="C272" s="6">
        <v>2</v>
      </c>
      <c r="D272" s="8">
        <v>31414844</v>
      </c>
      <c r="E272" s="6" t="s">
        <v>6</v>
      </c>
      <c r="F272" s="6" t="s">
        <v>8</v>
      </c>
      <c r="G272" s="6" t="s">
        <v>9</v>
      </c>
      <c r="H272" s="6" t="s">
        <v>751</v>
      </c>
      <c r="I272" s="10">
        <v>11</v>
      </c>
      <c r="J272" s="6" t="s">
        <v>752</v>
      </c>
      <c r="K272" s="82" t="s">
        <v>938</v>
      </c>
      <c r="L272" s="5">
        <v>171</v>
      </c>
      <c r="M272" s="6">
        <v>89</v>
      </c>
      <c r="N272" s="6">
        <v>82</v>
      </c>
      <c r="O272" s="12">
        <f t="shared" si="18"/>
        <v>47.953216374269005</v>
      </c>
      <c r="P272" s="6">
        <v>134</v>
      </c>
      <c r="Q272" s="7">
        <v>134</v>
      </c>
      <c r="EO272" s="6"/>
      <c r="EP272" s="6"/>
    </row>
    <row r="273" spans="1:146" x14ac:dyDescent="0.35">
      <c r="A273" s="10">
        <v>21</v>
      </c>
      <c r="B273" s="6" t="s">
        <v>747</v>
      </c>
      <c r="C273" s="6">
        <v>1</v>
      </c>
      <c r="D273" s="8">
        <v>196946838</v>
      </c>
      <c r="E273" s="6" t="s">
        <v>6</v>
      </c>
      <c r="F273" s="6" t="s">
        <v>11</v>
      </c>
      <c r="G273" s="6" t="s">
        <v>9</v>
      </c>
      <c r="H273" s="6" t="s">
        <v>748</v>
      </c>
      <c r="I273" s="10">
        <v>1</v>
      </c>
      <c r="J273" s="6" t="s">
        <v>749</v>
      </c>
      <c r="K273" s="82" t="s">
        <v>936</v>
      </c>
      <c r="L273" s="5">
        <v>89</v>
      </c>
      <c r="M273" s="6">
        <v>48</v>
      </c>
      <c r="N273" s="6">
        <v>41</v>
      </c>
      <c r="O273" s="12">
        <f t="shared" si="18"/>
        <v>46.067415730337082</v>
      </c>
      <c r="P273" s="6">
        <v>83</v>
      </c>
      <c r="Q273" s="7">
        <v>83</v>
      </c>
      <c r="EO273" s="6"/>
      <c r="EP273" s="6"/>
    </row>
    <row r="274" spans="1:146" x14ac:dyDescent="0.35">
      <c r="A274" s="10">
        <v>22</v>
      </c>
      <c r="B274" s="6" t="s">
        <v>764</v>
      </c>
      <c r="C274" s="6">
        <v>1</v>
      </c>
      <c r="D274" s="8">
        <v>6169965</v>
      </c>
      <c r="E274" s="6" t="s">
        <v>11</v>
      </c>
      <c r="F274" s="3" t="s">
        <v>8</v>
      </c>
      <c r="G274" s="6" t="s">
        <v>9</v>
      </c>
      <c r="H274" s="6" t="s">
        <v>765</v>
      </c>
      <c r="I274" s="10">
        <v>38</v>
      </c>
      <c r="J274" s="6" t="s">
        <v>766</v>
      </c>
      <c r="K274" s="82" t="s">
        <v>945</v>
      </c>
      <c r="L274" s="5">
        <v>73</v>
      </c>
      <c r="M274" s="6">
        <v>46</v>
      </c>
      <c r="N274" s="6">
        <v>27</v>
      </c>
      <c r="O274" s="12">
        <f t="shared" si="18"/>
        <v>36.986301369863014</v>
      </c>
      <c r="P274" s="6">
        <v>55</v>
      </c>
      <c r="Q274" s="7">
        <v>55</v>
      </c>
      <c r="EO274" s="6"/>
      <c r="EP274" s="6"/>
    </row>
    <row r="275" spans="1:146" s="22" customFormat="1" x14ac:dyDescent="0.35">
      <c r="A275" s="10">
        <v>19</v>
      </c>
      <c r="B275" s="6" t="s">
        <v>742</v>
      </c>
      <c r="C275" s="6">
        <v>22</v>
      </c>
      <c r="D275" s="8">
        <v>50987703</v>
      </c>
      <c r="E275" s="6" t="s">
        <v>10</v>
      </c>
      <c r="F275" s="6" t="s">
        <v>11</v>
      </c>
      <c r="G275" s="6" t="s">
        <v>9</v>
      </c>
      <c r="H275" s="6" t="s">
        <v>743</v>
      </c>
      <c r="I275" s="10">
        <v>1</v>
      </c>
      <c r="J275" s="6" t="s">
        <v>744</v>
      </c>
      <c r="K275" s="82" t="s">
        <v>942</v>
      </c>
      <c r="L275" s="5">
        <v>114</v>
      </c>
      <c r="M275" s="6">
        <v>58</v>
      </c>
      <c r="N275" s="6">
        <v>56</v>
      </c>
      <c r="O275" s="12">
        <f t="shared" si="18"/>
        <v>49.122807017543856</v>
      </c>
      <c r="P275" s="6">
        <v>99</v>
      </c>
      <c r="Q275" s="7">
        <v>99</v>
      </c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6"/>
      <c r="EP275" s="6"/>
    </row>
    <row r="276" spans="1:146" x14ac:dyDescent="0.35">
      <c r="A276" s="10">
        <v>18</v>
      </c>
      <c r="B276" s="6" t="s">
        <v>692</v>
      </c>
      <c r="C276" s="6">
        <v>5</v>
      </c>
      <c r="D276" s="8">
        <v>137027985</v>
      </c>
      <c r="E276" s="6" t="s">
        <v>8</v>
      </c>
      <c r="F276" s="6" t="s">
        <v>6</v>
      </c>
      <c r="G276" s="6" t="s">
        <v>9</v>
      </c>
      <c r="H276" s="6" t="s">
        <v>693</v>
      </c>
      <c r="I276" s="10">
        <v>5</v>
      </c>
      <c r="J276" s="6" t="s">
        <v>694</v>
      </c>
      <c r="K276" s="82" t="s">
        <v>937</v>
      </c>
      <c r="L276" s="5">
        <v>190</v>
      </c>
      <c r="M276" s="6">
        <v>104</v>
      </c>
      <c r="N276" s="6">
        <v>86</v>
      </c>
      <c r="O276" s="12">
        <f t="shared" si="18"/>
        <v>45.263157894736842</v>
      </c>
      <c r="P276" s="6">
        <v>168</v>
      </c>
      <c r="Q276" s="7">
        <v>169</v>
      </c>
      <c r="EO276" s="6"/>
      <c r="EP276" s="6"/>
    </row>
    <row r="277" spans="1:146" x14ac:dyDescent="0.35">
      <c r="A277" s="10">
        <v>18</v>
      </c>
      <c r="B277" s="6" t="s">
        <v>686</v>
      </c>
      <c r="C277" s="6">
        <v>2</v>
      </c>
      <c r="D277" s="8">
        <v>170103440</v>
      </c>
      <c r="E277" s="6" t="s">
        <v>11</v>
      </c>
      <c r="F277" s="6" t="s">
        <v>10</v>
      </c>
      <c r="G277" s="6" t="s">
        <v>9</v>
      </c>
      <c r="H277" s="6" t="s">
        <v>687</v>
      </c>
      <c r="I277" s="10">
        <v>21</v>
      </c>
      <c r="J277" s="6" t="s">
        <v>688</v>
      </c>
      <c r="K277" s="82" t="s">
        <v>933</v>
      </c>
      <c r="L277" s="5">
        <v>186</v>
      </c>
      <c r="M277" s="6">
        <v>164</v>
      </c>
      <c r="N277" s="6">
        <v>22</v>
      </c>
      <c r="O277" s="12">
        <f t="shared" si="18"/>
        <v>11.827956989247312</v>
      </c>
      <c r="P277" s="6">
        <v>176</v>
      </c>
      <c r="Q277" s="7">
        <v>174</v>
      </c>
      <c r="EO277" s="6"/>
      <c r="EP277" s="6"/>
    </row>
    <row r="278" spans="1:146" x14ac:dyDescent="0.35">
      <c r="A278" s="10">
        <v>22</v>
      </c>
      <c r="B278" s="6" t="s">
        <v>767</v>
      </c>
      <c r="C278" s="6">
        <v>6</v>
      </c>
      <c r="D278" s="8">
        <v>29455378</v>
      </c>
      <c r="E278" s="6" t="s">
        <v>6</v>
      </c>
      <c r="F278" s="3" t="s">
        <v>8</v>
      </c>
      <c r="G278" s="6" t="s">
        <v>9</v>
      </c>
      <c r="H278" s="6" t="s">
        <v>768</v>
      </c>
      <c r="I278" s="10">
        <v>1</v>
      </c>
      <c r="J278" s="6" t="s">
        <v>769</v>
      </c>
      <c r="K278" s="82" t="s">
        <v>922</v>
      </c>
      <c r="L278" s="5">
        <v>76</v>
      </c>
      <c r="M278" s="6">
        <v>41</v>
      </c>
      <c r="N278" s="6">
        <v>35</v>
      </c>
      <c r="O278" s="12">
        <f t="shared" si="18"/>
        <v>46.05263157894737</v>
      </c>
      <c r="P278" s="6">
        <v>65</v>
      </c>
      <c r="Q278" s="7">
        <v>65</v>
      </c>
      <c r="EO278" s="6"/>
      <c r="EP278" s="6"/>
    </row>
    <row r="279" spans="1:146" x14ac:dyDescent="0.35">
      <c r="A279" s="10">
        <v>19</v>
      </c>
      <c r="B279" s="6" t="s">
        <v>722</v>
      </c>
      <c r="C279" s="6">
        <v>7</v>
      </c>
      <c r="D279" s="8">
        <v>141752728</v>
      </c>
      <c r="E279" s="6" t="s">
        <v>10</v>
      </c>
      <c r="F279" s="6" t="s">
        <v>11</v>
      </c>
      <c r="G279" s="6" t="s">
        <v>9</v>
      </c>
      <c r="H279" s="6" t="s">
        <v>723</v>
      </c>
      <c r="I279" s="10">
        <v>26</v>
      </c>
      <c r="J279" s="6" t="s">
        <v>724</v>
      </c>
      <c r="K279" s="82" t="s">
        <v>946</v>
      </c>
      <c r="L279" s="5">
        <v>285</v>
      </c>
      <c r="M279" s="6">
        <v>148</v>
      </c>
      <c r="N279" s="6">
        <v>137</v>
      </c>
      <c r="O279" s="12">
        <f t="shared" si="18"/>
        <v>48.070175438596493</v>
      </c>
      <c r="P279" s="6">
        <v>122</v>
      </c>
      <c r="Q279" s="7">
        <v>122</v>
      </c>
      <c r="EO279" s="6"/>
      <c r="EP279" s="6"/>
    </row>
    <row r="280" spans="1:146" x14ac:dyDescent="0.35">
      <c r="A280" s="10">
        <v>18</v>
      </c>
      <c r="B280" s="6" t="s">
        <v>689</v>
      </c>
      <c r="C280" s="6">
        <v>2</v>
      </c>
      <c r="D280" s="8">
        <v>171071275</v>
      </c>
      <c r="E280" s="6" t="s">
        <v>6</v>
      </c>
      <c r="F280" s="6" t="s">
        <v>10</v>
      </c>
      <c r="G280" s="6" t="s">
        <v>9</v>
      </c>
      <c r="H280" s="6" t="s">
        <v>690</v>
      </c>
      <c r="I280" s="10">
        <v>5</v>
      </c>
      <c r="J280" s="6" t="s">
        <v>691</v>
      </c>
      <c r="K280" s="82" t="s">
        <v>927</v>
      </c>
      <c r="L280" s="5">
        <v>63</v>
      </c>
      <c r="M280" s="6">
        <v>45</v>
      </c>
      <c r="N280" s="6">
        <v>18</v>
      </c>
      <c r="O280" s="12">
        <f t="shared" si="18"/>
        <v>28.571428571428569</v>
      </c>
      <c r="P280" s="6">
        <v>53</v>
      </c>
      <c r="Q280" s="7">
        <v>53</v>
      </c>
      <c r="EO280" s="6"/>
      <c r="EP280" s="6"/>
    </row>
    <row r="281" spans="1:146" x14ac:dyDescent="0.35">
      <c r="A281" s="10">
        <v>21</v>
      </c>
      <c r="B281" s="6" t="s">
        <v>759</v>
      </c>
      <c r="C281" s="6">
        <v>13</v>
      </c>
      <c r="D281" s="8">
        <v>36050216</v>
      </c>
      <c r="E281" s="6" t="s">
        <v>10</v>
      </c>
      <c r="F281" s="3" t="s">
        <v>6</v>
      </c>
      <c r="G281" s="6" t="s">
        <v>9</v>
      </c>
      <c r="H281" s="6" t="s">
        <v>760</v>
      </c>
      <c r="I281" s="10">
        <v>1</v>
      </c>
      <c r="J281" s="6" t="s">
        <v>761</v>
      </c>
      <c r="K281" s="82" t="s">
        <v>949</v>
      </c>
      <c r="L281" s="5">
        <v>71</v>
      </c>
      <c r="M281" s="6">
        <v>33</v>
      </c>
      <c r="N281" s="6">
        <v>38</v>
      </c>
      <c r="O281" s="12">
        <f t="shared" si="18"/>
        <v>53.521126760563376</v>
      </c>
      <c r="P281" s="6">
        <v>76</v>
      </c>
      <c r="Q281" s="7">
        <v>76</v>
      </c>
      <c r="EO281" s="6"/>
      <c r="EP281" s="6"/>
    </row>
    <row r="282" spans="1:146" x14ac:dyDescent="0.35">
      <c r="A282" s="10">
        <v>18</v>
      </c>
      <c r="B282" s="6" t="s">
        <v>698</v>
      </c>
      <c r="C282" s="6">
        <v>7</v>
      </c>
      <c r="D282" s="8">
        <v>74193668</v>
      </c>
      <c r="E282" s="6" t="s">
        <v>10</v>
      </c>
      <c r="F282" s="6" t="s">
        <v>11</v>
      </c>
      <c r="G282" s="6" t="s">
        <v>9</v>
      </c>
      <c r="H282" s="6" t="s">
        <v>699</v>
      </c>
      <c r="I282" s="10">
        <v>4</v>
      </c>
      <c r="J282" s="6" t="s">
        <v>700</v>
      </c>
      <c r="K282" s="82" t="s">
        <v>928</v>
      </c>
      <c r="L282" s="5">
        <v>85</v>
      </c>
      <c r="M282" s="6">
        <v>72</v>
      </c>
      <c r="N282" s="6">
        <v>13</v>
      </c>
      <c r="O282" s="12">
        <f t="shared" si="18"/>
        <v>15.294117647058824</v>
      </c>
      <c r="P282" s="6">
        <v>77</v>
      </c>
      <c r="Q282" s="7">
        <v>81</v>
      </c>
      <c r="EO282" s="6"/>
      <c r="EP282" s="6"/>
    </row>
    <row r="283" spans="1:146" x14ac:dyDescent="0.35">
      <c r="A283" s="10">
        <v>18</v>
      </c>
      <c r="B283" s="6" t="s">
        <v>701</v>
      </c>
      <c r="C283" s="6">
        <v>20</v>
      </c>
      <c r="D283" s="8">
        <v>330430</v>
      </c>
      <c r="E283" s="6" t="s">
        <v>6</v>
      </c>
      <c r="F283" s="6" t="s">
        <v>8</v>
      </c>
      <c r="G283" s="6" t="s">
        <v>9</v>
      </c>
      <c r="H283" s="6" t="s">
        <v>702</v>
      </c>
      <c r="I283" s="10">
        <v>3</v>
      </c>
      <c r="J283" s="6" t="s">
        <v>703</v>
      </c>
      <c r="K283" s="82" t="s">
        <v>930</v>
      </c>
      <c r="L283" s="5">
        <v>123</v>
      </c>
      <c r="M283" s="6">
        <v>65</v>
      </c>
      <c r="N283" s="6">
        <v>58</v>
      </c>
      <c r="O283" s="12">
        <f t="shared" si="18"/>
        <v>47.154471544715449</v>
      </c>
      <c r="P283" s="6">
        <v>122</v>
      </c>
      <c r="Q283" s="7">
        <v>122</v>
      </c>
      <c r="EO283" s="6"/>
      <c r="EP283" s="6"/>
    </row>
    <row r="284" spans="1:146" x14ac:dyDescent="0.35">
      <c r="A284" s="10">
        <v>18</v>
      </c>
      <c r="B284" s="6" t="s">
        <v>704</v>
      </c>
      <c r="C284" s="6">
        <v>20</v>
      </c>
      <c r="D284" s="8">
        <v>61443814</v>
      </c>
      <c r="E284" s="6" t="s">
        <v>11</v>
      </c>
      <c r="F284" s="6" t="s">
        <v>6</v>
      </c>
      <c r="G284" s="6" t="s">
        <v>9</v>
      </c>
      <c r="H284" s="6" t="s">
        <v>705</v>
      </c>
      <c r="I284" s="10">
        <v>7</v>
      </c>
      <c r="J284" s="6" t="s">
        <v>706</v>
      </c>
      <c r="K284" s="82" t="s">
        <v>940</v>
      </c>
      <c r="L284" s="5">
        <v>49</v>
      </c>
      <c r="M284" s="6">
        <v>28</v>
      </c>
      <c r="N284" s="6">
        <v>21</v>
      </c>
      <c r="O284" s="12">
        <f t="shared" si="18"/>
        <v>42.857142857142854</v>
      </c>
      <c r="P284" s="6">
        <v>83</v>
      </c>
      <c r="Q284" s="7">
        <v>83</v>
      </c>
      <c r="EO284" s="6"/>
      <c r="EP284" s="6"/>
    </row>
    <row r="285" spans="1:146" x14ac:dyDescent="0.35">
      <c r="A285" s="10">
        <v>19</v>
      </c>
      <c r="B285" s="6" t="s">
        <v>727</v>
      </c>
      <c r="C285" s="6">
        <v>9</v>
      </c>
      <c r="D285" s="8">
        <v>127549408</v>
      </c>
      <c r="E285" s="6" t="s">
        <v>6</v>
      </c>
      <c r="F285" s="6" t="s">
        <v>8</v>
      </c>
      <c r="G285" s="6" t="s">
        <v>9</v>
      </c>
      <c r="H285" s="6" t="s">
        <v>728</v>
      </c>
      <c r="I285" s="10">
        <v>2</v>
      </c>
      <c r="J285" s="6" t="s">
        <v>729</v>
      </c>
      <c r="K285" s="82" t="s">
        <v>931</v>
      </c>
      <c r="L285" s="5">
        <v>226</v>
      </c>
      <c r="M285" s="6">
        <v>121</v>
      </c>
      <c r="N285" s="6">
        <v>105</v>
      </c>
      <c r="O285" s="12">
        <f t="shared" si="18"/>
        <v>46.460176991150441</v>
      </c>
      <c r="P285" s="6">
        <v>195</v>
      </c>
      <c r="Q285" s="7">
        <v>195</v>
      </c>
      <c r="EO285" s="6"/>
      <c r="EP285" s="6"/>
    </row>
    <row r="286" spans="1:146" s="22" customFormat="1" x14ac:dyDescent="0.35">
      <c r="A286" s="10">
        <v>19</v>
      </c>
      <c r="B286" s="6" t="s">
        <v>730</v>
      </c>
      <c r="C286" s="6">
        <v>11</v>
      </c>
      <c r="D286" s="8">
        <v>57971028</v>
      </c>
      <c r="E286" s="6" t="s">
        <v>8</v>
      </c>
      <c r="F286" s="6" t="s">
        <v>11</v>
      </c>
      <c r="G286" s="6" t="s">
        <v>9</v>
      </c>
      <c r="H286" s="6" t="s">
        <v>731</v>
      </c>
      <c r="I286" s="10">
        <v>1</v>
      </c>
      <c r="J286" s="6" t="s">
        <v>732</v>
      </c>
      <c r="K286" s="82" t="s">
        <v>934</v>
      </c>
      <c r="L286" s="5">
        <v>69</v>
      </c>
      <c r="M286" s="6">
        <v>35</v>
      </c>
      <c r="N286" s="6">
        <v>34</v>
      </c>
      <c r="O286" s="12">
        <f t="shared" si="18"/>
        <v>49.275362318840585</v>
      </c>
      <c r="P286" s="6">
        <v>95</v>
      </c>
      <c r="Q286" s="7">
        <v>95</v>
      </c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6"/>
      <c r="EP286" s="6"/>
    </row>
    <row r="287" spans="1:146" s="22" customFormat="1" x14ac:dyDescent="0.35">
      <c r="A287" s="10">
        <v>19</v>
      </c>
      <c r="B287" s="6" t="s">
        <v>736</v>
      </c>
      <c r="C287" s="6">
        <v>13</v>
      </c>
      <c r="D287" s="8">
        <v>38144740</v>
      </c>
      <c r="E287" s="6" t="s">
        <v>10</v>
      </c>
      <c r="F287" s="6" t="s">
        <v>11</v>
      </c>
      <c r="G287" s="6" t="s">
        <v>9</v>
      </c>
      <c r="H287" s="6" t="s">
        <v>737</v>
      </c>
      <c r="I287" s="10">
        <v>19</v>
      </c>
      <c r="J287" s="6" t="s">
        <v>738</v>
      </c>
      <c r="K287" s="82" t="s">
        <v>943</v>
      </c>
      <c r="L287" s="5">
        <v>39</v>
      </c>
      <c r="M287" s="6">
        <v>28</v>
      </c>
      <c r="N287" s="6">
        <v>11</v>
      </c>
      <c r="O287" s="12">
        <f t="shared" si="18"/>
        <v>28.205128205128204</v>
      </c>
      <c r="P287" s="6">
        <v>51</v>
      </c>
      <c r="Q287" s="7">
        <v>51</v>
      </c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6"/>
      <c r="EP287" s="6"/>
    </row>
    <row r="288" spans="1:146" s="22" customFormat="1" x14ac:dyDescent="0.35">
      <c r="A288" s="10">
        <v>22</v>
      </c>
      <c r="B288" s="6" t="s">
        <v>776</v>
      </c>
      <c r="C288" s="6">
        <v>17</v>
      </c>
      <c r="D288" s="8">
        <v>74468854</v>
      </c>
      <c r="E288" s="6" t="s">
        <v>6</v>
      </c>
      <c r="F288" s="3" t="s">
        <v>10</v>
      </c>
      <c r="G288" s="6" t="s">
        <v>9</v>
      </c>
      <c r="H288" s="6" t="s">
        <v>777</v>
      </c>
      <c r="I288" s="10">
        <v>18</v>
      </c>
      <c r="J288" s="6" t="s">
        <v>778</v>
      </c>
      <c r="K288" s="82" t="s">
        <v>929</v>
      </c>
      <c r="L288" s="5">
        <v>240</v>
      </c>
      <c r="M288" s="6">
        <v>136</v>
      </c>
      <c r="N288" s="6">
        <v>104</v>
      </c>
      <c r="O288" s="12">
        <f t="shared" si="18"/>
        <v>43.333333333333336</v>
      </c>
      <c r="P288" s="6">
        <v>214</v>
      </c>
      <c r="Q288" s="7">
        <v>214</v>
      </c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6"/>
      <c r="EP288" s="6"/>
    </row>
    <row r="289" spans="1:146" s="22" customFormat="1" x14ac:dyDescent="0.35">
      <c r="A289" s="10">
        <v>19</v>
      </c>
      <c r="B289" s="6" t="s">
        <v>733</v>
      </c>
      <c r="C289" s="6">
        <v>11</v>
      </c>
      <c r="D289" s="8">
        <v>124507052</v>
      </c>
      <c r="E289" s="6" t="s">
        <v>11</v>
      </c>
      <c r="F289" s="6" t="s">
        <v>6</v>
      </c>
      <c r="G289" s="6" t="s">
        <v>9</v>
      </c>
      <c r="H289" s="6" t="s">
        <v>734</v>
      </c>
      <c r="I289" s="10">
        <v>10</v>
      </c>
      <c r="J289" s="6" t="s">
        <v>735</v>
      </c>
      <c r="K289" s="82" t="s">
        <v>947</v>
      </c>
      <c r="L289" s="5">
        <v>87</v>
      </c>
      <c r="M289" s="6">
        <v>46</v>
      </c>
      <c r="N289" s="6">
        <v>41</v>
      </c>
      <c r="O289" s="12">
        <f t="shared" si="18"/>
        <v>47.126436781609193</v>
      </c>
      <c r="P289" s="6">
        <v>106</v>
      </c>
      <c r="Q289" s="7">
        <v>106</v>
      </c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6"/>
      <c r="EP289" s="6"/>
    </row>
    <row r="290" spans="1:146" x14ac:dyDescent="0.35">
      <c r="A290" s="10">
        <v>19</v>
      </c>
      <c r="B290" s="6" t="s">
        <v>710</v>
      </c>
      <c r="C290" s="6">
        <v>2</v>
      </c>
      <c r="D290" s="8">
        <v>103318927</v>
      </c>
      <c r="E290" s="6" t="s">
        <v>8</v>
      </c>
      <c r="F290" s="6" t="s">
        <v>11</v>
      </c>
      <c r="G290" s="6" t="s">
        <v>9</v>
      </c>
      <c r="H290" s="6" t="s">
        <v>711</v>
      </c>
      <c r="I290" s="10">
        <v>9</v>
      </c>
      <c r="J290" s="6" t="s">
        <v>712</v>
      </c>
      <c r="K290" s="82" t="s">
        <v>939</v>
      </c>
      <c r="L290" s="5">
        <v>26</v>
      </c>
      <c r="M290" s="6">
        <v>16</v>
      </c>
      <c r="N290" s="6">
        <v>10</v>
      </c>
      <c r="O290" s="12">
        <f t="shared" si="18"/>
        <v>38.461538461538467</v>
      </c>
      <c r="P290" s="6">
        <v>31</v>
      </c>
      <c r="Q290" s="7">
        <v>31</v>
      </c>
      <c r="EO290" s="6"/>
      <c r="EP290" s="6"/>
    </row>
    <row r="291" spans="1:146" x14ac:dyDescent="0.35">
      <c r="A291" s="10">
        <v>19</v>
      </c>
      <c r="B291" s="6" t="s">
        <v>739</v>
      </c>
      <c r="C291" s="6">
        <v>16</v>
      </c>
      <c r="D291" s="8">
        <v>18883564</v>
      </c>
      <c r="E291" s="6" t="s">
        <v>8</v>
      </c>
      <c r="F291" s="6" t="s">
        <v>6</v>
      </c>
      <c r="G291" s="6" t="s">
        <v>9</v>
      </c>
      <c r="H291" s="6" t="s">
        <v>740</v>
      </c>
      <c r="I291" s="10">
        <v>15</v>
      </c>
      <c r="J291" s="6" t="s">
        <v>741</v>
      </c>
      <c r="K291" s="82" t="s">
        <v>944</v>
      </c>
      <c r="L291" s="5">
        <v>37</v>
      </c>
      <c r="M291" s="6">
        <v>21</v>
      </c>
      <c r="N291" s="6">
        <v>16</v>
      </c>
      <c r="O291" s="12">
        <f t="shared" si="18"/>
        <v>43.243243243243242</v>
      </c>
      <c r="P291" s="6">
        <v>33</v>
      </c>
      <c r="Q291" s="7">
        <v>33</v>
      </c>
      <c r="EO291" s="6"/>
      <c r="EP291" s="6"/>
    </row>
    <row r="292" spans="1:146" s="22" customFormat="1" x14ac:dyDescent="0.35">
      <c r="A292" s="10">
        <v>18</v>
      </c>
      <c r="B292" s="6" t="s">
        <v>695</v>
      </c>
      <c r="C292" s="6">
        <v>6</v>
      </c>
      <c r="D292" s="8">
        <v>37250071</v>
      </c>
      <c r="E292" s="6" t="s">
        <v>11</v>
      </c>
      <c r="F292" s="6" t="s">
        <v>10</v>
      </c>
      <c r="G292" s="6" t="s">
        <v>9</v>
      </c>
      <c r="H292" s="6" t="s">
        <v>696</v>
      </c>
      <c r="I292" s="10">
        <v>4</v>
      </c>
      <c r="J292" s="6" t="s">
        <v>697</v>
      </c>
      <c r="K292" s="82" t="s">
        <v>948</v>
      </c>
      <c r="L292" s="5">
        <v>139</v>
      </c>
      <c r="M292" s="6">
        <v>82</v>
      </c>
      <c r="N292" s="6">
        <v>57</v>
      </c>
      <c r="O292" s="12">
        <f t="shared" si="18"/>
        <v>41.007194244604314</v>
      </c>
      <c r="P292" s="6">
        <v>147</v>
      </c>
      <c r="Q292" s="7">
        <v>141</v>
      </c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6"/>
      <c r="EP292" s="6"/>
    </row>
    <row r="293" spans="1:146" x14ac:dyDescent="0.35">
      <c r="A293" s="10">
        <v>19</v>
      </c>
      <c r="B293" s="6" t="s">
        <v>15</v>
      </c>
      <c r="C293" s="6">
        <v>8</v>
      </c>
      <c r="D293" s="8">
        <v>134107421</v>
      </c>
      <c r="E293" s="6" t="s">
        <v>6</v>
      </c>
      <c r="F293" s="6" t="s">
        <v>8</v>
      </c>
      <c r="G293" s="6" t="s">
        <v>9</v>
      </c>
      <c r="H293" s="6" t="s">
        <v>725</v>
      </c>
      <c r="I293" s="10">
        <v>42</v>
      </c>
      <c r="J293" s="6" t="s">
        <v>726</v>
      </c>
      <c r="K293" s="82" t="s">
        <v>932</v>
      </c>
      <c r="L293" s="5">
        <v>127</v>
      </c>
      <c r="M293" s="6">
        <v>63</v>
      </c>
      <c r="N293" s="6">
        <v>64</v>
      </c>
      <c r="O293" s="12">
        <f t="shared" si="18"/>
        <v>50.393700787401571</v>
      </c>
      <c r="P293" s="6">
        <v>136</v>
      </c>
      <c r="Q293" s="7">
        <v>136</v>
      </c>
      <c r="EO293" s="6"/>
      <c r="EP293" s="6"/>
    </row>
    <row r="294" spans="1:146" s="86" customFormat="1" x14ac:dyDescent="0.35">
      <c r="A294" s="87">
        <v>20</v>
      </c>
      <c r="B294" s="86" t="s">
        <v>745</v>
      </c>
      <c r="C294" s="86">
        <v>9</v>
      </c>
      <c r="D294" s="88">
        <v>71843023</v>
      </c>
      <c r="E294" s="86" t="s">
        <v>6</v>
      </c>
      <c r="F294" s="86" t="s">
        <v>11</v>
      </c>
      <c r="G294" s="82" t="s">
        <v>9</v>
      </c>
      <c r="H294" s="86" t="s">
        <v>746</v>
      </c>
      <c r="I294" s="87">
        <v>9</v>
      </c>
      <c r="J294" s="86" t="s">
        <v>953</v>
      </c>
      <c r="K294" s="86" t="s">
        <v>955</v>
      </c>
      <c r="L294" s="89">
        <v>28</v>
      </c>
      <c r="M294" s="86">
        <v>4</v>
      </c>
      <c r="N294" s="86">
        <v>24</v>
      </c>
      <c r="O294" s="90">
        <f t="shared" si="18"/>
        <v>85.714285714285708</v>
      </c>
      <c r="P294" s="86">
        <v>27</v>
      </c>
      <c r="Q294" s="91">
        <v>24</v>
      </c>
    </row>
    <row r="295" spans="1:146" x14ac:dyDescent="0.35">
      <c r="A295" s="10">
        <v>19</v>
      </c>
      <c r="B295" s="6" t="s">
        <v>713</v>
      </c>
      <c r="C295" s="6">
        <v>2</v>
      </c>
      <c r="D295" s="8">
        <v>179641393</v>
      </c>
      <c r="E295" s="6" t="s">
        <v>10</v>
      </c>
      <c r="F295" s="6" t="s">
        <v>6</v>
      </c>
      <c r="G295" s="6" t="s">
        <v>9</v>
      </c>
      <c r="H295" s="6" t="s">
        <v>714</v>
      </c>
      <c r="I295" s="10">
        <v>28</v>
      </c>
      <c r="J295" s="6" t="s">
        <v>715</v>
      </c>
      <c r="K295" s="82" t="s">
        <v>935</v>
      </c>
      <c r="L295" s="5">
        <v>208</v>
      </c>
      <c r="M295" s="6">
        <v>131</v>
      </c>
      <c r="N295" s="6">
        <v>77</v>
      </c>
      <c r="O295" s="12">
        <f t="shared" si="18"/>
        <v>37.019230769230774</v>
      </c>
      <c r="P295" s="6">
        <v>248</v>
      </c>
      <c r="Q295" s="7">
        <v>248</v>
      </c>
      <c r="EO295" s="6"/>
      <c r="EP295" s="6"/>
    </row>
    <row r="296" spans="1:146" x14ac:dyDescent="0.35">
      <c r="A296" s="10">
        <v>19</v>
      </c>
      <c r="B296" s="6" t="s">
        <v>719</v>
      </c>
      <c r="C296" s="6">
        <v>7</v>
      </c>
      <c r="D296" s="8">
        <v>100350348</v>
      </c>
      <c r="E296" s="6" t="s">
        <v>6</v>
      </c>
      <c r="F296" s="6" t="s">
        <v>8</v>
      </c>
      <c r="G296" s="6" t="s">
        <v>9</v>
      </c>
      <c r="H296" s="6" t="s">
        <v>720</v>
      </c>
      <c r="I296" s="10">
        <v>14</v>
      </c>
      <c r="J296" s="6" t="s">
        <v>721</v>
      </c>
      <c r="K296" s="82" t="s">
        <v>924</v>
      </c>
      <c r="L296" s="5">
        <v>67</v>
      </c>
      <c r="M296" s="6">
        <v>55</v>
      </c>
      <c r="N296" s="6">
        <v>11</v>
      </c>
      <c r="O296" s="12">
        <f t="shared" si="18"/>
        <v>16.417910447761194</v>
      </c>
      <c r="P296" s="6">
        <v>47</v>
      </c>
      <c r="Q296" s="7">
        <v>47</v>
      </c>
      <c r="EO296" s="6"/>
      <c r="EP296" s="6"/>
    </row>
    <row r="297" spans="1:146" x14ac:dyDescent="0.35">
      <c r="A297" s="10">
        <v>18</v>
      </c>
      <c r="B297" s="6" t="s">
        <v>707</v>
      </c>
      <c r="C297" s="6">
        <v>20</v>
      </c>
      <c r="D297" s="8">
        <v>62421773</v>
      </c>
      <c r="E297" s="6" t="s">
        <v>8</v>
      </c>
      <c r="F297" s="6" t="s">
        <v>6</v>
      </c>
      <c r="G297" s="6" t="s">
        <v>9</v>
      </c>
      <c r="H297" s="6" t="s">
        <v>708</v>
      </c>
      <c r="I297" s="10">
        <v>2</v>
      </c>
      <c r="J297" s="6" t="s">
        <v>709</v>
      </c>
      <c r="K297" s="82" t="s">
        <v>926</v>
      </c>
      <c r="L297" s="5">
        <v>64</v>
      </c>
      <c r="M297" s="6">
        <v>52</v>
      </c>
      <c r="N297" s="6">
        <v>12</v>
      </c>
      <c r="O297" s="12">
        <f t="shared" si="18"/>
        <v>18.75</v>
      </c>
      <c r="P297" s="6">
        <v>71</v>
      </c>
      <c r="Q297" s="7">
        <v>71</v>
      </c>
      <c r="EO297" s="6"/>
      <c r="EP297" s="6"/>
    </row>
    <row r="298" spans="1:146" x14ac:dyDescent="0.35">
      <c r="A298" s="10">
        <v>19</v>
      </c>
      <c r="B298" s="6" t="s">
        <v>716</v>
      </c>
      <c r="C298" s="6">
        <v>7</v>
      </c>
      <c r="D298" s="8">
        <v>64167739</v>
      </c>
      <c r="E298" s="6" t="s">
        <v>10</v>
      </c>
      <c r="F298" s="6" t="s">
        <v>11</v>
      </c>
      <c r="G298" s="6" t="s">
        <v>9</v>
      </c>
      <c r="H298" s="6" t="s">
        <v>717</v>
      </c>
      <c r="I298" s="10">
        <v>5</v>
      </c>
      <c r="J298" s="6" t="s">
        <v>718</v>
      </c>
      <c r="K298" s="82" t="s">
        <v>941</v>
      </c>
      <c r="L298" s="5">
        <v>223</v>
      </c>
      <c r="M298" s="6">
        <v>196</v>
      </c>
      <c r="N298" s="6">
        <v>27</v>
      </c>
      <c r="O298" s="12">
        <f t="shared" si="18"/>
        <v>12.107623318385651</v>
      </c>
      <c r="P298" s="6">
        <v>90</v>
      </c>
      <c r="Q298" s="7">
        <v>90</v>
      </c>
      <c r="EO298" s="6"/>
      <c r="EP298" s="6"/>
    </row>
    <row r="299" spans="1:146" s="86" customFormat="1" x14ac:dyDescent="0.35">
      <c r="A299" s="87">
        <v>22</v>
      </c>
      <c r="B299" s="86" t="s">
        <v>762</v>
      </c>
      <c r="C299" s="86">
        <v>11</v>
      </c>
      <c r="D299" s="88">
        <v>60637164</v>
      </c>
      <c r="E299" s="86" t="s">
        <v>6</v>
      </c>
      <c r="F299" s="86" t="s">
        <v>8</v>
      </c>
      <c r="G299" s="86" t="s">
        <v>9</v>
      </c>
      <c r="H299" s="86" t="s">
        <v>763</v>
      </c>
      <c r="I299" s="87">
        <v>3</v>
      </c>
      <c r="J299" s="86" t="s">
        <v>954</v>
      </c>
      <c r="K299" s="86" t="s">
        <v>956</v>
      </c>
      <c r="L299" s="89">
        <v>124</v>
      </c>
      <c r="M299" s="86">
        <v>8</v>
      </c>
      <c r="N299" s="86">
        <v>116</v>
      </c>
      <c r="O299" s="90">
        <f t="shared" si="18"/>
        <v>93.548387096774192</v>
      </c>
      <c r="P299" s="86">
        <v>67</v>
      </c>
      <c r="Q299" s="91">
        <v>62</v>
      </c>
    </row>
    <row r="300" spans="1:146" x14ac:dyDescent="0.35">
      <c r="L300" s="2"/>
      <c r="O300" s="7"/>
      <c r="Q300" s="4"/>
    </row>
    <row r="301" spans="1:146" s="63" customFormat="1" x14ac:dyDescent="0.35">
      <c r="A301" s="64" t="s">
        <v>950</v>
      </c>
      <c r="D301" s="65"/>
      <c r="G301" s="66"/>
      <c r="I301" s="64"/>
      <c r="L301" s="67"/>
      <c r="M301" s="66"/>
      <c r="N301" s="66"/>
      <c r="O301" s="68"/>
      <c r="P301" s="66"/>
      <c r="Q301" s="69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  <c r="BL301" s="66"/>
      <c r="BM301" s="66"/>
      <c r="BN301" s="66"/>
      <c r="BO301" s="66"/>
      <c r="BP301" s="66"/>
      <c r="BQ301" s="66"/>
      <c r="BR301" s="66"/>
      <c r="BS301" s="66"/>
      <c r="BT301" s="66"/>
      <c r="BU301" s="66"/>
      <c r="BV301" s="66"/>
      <c r="BW301" s="66"/>
      <c r="BX301" s="66"/>
      <c r="BY301" s="66"/>
      <c r="BZ301" s="66"/>
      <c r="CA301" s="66"/>
      <c r="CB301" s="66"/>
      <c r="CC301" s="66"/>
      <c r="CD301" s="66"/>
      <c r="CE301" s="66"/>
      <c r="CF301" s="66"/>
      <c r="CG301" s="66"/>
      <c r="CH301" s="66"/>
      <c r="CI301" s="66"/>
      <c r="CJ301" s="66"/>
      <c r="CK301" s="66"/>
      <c r="CL301" s="66"/>
      <c r="CM301" s="66"/>
      <c r="CN301" s="66"/>
      <c r="CO301" s="66"/>
      <c r="CP301" s="66"/>
      <c r="CQ301" s="66"/>
      <c r="CR301" s="66"/>
      <c r="CS301" s="66"/>
      <c r="CT301" s="66"/>
      <c r="CU301" s="66"/>
      <c r="CV301" s="66"/>
      <c r="CW301" s="66"/>
      <c r="CX301" s="66"/>
      <c r="CY301" s="66"/>
      <c r="CZ301" s="66"/>
      <c r="DA301" s="66"/>
      <c r="DB301" s="66"/>
      <c r="DC301" s="66"/>
      <c r="DD301" s="66"/>
      <c r="DE301" s="66"/>
      <c r="DF301" s="66"/>
      <c r="DG301" s="66"/>
      <c r="DH301" s="66"/>
      <c r="DI301" s="66"/>
      <c r="DJ301" s="66"/>
      <c r="DK301" s="66"/>
      <c r="DL301" s="66"/>
      <c r="DM301" s="66"/>
      <c r="DN301" s="66"/>
      <c r="DO301" s="66"/>
      <c r="DP301" s="66"/>
      <c r="DQ301" s="66"/>
      <c r="DR301" s="66"/>
      <c r="DS301" s="66"/>
      <c r="DT301" s="66"/>
      <c r="DU301" s="66"/>
      <c r="DV301" s="66"/>
      <c r="DW301" s="66"/>
      <c r="DX301" s="66"/>
      <c r="DY301" s="66"/>
      <c r="DZ301" s="66"/>
      <c r="EA301" s="66"/>
      <c r="EB301" s="66"/>
      <c r="EC301" s="66"/>
      <c r="ED301" s="66"/>
      <c r="EE301" s="66"/>
      <c r="EF301" s="66"/>
      <c r="EG301" s="66"/>
      <c r="EH301" s="66"/>
      <c r="EI301" s="66"/>
      <c r="EJ301" s="66"/>
      <c r="EK301" s="66"/>
      <c r="EL301" s="66"/>
      <c r="EM301" s="66"/>
      <c r="EN301" s="66"/>
      <c r="EO301" s="66"/>
      <c r="EP301" s="66"/>
    </row>
    <row r="302" spans="1:146" x14ac:dyDescent="0.35">
      <c r="L302" s="2"/>
      <c r="O302" s="7"/>
      <c r="Q302" s="4"/>
    </row>
    <row r="303" spans="1:146" x14ac:dyDescent="0.35">
      <c r="A303" s="6" t="s">
        <v>833</v>
      </c>
      <c r="B303" s="6" t="s">
        <v>834</v>
      </c>
      <c r="C303" s="6">
        <v>6</v>
      </c>
      <c r="D303" s="6">
        <v>118832547</v>
      </c>
      <c r="E303" s="6" t="s">
        <v>8</v>
      </c>
      <c r="F303" s="6" t="s">
        <v>6</v>
      </c>
      <c r="G303" s="6" t="s">
        <v>9</v>
      </c>
      <c r="H303" s="82" t="s">
        <v>848</v>
      </c>
      <c r="I303" s="83">
        <v>42535</v>
      </c>
      <c r="J303" s="6" t="s">
        <v>865</v>
      </c>
      <c r="K303" s="6" t="s">
        <v>866</v>
      </c>
      <c r="L303" s="2">
        <v>63</v>
      </c>
      <c r="M303" s="3">
        <v>57</v>
      </c>
      <c r="N303" s="3">
        <v>7</v>
      </c>
      <c r="O303" s="12">
        <f t="shared" ref="O303:O309" si="19">(N303/L303)*100</f>
        <v>11.111111111111111</v>
      </c>
      <c r="P303" s="3">
        <v>50</v>
      </c>
      <c r="Q303" s="4">
        <v>50</v>
      </c>
    </row>
    <row r="304" spans="1:146" x14ac:dyDescent="0.35">
      <c r="A304" s="6" t="s">
        <v>833</v>
      </c>
      <c r="B304" s="6" t="s">
        <v>835</v>
      </c>
      <c r="C304" s="6">
        <v>8</v>
      </c>
      <c r="D304" s="6">
        <v>11995538</v>
      </c>
      <c r="E304" s="6" t="s">
        <v>8</v>
      </c>
      <c r="F304" s="6" t="s">
        <v>10</v>
      </c>
      <c r="G304" s="6" t="s">
        <v>9</v>
      </c>
      <c r="H304" s="82" t="s">
        <v>849</v>
      </c>
      <c r="I304" s="83">
        <v>42370</v>
      </c>
      <c r="J304" s="6" t="s">
        <v>867</v>
      </c>
      <c r="K304" s="6" t="s">
        <v>868</v>
      </c>
      <c r="L304" s="2">
        <v>85</v>
      </c>
      <c r="M304" s="3">
        <v>78</v>
      </c>
      <c r="N304" s="3">
        <v>7</v>
      </c>
      <c r="O304" s="12">
        <f t="shared" si="19"/>
        <v>8.235294117647058</v>
      </c>
      <c r="P304" s="3">
        <v>144</v>
      </c>
      <c r="Q304" s="4">
        <v>144</v>
      </c>
    </row>
    <row r="305" spans="1:17" x14ac:dyDescent="0.35">
      <c r="A305" s="6" t="s">
        <v>833</v>
      </c>
      <c r="B305" s="6" t="s">
        <v>836</v>
      </c>
      <c r="C305" s="6">
        <v>9</v>
      </c>
      <c r="D305" s="6">
        <v>140446742</v>
      </c>
      <c r="E305" s="6" t="s">
        <v>8</v>
      </c>
      <c r="F305" s="6" t="s">
        <v>10</v>
      </c>
      <c r="G305" s="6" t="s">
        <v>9</v>
      </c>
      <c r="H305" s="82" t="s">
        <v>850</v>
      </c>
      <c r="I305" s="83">
        <v>42402</v>
      </c>
      <c r="J305" s="6" t="s">
        <v>869</v>
      </c>
      <c r="K305" s="6" t="s">
        <v>870</v>
      </c>
      <c r="L305" s="2">
        <v>145</v>
      </c>
      <c r="M305" s="3">
        <v>137</v>
      </c>
      <c r="N305" s="3">
        <v>8</v>
      </c>
      <c r="O305" s="12">
        <f t="shared" si="19"/>
        <v>5.5172413793103452</v>
      </c>
      <c r="P305" s="3">
        <v>238</v>
      </c>
      <c r="Q305" s="4">
        <v>238</v>
      </c>
    </row>
    <row r="306" spans="1:17" x14ac:dyDescent="0.35">
      <c r="A306" s="6" t="s">
        <v>833</v>
      </c>
      <c r="B306" s="6" t="s">
        <v>837</v>
      </c>
      <c r="C306" s="6">
        <v>12</v>
      </c>
      <c r="D306" s="6">
        <v>6427534</v>
      </c>
      <c r="E306" s="6" t="s">
        <v>10</v>
      </c>
      <c r="F306" s="6" t="s">
        <v>6</v>
      </c>
      <c r="G306" s="6" t="s">
        <v>9</v>
      </c>
      <c r="H306" s="82" t="s">
        <v>851</v>
      </c>
      <c r="I306" s="83">
        <v>42690</v>
      </c>
      <c r="J306" s="6" t="s">
        <v>871</v>
      </c>
      <c r="K306" s="6" t="s">
        <v>872</v>
      </c>
      <c r="L306" s="2">
        <v>60</v>
      </c>
      <c r="M306" s="3">
        <v>50</v>
      </c>
      <c r="N306" s="3">
        <v>10</v>
      </c>
      <c r="O306" s="12">
        <f t="shared" si="19"/>
        <v>16.666666666666664</v>
      </c>
      <c r="P306" s="3">
        <v>134</v>
      </c>
      <c r="Q306" s="4">
        <v>134</v>
      </c>
    </row>
    <row r="307" spans="1:17" x14ac:dyDescent="0.35">
      <c r="A307" s="6" t="s">
        <v>833</v>
      </c>
      <c r="B307" s="6" t="s">
        <v>838</v>
      </c>
      <c r="C307" s="6">
        <v>16</v>
      </c>
      <c r="D307" s="6">
        <v>249099</v>
      </c>
      <c r="E307" s="6" t="s">
        <v>6</v>
      </c>
      <c r="F307" s="6" t="s">
        <v>11</v>
      </c>
      <c r="G307" s="6" t="s">
        <v>9</v>
      </c>
      <c r="H307" s="82" t="s">
        <v>852</v>
      </c>
      <c r="I307" s="83">
        <v>42531</v>
      </c>
      <c r="J307" s="6" t="s">
        <v>873</v>
      </c>
      <c r="K307" s="6" t="s">
        <v>874</v>
      </c>
      <c r="L307" s="2">
        <v>59</v>
      </c>
      <c r="M307" s="3">
        <v>53</v>
      </c>
      <c r="N307" s="3">
        <v>6</v>
      </c>
      <c r="O307" s="12">
        <f t="shared" si="19"/>
        <v>10.16949152542373</v>
      </c>
      <c r="P307" s="3">
        <v>185</v>
      </c>
      <c r="Q307" s="4">
        <v>185</v>
      </c>
    </row>
    <row r="308" spans="1:17" x14ac:dyDescent="0.35">
      <c r="A308" s="6" t="s">
        <v>833</v>
      </c>
      <c r="B308" s="6" t="s">
        <v>839</v>
      </c>
      <c r="C308" s="6">
        <v>17</v>
      </c>
      <c r="D308" s="6">
        <v>11502176</v>
      </c>
      <c r="E308" s="6" t="s">
        <v>10</v>
      </c>
      <c r="F308" s="6" t="s">
        <v>8</v>
      </c>
      <c r="G308" s="6" t="s">
        <v>9</v>
      </c>
      <c r="H308" s="82" t="s">
        <v>853</v>
      </c>
      <c r="I308" s="83">
        <v>25204</v>
      </c>
      <c r="J308" s="6" t="s">
        <v>875</v>
      </c>
      <c r="K308" s="6" t="s">
        <v>876</v>
      </c>
      <c r="L308" s="2">
        <v>70</v>
      </c>
      <c r="M308" s="3">
        <v>64</v>
      </c>
      <c r="N308" s="3">
        <v>6</v>
      </c>
      <c r="O308" s="12">
        <f t="shared" si="19"/>
        <v>8.5714285714285712</v>
      </c>
      <c r="P308" s="3">
        <v>79</v>
      </c>
      <c r="Q308" s="4">
        <v>79</v>
      </c>
    </row>
    <row r="309" spans="1:17" x14ac:dyDescent="0.35">
      <c r="A309" s="6" t="s">
        <v>833</v>
      </c>
      <c r="B309" s="6" t="s">
        <v>840</v>
      </c>
      <c r="C309" s="6">
        <v>17</v>
      </c>
      <c r="D309" s="6">
        <v>45917699</v>
      </c>
      <c r="E309" s="6" t="s">
        <v>6</v>
      </c>
      <c r="F309" s="6" t="s">
        <v>8</v>
      </c>
      <c r="G309" s="6" t="s">
        <v>9</v>
      </c>
      <c r="H309" s="82" t="s">
        <v>854</v>
      </c>
      <c r="I309" s="83">
        <v>42437</v>
      </c>
      <c r="J309" s="6" t="s">
        <v>877</v>
      </c>
      <c r="K309" s="6" t="s">
        <v>878</v>
      </c>
      <c r="L309" s="2">
        <v>55</v>
      </c>
      <c r="M309" s="3">
        <v>50</v>
      </c>
      <c r="N309" s="3">
        <v>5</v>
      </c>
      <c r="O309" s="12">
        <f t="shared" si="19"/>
        <v>9.0909090909090917</v>
      </c>
      <c r="P309" s="3">
        <v>103</v>
      </c>
      <c r="Q309" s="4">
        <v>103</v>
      </c>
    </row>
    <row r="310" spans="1:17" x14ac:dyDescent="0.35">
      <c r="A310" s="6" t="s">
        <v>841</v>
      </c>
      <c r="B310" s="6" t="s">
        <v>842</v>
      </c>
      <c r="C310" s="6">
        <v>3</v>
      </c>
      <c r="D310" s="6">
        <v>168834179</v>
      </c>
      <c r="E310" s="6" t="s">
        <v>11</v>
      </c>
      <c r="F310" s="6" t="s">
        <v>8</v>
      </c>
      <c r="G310" s="6" t="s">
        <v>9</v>
      </c>
      <c r="H310" s="82" t="s">
        <v>855</v>
      </c>
      <c r="I310" s="83">
        <v>42599</v>
      </c>
      <c r="J310" s="6" t="s">
        <v>879</v>
      </c>
      <c r="K310" s="6" t="s">
        <v>880</v>
      </c>
      <c r="L310" s="2">
        <v>85</v>
      </c>
      <c r="M310" s="3">
        <v>77</v>
      </c>
      <c r="N310" s="3">
        <v>8</v>
      </c>
      <c r="O310" s="12">
        <f t="shared" ref="O310:O316" si="20">(N310/L310)*100</f>
        <v>9.4117647058823533</v>
      </c>
      <c r="P310" s="3">
        <v>41</v>
      </c>
      <c r="Q310" s="4">
        <v>40</v>
      </c>
    </row>
    <row r="311" spans="1:17" x14ac:dyDescent="0.35">
      <c r="A311" s="6" t="s">
        <v>841</v>
      </c>
      <c r="B311" s="6" t="s">
        <v>843</v>
      </c>
      <c r="C311" s="6">
        <v>4</v>
      </c>
      <c r="D311" s="6">
        <v>435743</v>
      </c>
      <c r="E311" s="6" t="s">
        <v>10</v>
      </c>
      <c r="F311" s="6" t="s">
        <v>8</v>
      </c>
      <c r="G311" s="6" t="s">
        <v>9</v>
      </c>
      <c r="H311" s="82" t="s">
        <v>856</v>
      </c>
      <c r="I311" s="83">
        <v>42432</v>
      </c>
      <c r="J311" s="6" t="s">
        <v>881</v>
      </c>
      <c r="K311" s="6" t="s">
        <v>882</v>
      </c>
      <c r="L311" s="2">
        <v>177</v>
      </c>
      <c r="M311" s="3">
        <v>170</v>
      </c>
      <c r="N311" s="3">
        <v>7</v>
      </c>
      <c r="O311" s="12">
        <f t="shared" si="20"/>
        <v>3.9548022598870061</v>
      </c>
      <c r="P311" s="3">
        <v>220</v>
      </c>
      <c r="Q311" s="4">
        <v>219</v>
      </c>
    </row>
    <row r="312" spans="1:17" x14ac:dyDescent="0.35">
      <c r="A312" s="6" t="s">
        <v>841</v>
      </c>
      <c r="B312" s="6" t="s">
        <v>844</v>
      </c>
      <c r="C312" s="6">
        <v>12</v>
      </c>
      <c r="D312" s="6">
        <v>40716989</v>
      </c>
      <c r="E312" s="6" t="s">
        <v>6</v>
      </c>
      <c r="F312" s="6" t="s">
        <v>11</v>
      </c>
      <c r="G312" s="6" t="s">
        <v>9</v>
      </c>
      <c r="H312" s="82" t="s">
        <v>857</v>
      </c>
      <c r="I312" s="83" t="s">
        <v>858</v>
      </c>
      <c r="J312" s="6" t="s">
        <v>883</v>
      </c>
      <c r="K312" s="6" t="s">
        <v>884</v>
      </c>
      <c r="L312" s="2">
        <v>53</v>
      </c>
      <c r="M312" s="3">
        <v>49</v>
      </c>
      <c r="N312" s="3">
        <v>4</v>
      </c>
      <c r="O312" s="12">
        <f t="shared" si="20"/>
        <v>7.5471698113207548</v>
      </c>
      <c r="P312" s="3">
        <v>45</v>
      </c>
      <c r="Q312" s="4">
        <v>45</v>
      </c>
    </row>
    <row r="313" spans="1:17" x14ac:dyDescent="0.35">
      <c r="A313" s="6" t="s">
        <v>841</v>
      </c>
      <c r="B313" s="6" t="s">
        <v>95</v>
      </c>
      <c r="C313" s="6">
        <v>16</v>
      </c>
      <c r="D313" s="6">
        <v>1816075</v>
      </c>
      <c r="E313" s="6" t="s">
        <v>6</v>
      </c>
      <c r="F313" s="6" t="s">
        <v>11</v>
      </c>
      <c r="G313" s="6" t="s">
        <v>9</v>
      </c>
      <c r="H313" s="82" t="s">
        <v>859</v>
      </c>
      <c r="I313" s="83" t="s">
        <v>860</v>
      </c>
      <c r="J313" s="6" t="s">
        <v>885</v>
      </c>
      <c r="K313" s="6" t="s">
        <v>886</v>
      </c>
      <c r="L313" s="2">
        <v>279</v>
      </c>
      <c r="M313" s="3">
        <v>268</v>
      </c>
      <c r="N313" s="3">
        <v>11</v>
      </c>
      <c r="O313" s="12">
        <f t="shared" si="20"/>
        <v>3.9426523297491038</v>
      </c>
      <c r="P313" s="3">
        <v>180</v>
      </c>
      <c r="Q313" s="4">
        <v>179</v>
      </c>
    </row>
    <row r="314" spans="1:17" x14ac:dyDescent="0.35">
      <c r="A314" s="6" t="s">
        <v>841</v>
      </c>
      <c r="B314" s="6" t="s">
        <v>845</v>
      </c>
      <c r="C314" s="6">
        <v>18</v>
      </c>
      <c r="D314" s="6">
        <v>8824737</v>
      </c>
      <c r="E314" s="6" t="s">
        <v>11</v>
      </c>
      <c r="F314" s="6" t="s">
        <v>10</v>
      </c>
      <c r="G314" s="6" t="s">
        <v>9</v>
      </c>
      <c r="H314" s="82" t="s">
        <v>861</v>
      </c>
      <c r="I314" s="83" t="s">
        <v>862</v>
      </c>
      <c r="J314" s="6" t="s">
        <v>887</v>
      </c>
      <c r="K314" s="6" t="s">
        <v>888</v>
      </c>
      <c r="L314" s="2">
        <v>99</v>
      </c>
      <c r="M314" s="3">
        <v>90</v>
      </c>
      <c r="N314" s="3">
        <v>9</v>
      </c>
      <c r="O314" s="12">
        <f t="shared" si="20"/>
        <v>9.0909090909090917</v>
      </c>
      <c r="P314" s="3">
        <v>54</v>
      </c>
      <c r="Q314" s="4">
        <v>54</v>
      </c>
    </row>
    <row r="315" spans="1:17" x14ac:dyDescent="0.35">
      <c r="A315" s="6" t="s">
        <v>841</v>
      </c>
      <c r="B315" s="6" t="s">
        <v>846</v>
      </c>
      <c r="C315" s="6">
        <v>19</v>
      </c>
      <c r="D315" s="6">
        <v>4164573</v>
      </c>
      <c r="E315" s="6" t="s">
        <v>11</v>
      </c>
      <c r="F315" s="6" t="s">
        <v>10</v>
      </c>
      <c r="G315" s="6" t="s">
        <v>9</v>
      </c>
      <c r="H315" s="82" t="s">
        <v>863</v>
      </c>
      <c r="I315" s="83">
        <v>42500</v>
      </c>
      <c r="J315" s="6" t="s">
        <v>889</v>
      </c>
      <c r="K315" s="6" t="s">
        <v>890</v>
      </c>
      <c r="L315" s="2">
        <v>65</v>
      </c>
      <c r="M315" s="3">
        <v>34</v>
      </c>
      <c r="N315" s="3">
        <v>31</v>
      </c>
      <c r="O315" s="12">
        <f t="shared" si="20"/>
        <v>47.692307692307693</v>
      </c>
      <c r="P315" s="3">
        <v>10</v>
      </c>
      <c r="Q315" s="4">
        <v>10</v>
      </c>
    </row>
    <row r="316" spans="1:17" ht="15" thickBot="1" x14ac:dyDescent="0.4">
      <c r="A316" s="6" t="s">
        <v>841</v>
      </c>
      <c r="B316" s="6" t="s">
        <v>847</v>
      </c>
      <c r="C316" s="6">
        <v>19</v>
      </c>
      <c r="D316" s="6">
        <v>20002658</v>
      </c>
      <c r="E316" s="6" t="s">
        <v>10</v>
      </c>
      <c r="F316" s="6" t="s">
        <v>11</v>
      </c>
      <c r="G316" s="6" t="s">
        <v>9</v>
      </c>
      <c r="H316" s="82" t="s">
        <v>864</v>
      </c>
      <c r="I316" s="83">
        <v>42464</v>
      </c>
      <c r="J316" s="6" t="s">
        <v>891</v>
      </c>
      <c r="K316" s="6" t="s">
        <v>892</v>
      </c>
      <c r="L316" s="72">
        <v>167</v>
      </c>
      <c r="M316" s="73">
        <v>158</v>
      </c>
      <c r="N316" s="73">
        <v>9</v>
      </c>
      <c r="O316" s="75">
        <f t="shared" si="20"/>
        <v>5.3892215568862278</v>
      </c>
      <c r="P316" s="73">
        <v>158</v>
      </c>
      <c r="Q316" s="74">
        <v>157</v>
      </c>
    </row>
    <row r="318" spans="1:17" x14ac:dyDescent="0.35">
      <c r="A318" s="10" t="s">
        <v>951</v>
      </c>
    </row>
    <row r="319" spans="1:17" x14ac:dyDescent="0.35">
      <c r="A319" s="85" t="s">
        <v>952</v>
      </c>
    </row>
    <row r="320" spans="1:17" ht="15.5" x14ac:dyDescent="0.35">
      <c r="A320" s="84"/>
    </row>
  </sheetData>
  <sortState ref="A312:EQ348">
    <sortCondition ref="B312:B348"/>
    <sortCondition ref="C312:C348"/>
    <sortCondition ref="D312:D348"/>
  </sortState>
  <mergeCells count="3">
    <mergeCell ref="P3:Q3"/>
    <mergeCell ref="L2:Q2"/>
    <mergeCell ref="L3:O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1"/>
  <sheetViews>
    <sheetView workbookViewId="0">
      <selection activeCell="B19" sqref="B19"/>
    </sheetView>
  </sheetViews>
  <sheetFormatPr defaultColWidth="9.1796875" defaultRowHeight="14.5" x14ac:dyDescent="0.35"/>
  <cols>
    <col min="1" max="1" width="9.1796875" style="10"/>
    <col min="2" max="2" width="9.1796875" style="6"/>
    <col min="3" max="3" width="6.26953125" style="6" customWidth="1"/>
    <col min="4" max="4" width="12.26953125" style="8" customWidth="1"/>
    <col min="5" max="5" width="14.453125" style="6" customWidth="1"/>
    <col min="6" max="6" width="11.7265625" style="6" customWidth="1"/>
    <col min="7" max="7" width="11.1796875" style="3" customWidth="1"/>
    <col min="8" max="8" width="27.1796875" style="3" customWidth="1"/>
    <col min="9" max="9" width="11" style="3" customWidth="1"/>
    <col min="10" max="10" width="17.54296875" style="6" customWidth="1"/>
    <col min="11" max="11" width="9.26953125" style="6" customWidth="1"/>
    <col min="12" max="12" width="19.81640625" style="6" customWidth="1"/>
    <col min="13" max="13" width="18" style="6" customWidth="1"/>
    <col min="14" max="14" width="9" style="3" customWidth="1"/>
    <col min="15" max="15" width="10.453125" style="3" customWidth="1"/>
    <col min="16" max="16" width="11" style="3" customWidth="1"/>
    <col min="17" max="17" width="8" style="58" customWidth="1"/>
    <col min="18" max="20" width="9.1796875" style="3"/>
    <col min="21" max="21" width="9.1796875" style="58"/>
    <col min="22" max="99" width="9.1796875" style="3"/>
    <col min="100" max="16384" width="9.1796875" style="6"/>
  </cols>
  <sheetData>
    <row r="1" spans="1:99" ht="15" thickBot="1" x14ac:dyDescent="0.4">
      <c r="N1" s="98" t="s">
        <v>781</v>
      </c>
      <c r="O1" s="99"/>
      <c r="P1" s="99"/>
      <c r="Q1" s="100"/>
      <c r="R1" s="98" t="s">
        <v>782</v>
      </c>
      <c r="S1" s="99"/>
      <c r="T1" s="99"/>
      <c r="U1" s="100"/>
    </row>
    <row r="2" spans="1:99" ht="15" thickBot="1" x14ac:dyDescent="0.4">
      <c r="A2" s="23" t="s">
        <v>622</v>
      </c>
      <c r="B2" s="24" t="s">
        <v>0</v>
      </c>
      <c r="C2" s="24" t="s">
        <v>783</v>
      </c>
      <c r="D2" s="25" t="s">
        <v>620</v>
      </c>
      <c r="E2" s="24" t="s">
        <v>156</v>
      </c>
      <c r="F2" s="24" t="s">
        <v>157</v>
      </c>
      <c r="G2" s="26" t="s">
        <v>784</v>
      </c>
      <c r="H2" s="26" t="s">
        <v>1</v>
      </c>
      <c r="I2" s="26" t="s">
        <v>785</v>
      </c>
      <c r="J2" s="24" t="s">
        <v>608</v>
      </c>
      <c r="K2" s="24" t="s">
        <v>2</v>
      </c>
      <c r="L2" s="24" t="s">
        <v>3</v>
      </c>
      <c r="M2" s="27" t="s">
        <v>4</v>
      </c>
      <c r="N2" s="28" t="s">
        <v>613</v>
      </c>
      <c r="O2" s="26" t="s">
        <v>614</v>
      </c>
      <c r="P2" s="26" t="s">
        <v>615</v>
      </c>
      <c r="Q2" s="29" t="s">
        <v>624</v>
      </c>
      <c r="R2" s="30" t="s">
        <v>613</v>
      </c>
      <c r="S2" s="26" t="s">
        <v>614</v>
      </c>
      <c r="T2" s="26" t="s">
        <v>615</v>
      </c>
      <c r="U2" s="31" t="s">
        <v>624</v>
      </c>
    </row>
    <row r="3" spans="1:99" x14ac:dyDescent="0.35">
      <c r="A3" s="32">
        <v>4</v>
      </c>
      <c r="B3" s="33" t="s">
        <v>35</v>
      </c>
      <c r="C3" s="33">
        <v>14</v>
      </c>
      <c r="D3" s="34">
        <v>105412259</v>
      </c>
      <c r="E3" s="33" t="s">
        <v>28</v>
      </c>
      <c r="F3" s="33" t="s">
        <v>167</v>
      </c>
      <c r="G3" s="35" t="s">
        <v>786</v>
      </c>
      <c r="H3" s="35" t="s">
        <v>215</v>
      </c>
      <c r="I3" s="36" t="s">
        <v>787</v>
      </c>
      <c r="J3" s="33" t="s">
        <v>367</v>
      </c>
      <c r="K3" s="33" t="s">
        <v>788</v>
      </c>
      <c r="L3" s="33" t="s">
        <v>368</v>
      </c>
      <c r="M3" s="37"/>
      <c r="N3" s="38">
        <v>404</v>
      </c>
      <c r="O3" s="33">
        <v>7</v>
      </c>
      <c r="P3" s="33">
        <v>396</v>
      </c>
      <c r="Q3" s="39">
        <f t="shared" ref="Q3:Q60" si="0">(P3/N3)*100</f>
        <v>98.019801980198025</v>
      </c>
      <c r="R3" s="40">
        <v>1479</v>
      </c>
      <c r="S3" s="33">
        <v>44</v>
      </c>
      <c r="T3" s="33">
        <v>1423</v>
      </c>
      <c r="U3" s="41">
        <f t="shared" ref="U3:U60" si="1">(T3/R3)*100</f>
        <v>96.213657876943884</v>
      </c>
    </row>
    <row r="4" spans="1:99" s="22" customFormat="1" x14ac:dyDescent="0.35">
      <c r="A4" s="42">
        <v>5</v>
      </c>
      <c r="B4" s="43" t="s">
        <v>35</v>
      </c>
      <c r="C4" s="43">
        <v>14</v>
      </c>
      <c r="D4" s="44">
        <v>105414377</v>
      </c>
      <c r="E4" s="43" t="s">
        <v>27</v>
      </c>
      <c r="F4" s="43" t="s">
        <v>28</v>
      </c>
      <c r="G4" s="45" t="s">
        <v>786</v>
      </c>
      <c r="H4" s="45" t="s">
        <v>215</v>
      </c>
      <c r="I4" s="46" t="s">
        <v>787</v>
      </c>
      <c r="J4" s="43" t="s">
        <v>367</v>
      </c>
      <c r="K4" s="43" t="s">
        <v>788</v>
      </c>
      <c r="L4" s="43" t="s">
        <v>369</v>
      </c>
      <c r="M4" s="47"/>
      <c r="N4" s="48">
        <v>37</v>
      </c>
      <c r="O4" s="43">
        <v>22</v>
      </c>
      <c r="P4" s="43">
        <v>12</v>
      </c>
      <c r="Q4" s="49">
        <f t="shared" si="0"/>
        <v>32.432432432432435</v>
      </c>
      <c r="R4" s="50">
        <v>200</v>
      </c>
      <c r="S4" s="43">
        <v>125</v>
      </c>
      <c r="T4" s="43">
        <v>75</v>
      </c>
      <c r="U4" s="51">
        <f t="shared" si="1"/>
        <v>37.5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</row>
    <row r="5" spans="1:99" x14ac:dyDescent="0.35">
      <c r="A5" s="42">
        <v>4</v>
      </c>
      <c r="B5" s="43" t="s">
        <v>35</v>
      </c>
      <c r="C5" s="43">
        <v>14</v>
      </c>
      <c r="D5" s="44">
        <v>105415264</v>
      </c>
      <c r="E5" s="43" t="s">
        <v>33</v>
      </c>
      <c r="F5" s="43" t="s">
        <v>36</v>
      </c>
      <c r="G5" s="45" t="s">
        <v>786</v>
      </c>
      <c r="H5" s="45" t="s">
        <v>215</v>
      </c>
      <c r="I5" s="46" t="s">
        <v>787</v>
      </c>
      <c r="J5" s="43" t="s">
        <v>367</v>
      </c>
      <c r="K5" s="43" t="s">
        <v>788</v>
      </c>
      <c r="L5" s="43" t="s">
        <v>370</v>
      </c>
      <c r="M5" s="47"/>
      <c r="N5" s="48">
        <v>38</v>
      </c>
      <c r="O5" s="43">
        <v>23</v>
      </c>
      <c r="P5" s="43">
        <v>12</v>
      </c>
      <c r="Q5" s="49">
        <f t="shared" si="0"/>
        <v>31.578947368421051</v>
      </c>
      <c r="R5" s="50">
        <v>250</v>
      </c>
      <c r="S5" s="43">
        <v>233</v>
      </c>
      <c r="T5" s="43">
        <v>16</v>
      </c>
      <c r="U5" s="51">
        <f t="shared" si="1"/>
        <v>6.4</v>
      </c>
    </row>
    <row r="6" spans="1:99" ht="15.75" customHeight="1" x14ac:dyDescent="0.35">
      <c r="A6" s="42" t="s">
        <v>26</v>
      </c>
      <c r="B6" s="43" t="s">
        <v>35</v>
      </c>
      <c r="C6" s="43">
        <v>14</v>
      </c>
      <c r="D6" s="44">
        <v>105418231</v>
      </c>
      <c r="E6" s="43" t="s">
        <v>185</v>
      </c>
      <c r="F6" s="43" t="s">
        <v>186</v>
      </c>
      <c r="G6" s="45" t="s">
        <v>786</v>
      </c>
      <c r="H6" s="45" t="s">
        <v>215</v>
      </c>
      <c r="I6" s="46" t="s">
        <v>787</v>
      </c>
      <c r="J6" s="43" t="s">
        <v>367</v>
      </c>
      <c r="K6" s="43" t="s">
        <v>788</v>
      </c>
      <c r="L6" s="43" t="s">
        <v>371</v>
      </c>
      <c r="M6" s="47"/>
      <c r="N6" s="48">
        <v>131</v>
      </c>
      <c r="O6" s="43">
        <v>65</v>
      </c>
      <c r="P6" s="43">
        <v>49</v>
      </c>
      <c r="Q6" s="49">
        <f t="shared" si="0"/>
        <v>37.404580152671755</v>
      </c>
      <c r="R6" s="50">
        <v>37</v>
      </c>
      <c r="S6" s="43">
        <v>19</v>
      </c>
      <c r="T6" s="43">
        <v>17</v>
      </c>
      <c r="U6" s="51">
        <f t="shared" si="1"/>
        <v>45.945945945945951</v>
      </c>
    </row>
    <row r="7" spans="1:99" ht="15.75" customHeight="1" x14ac:dyDescent="0.35">
      <c r="A7" s="42">
        <v>3</v>
      </c>
      <c r="B7" s="43" t="s">
        <v>86</v>
      </c>
      <c r="C7" s="43">
        <v>11</v>
      </c>
      <c r="D7" s="44">
        <v>118772555</v>
      </c>
      <c r="E7" s="43" t="s">
        <v>6</v>
      </c>
      <c r="F7" s="43" t="s">
        <v>10</v>
      </c>
      <c r="G7" s="46" t="s">
        <v>789</v>
      </c>
      <c r="H7" s="46" t="s">
        <v>9</v>
      </c>
      <c r="I7" s="46" t="s">
        <v>787</v>
      </c>
      <c r="J7" s="43" t="s">
        <v>351</v>
      </c>
      <c r="K7" s="43" t="s">
        <v>790</v>
      </c>
      <c r="L7" s="43" t="s">
        <v>352</v>
      </c>
      <c r="M7" s="47" t="s">
        <v>353</v>
      </c>
      <c r="N7" s="52">
        <v>56</v>
      </c>
      <c r="O7" s="46">
        <v>26</v>
      </c>
      <c r="P7" s="46">
        <v>30</v>
      </c>
      <c r="Q7" s="49">
        <f t="shared" si="0"/>
        <v>53.571428571428569</v>
      </c>
      <c r="R7" s="53">
        <v>597</v>
      </c>
      <c r="S7" s="46">
        <v>350</v>
      </c>
      <c r="T7" s="46">
        <v>247</v>
      </c>
      <c r="U7" s="49">
        <f t="shared" si="1"/>
        <v>41.373534338358461</v>
      </c>
    </row>
    <row r="8" spans="1:99" s="3" customFormat="1" x14ac:dyDescent="0.35">
      <c r="A8" s="54" t="s">
        <v>684</v>
      </c>
      <c r="B8" s="46" t="s">
        <v>75</v>
      </c>
      <c r="C8" s="46">
        <v>8</v>
      </c>
      <c r="D8" s="55">
        <v>65494020</v>
      </c>
      <c r="E8" s="46" t="s">
        <v>10</v>
      </c>
      <c r="F8" s="46" t="s">
        <v>176</v>
      </c>
      <c r="G8" s="46" t="s">
        <v>791</v>
      </c>
      <c r="H8" s="46" t="s">
        <v>16</v>
      </c>
      <c r="I8" s="46" t="s">
        <v>787</v>
      </c>
      <c r="J8" s="46" t="s">
        <v>315</v>
      </c>
      <c r="K8" s="46" t="s">
        <v>792</v>
      </c>
      <c r="L8" s="46" t="s">
        <v>316</v>
      </c>
      <c r="M8" s="56" t="s">
        <v>317</v>
      </c>
      <c r="N8" s="52">
        <v>30</v>
      </c>
      <c r="O8" s="46">
        <v>19</v>
      </c>
      <c r="P8" s="46">
        <v>8</v>
      </c>
      <c r="Q8" s="51">
        <f t="shared" si="0"/>
        <v>26.666666666666668</v>
      </c>
      <c r="R8" s="53">
        <v>4368</v>
      </c>
      <c r="S8" s="46">
        <v>2738</v>
      </c>
      <c r="T8" s="46">
        <v>1214</v>
      </c>
      <c r="U8" s="51">
        <f t="shared" si="1"/>
        <v>27.793040293040296</v>
      </c>
    </row>
    <row r="9" spans="1:99" s="3" customFormat="1" x14ac:dyDescent="0.35">
      <c r="A9" s="54" t="s">
        <v>685</v>
      </c>
      <c r="B9" s="46" t="s">
        <v>75</v>
      </c>
      <c r="C9" s="46">
        <v>8</v>
      </c>
      <c r="D9" s="55">
        <v>65494020</v>
      </c>
      <c r="E9" s="46" t="s">
        <v>10</v>
      </c>
      <c r="F9" s="46" t="s">
        <v>176</v>
      </c>
      <c r="G9" s="46" t="s">
        <v>791</v>
      </c>
      <c r="H9" s="46" t="s">
        <v>16</v>
      </c>
      <c r="I9" s="46" t="s">
        <v>787</v>
      </c>
      <c r="J9" s="46" t="s">
        <v>315</v>
      </c>
      <c r="K9" s="46" t="s">
        <v>792</v>
      </c>
      <c r="L9" s="46" t="s">
        <v>316</v>
      </c>
      <c r="M9" s="56" t="s">
        <v>317</v>
      </c>
      <c r="N9" s="52">
        <v>38</v>
      </c>
      <c r="O9" s="46">
        <v>24</v>
      </c>
      <c r="P9" s="46">
        <v>13</v>
      </c>
      <c r="Q9" s="51">
        <f t="shared" si="0"/>
        <v>34.210526315789473</v>
      </c>
      <c r="R9" s="53">
        <v>810</v>
      </c>
      <c r="S9" s="46">
        <v>616</v>
      </c>
      <c r="T9" s="46">
        <v>170</v>
      </c>
      <c r="U9" s="51">
        <f t="shared" si="1"/>
        <v>20.987654320987652</v>
      </c>
    </row>
    <row r="10" spans="1:99" x14ac:dyDescent="0.35">
      <c r="A10" s="42" t="s">
        <v>684</v>
      </c>
      <c r="B10" s="43" t="s">
        <v>71</v>
      </c>
      <c r="C10" s="43">
        <v>7</v>
      </c>
      <c r="D10" s="44">
        <v>34118736</v>
      </c>
      <c r="E10" s="43" t="s">
        <v>10</v>
      </c>
      <c r="F10" s="43" t="s">
        <v>6</v>
      </c>
      <c r="G10" s="46" t="s">
        <v>789</v>
      </c>
      <c r="H10" s="46" t="s">
        <v>9</v>
      </c>
      <c r="I10" s="46" t="s">
        <v>787</v>
      </c>
      <c r="J10" s="43" t="s">
        <v>292</v>
      </c>
      <c r="K10" s="43" t="s">
        <v>793</v>
      </c>
      <c r="L10" s="43" t="s">
        <v>293</v>
      </c>
      <c r="M10" s="47" t="s">
        <v>294</v>
      </c>
      <c r="N10" s="48">
        <v>120</v>
      </c>
      <c r="O10" s="43">
        <v>48</v>
      </c>
      <c r="P10" s="43">
        <v>72</v>
      </c>
      <c r="Q10" s="49">
        <f t="shared" si="0"/>
        <v>60</v>
      </c>
      <c r="R10" s="50">
        <v>259</v>
      </c>
      <c r="S10" s="43">
        <v>95</v>
      </c>
      <c r="T10" s="43">
        <v>164</v>
      </c>
      <c r="U10" s="51">
        <f t="shared" si="1"/>
        <v>63.320463320463318</v>
      </c>
    </row>
    <row r="11" spans="1:99" x14ac:dyDescent="0.35">
      <c r="A11" s="42" t="s">
        <v>685</v>
      </c>
      <c r="B11" s="43" t="s">
        <v>71</v>
      </c>
      <c r="C11" s="43">
        <v>7</v>
      </c>
      <c r="D11" s="44">
        <v>34118736</v>
      </c>
      <c r="E11" s="43" t="s">
        <v>10</v>
      </c>
      <c r="F11" s="43" t="s">
        <v>6</v>
      </c>
      <c r="G11" s="46" t="s">
        <v>789</v>
      </c>
      <c r="H11" s="46" t="s">
        <v>9</v>
      </c>
      <c r="I11" s="46" t="s">
        <v>787</v>
      </c>
      <c r="J11" s="43" t="s">
        <v>292</v>
      </c>
      <c r="K11" s="43" t="s">
        <v>793</v>
      </c>
      <c r="L11" s="43" t="s">
        <v>293</v>
      </c>
      <c r="M11" s="47" t="s">
        <v>294</v>
      </c>
      <c r="N11" s="48">
        <v>132</v>
      </c>
      <c r="O11" s="43">
        <v>70</v>
      </c>
      <c r="P11" s="43">
        <v>62</v>
      </c>
      <c r="Q11" s="49">
        <f t="shared" si="0"/>
        <v>46.969696969696969</v>
      </c>
      <c r="R11" s="50">
        <v>75</v>
      </c>
      <c r="S11" s="43">
        <v>66</v>
      </c>
      <c r="T11" s="43">
        <v>9</v>
      </c>
      <c r="U11" s="51">
        <f t="shared" si="1"/>
        <v>12</v>
      </c>
    </row>
    <row r="12" spans="1:99" x14ac:dyDescent="0.35">
      <c r="A12" s="42" t="s">
        <v>684</v>
      </c>
      <c r="B12" s="43" t="s">
        <v>103</v>
      </c>
      <c r="C12" s="43">
        <v>19</v>
      </c>
      <c r="D12" s="44">
        <v>2280884</v>
      </c>
      <c r="E12" s="43" t="s">
        <v>10</v>
      </c>
      <c r="F12" s="43" t="s">
        <v>33</v>
      </c>
      <c r="G12" s="46" t="s">
        <v>791</v>
      </c>
      <c r="H12" s="46" t="s">
        <v>214</v>
      </c>
      <c r="I12" s="46" t="s">
        <v>787</v>
      </c>
      <c r="J12" s="43" t="s">
        <v>400</v>
      </c>
      <c r="K12" s="43" t="s">
        <v>794</v>
      </c>
      <c r="L12" s="43" t="s">
        <v>401</v>
      </c>
      <c r="M12" s="47" t="s">
        <v>402</v>
      </c>
      <c r="N12" s="48">
        <v>22</v>
      </c>
      <c r="O12" s="43">
        <v>17</v>
      </c>
      <c r="P12" s="43">
        <v>5</v>
      </c>
      <c r="Q12" s="49">
        <f t="shared" si="0"/>
        <v>22.727272727272727</v>
      </c>
      <c r="R12" s="50">
        <v>1573</v>
      </c>
      <c r="S12" s="43">
        <v>803</v>
      </c>
      <c r="T12" s="43">
        <v>769</v>
      </c>
      <c r="U12" s="51">
        <f t="shared" si="1"/>
        <v>48.887476160203427</v>
      </c>
    </row>
    <row r="13" spans="1:99" x14ac:dyDescent="0.35">
      <c r="A13" s="42" t="s">
        <v>685</v>
      </c>
      <c r="B13" s="43" t="s">
        <v>103</v>
      </c>
      <c r="C13" s="43">
        <v>19</v>
      </c>
      <c r="D13" s="44">
        <v>2280884</v>
      </c>
      <c r="E13" s="43" t="s">
        <v>10</v>
      </c>
      <c r="F13" s="43" t="s">
        <v>33</v>
      </c>
      <c r="G13" s="46" t="s">
        <v>791</v>
      </c>
      <c r="H13" s="46" t="s">
        <v>214</v>
      </c>
      <c r="I13" s="46" t="s">
        <v>787</v>
      </c>
      <c r="J13" s="43" t="s">
        <v>400</v>
      </c>
      <c r="K13" s="43" t="s">
        <v>794</v>
      </c>
      <c r="L13" s="43" t="s">
        <v>401</v>
      </c>
      <c r="M13" s="47" t="s">
        <v>402</v>
      </c>
      <c r="N13" s="48">
        <v>31</v>
      </c>
      <c r="O13" s="43">
        <v>28</v>
      </c>
      <c r="P13" s="43">
        <v>3</v>
      </c>
      <c r="Q13" s="49">
        <f t="shared" si="0"/>
        <v>9.67741935483871</v>
      </c>
      <c r="R13" s="50">
        <v>742</v>
      </c>
      <c r="S13" s="43">
        <v>631</v>
      </c>
      <c r="T13" s="43">
        <v>111</v>
      </c>
      <c r="U13" s="51">
        <f t="shared" si="1"/>
        <v>14.959568733153638</v>
      </c>
    </row>
    <row r="14" spans="1:99" ht="15.75" customHeight="1" x14ac:dyDescent="0.35">
      <c r="A14" s="42" t="s">
        <v>685</v>
      </c>
      <c r="B14" s="43" t="s">
        <v>76</v>
      </c>
      <c r="C14" s="43">
        <v>8</v>
      </c>
      <c r="D14" s="44">
        <v>2820744</v>
      </c>
      <c r="E14" s="43" t="s">
        <v>28</v>
      </c>
      <c r="F14" s="43" t="s">
        <v>167</v>
      </c>
      <c r="G14" s="46" t="s">
        <v>786</v>
      </c>
      <c r="H14" s="46" t="s">
        <v>215</v>
      </c>
      <c r="I14" s="46" t="s">
        <v>787</v>
      </c>
      <c r="J14" s="43" t="s">
        <v>318</v>
      </c>
      <c r="K14" s="43" t="s">
        <v>795</v>
      </c>
      <c r="L14" s="43" t="s">
        <v>319</v>
      </c>
      <c r="M14" s="47"/>
      <c r="N14" s="48">
        <v>96</v>
      </c>
      <c r="O14" s="43">
        <v>49</v>
      </c>
      <c r="P14" s="43">
        <v>41</v>
      </c>
      <c r="Q14" s="49">
        <f t="shared" si="0"/>
        <v>42.708333333333329</v>
      </c>
      <c r="R14" s="50">
        <v>967</v>
      </c>
      <c r="S14" s="43">
        <v>441</v>
      </c>
      <c r="T14" s="43">
        <v>132</v>
      </c>
      <c r="U14" s="51">
        <f t="shared" si="1"/>
        <v>13.650465356773525</v>
      </c>
    </row>
    <row r="15" spans="1:99" ht="15.75" customHeight="1" x14ac:dyDescent="0.35">
      <c r="A15" s="42" t="s">
        <v>685</v>
      </c>
      <c r="B15" s="43" t="s">
        <v>76</v>
      </c>
      <c r="C15" s="43">
        <v>8</v>
      </c>
      <c r="D15" s="44">
        <v>2820744</v>
      </c>
      <c r="E15" s="43" t="s">
        <v>28</v>
      </c>
      <c r="F15" s="46" t="s">
        <v>5</v>
      </c>
      <c r="G15" s="46" t="s">
        <v>789</v>
      </c>
      <c r="H15" s="46" t="s">
        <v>7</v>
      </c>
      <c r="I15" s="46" t="s">
        <v>787</v>
      </c>
      <c r="J15" s="43" t="s">
        <v>318</v>
      </c>
      <c r="K15" s="43" t="s">
        <v>795</v>
      </c>
      <c r="L15" s="43" t="s">
        <v>634</v>
      </c>
      <c r="M15" s="47" t="s">
        <v>635</v>
      </c>
      <c r="N15" s="48">
        <v>96</v>
      </c>
      <c r="O15" s="43">
        <v>49</v>
      </c>
      <c r="P15" s="43">
        <v>6</v>
      </c>
      <c r="Q15" s="49">
        <f t="shared" si="0"/>
        <v>6.25</v>
      </c>
      <c r="R15" s="50">
        <v>967</v>
      </c>
      <c r="S15" s="43">
        <v>441</v>
      </c>
      <c r="T15" s="43">
        <v>389</v>
      </c>
      <c r="U15" s="51">
        <f t="shared" si="1"/>
        <v>40.22750775594622</v>
      </c>
    </row>
    <row r="16" spans="1:99" s="22" customFormat="1" x14ac:dyDescent="0.35">
      <c r="A16" s="42" t="s">
        <v>26</v>
      </c>
      <c r="B16" s="43" t="s">
        <v>151</v>
      </c>
      <c r="C16" s="43" t="s">
        <v>13</v>
      </c>
      <c r="D16" s="44">
        <v>120008975</v>
      </c>
      <c r="E16" s="43" t="s">
        <v>211</v>
      </c>
      <c r="F16" s="43" t="s">
        <v>683</v>
      </c>
      <c r="G16" s="46" t="s">
        <v>786</v>
      </c>
      <c r="H16" s="46" t="s">
        <v>215</v>
      </c>
      <c r="I16" s="46" t="s">
        <v>787</v>
      </c>
      <c r="J16" s="43" t="s">
        <v>556</v>
      </c>
      <c r="K16" s="43" t="s">
        <v>792</v>
      </c>
      <c r="L16" s="43" t="s">
        <v>796</v>
      </c>
      <c r="M16" s="47"/>
      <c r="N16" s="48">
        <v>39</v>
      </c>
      <c r="O16" s="43">
        <v>3</v>
      </c>
      <c r="P16" s="43">
        <v>2</v>
      </c>
      <c r="Q16" s="49">
        <f t="shared" si="0"/>
        <v>5.1282051282051277</v>
      </c>
      <c r="R16" s="50">
        <v>84</v>
      </c>
      <c r="S16" s="43">
        <v>62</v>
      </c>
      <c r="T16" s="43">
        <v>22</v>
      </c>
      <c r="U16" s="51">
        <f t="shared" si="1"/>
        <v>26.190476190476193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x14ac:dyDescent="0.35">
      <c r="A17" s="42" t="s">
        <v>684</v>
      </c>
      <c r="B17" s="43" t="s">
        <v>72</v>
      </c>
      <c r="C17" s="43">
        <v>7</v>
      </c>
      <c r="D17" s="44">
        <v>101844696</v>
      </c>
      <c r="E17" s="43" t="s">
        <v>6</v>
      </c>
      <c r="F17" s="43" t="s">
        <v>8</v>
      </c>
      <c r="G17" s="46" t="s">
        <v>789</v>
      </c>
      <c r="H17" s="46" t="s">
        <v>9</v>
      </c>
      <c r="I17" s="46" t="s">
        <v>787</v>
      </c>
      <c r="J17" s="43" t="s">
        <v>295</v>
      </c>
      <c r="K17" s="43" t="s">
        <v>797</v>
      </c>
      <c r="L17" s="43" t="s">
        <v>296</v>
      </c>
      <c r="M17" s="47" t="s">
        <v>590</v>
      </c>
      <c r="N17" s="48">
        <v>73</v>
      </c>
      <c r="O17" s="43">
        <v>24</v>
      </c>
      <c r="P17" s="43">
        <v>49</v>
      </c>
      <c r="Q17" s="49">
        <f t="shared" si="0"/>
        <v>67.123287671232873</v>
      </c>
      <c r="R17" s="50">
        <v>4447</v>
      </c>
      <c r="S17" s="43">
        <v>1998</v>
      </c>
      <c r="T17" s="43">
        <v>2449</v>
      </c>
      <c r="U17" s="51">
        <f t="shared" si="1"/>
        <v>55.070834270294576</v>
      </c>
    </row>
    <row r="18" spans="1:99" x14ac:dyDescent="0.35">
      <c r="A18" s="42" t="s">
        <v>685</v>
      </c>
      <c r="B18" s="43" t="s">
        <v>72</v>
      </c>
      <c r="C18" s="43">
        <v>7</v>
      </c>
      <c r="D18" s="44">
        <v>101844696</v>
      </c>
      <c r="E18" s="43" t="s">
        <v>6</v>
      </c>
      <c r="F18" s="43" t="s">
        <v>8</v>
      </c>
      <c r="G18" s="46" t="s">
        <v>789</v>
      </c>
      <c r="H18" s="46" t="s">
        <v>9</v>
      </c>
      <c r="I18" s="46" t="s">
        <v>787</v>
      </c>
      <c r="J18" s="43" t="s">
        <v>295</v>
      </c>
      <c r="K18" s="43" t="s">
        <v>797</v>
      </c>
      <c r="L18" s="43" t="s">
        <v>296</v>
      </c>
      <c r="M18" s="47" t="s">
        <v>590</v>
      </c>
      <c r="N18" s="48">
        <v>41</v>
      </c>
      <c r="O18" s="43">
        <v>25</v>
      </c>
      <c r="P18" s="43">
        <v>16</v>
      </c>
      <c r="Q18" s="49">
        <f t="shared" si="0"/>
        <v>39.024390243902438</v>
      </c>
      <c r="R18" s="50">
        <v>2258</v>
      </c>
      <c r="S18" s="43">
        <v>2056</v>
      </c>
      <c r="T18" s="43">
        <v>201</v>
      </c>
      <c r="U18" s="51">
        <f t="shared" si="1"/>
        <v>8.9016829052258633</v>
      </c>
    </row>
    <row r="19" spans="1:99" x14ac:dyDescent="0.35">
      <c r="A19" s="42">
        <v>5</v>
      </c>
      <c r="B19" s="43" t="s">
        <v>87</v>
      </c>
      <c r="C19" s="43">
        <v>11</v>
      </c>
      <c r="D19" s="44">
        <v>103187340</v>
      </c>
      <c r="E19" s="43" t="s">
        <v>39</v>
      </c>
      <c r="F19" s="43" t="s">
        <v>41</v>
      </c>
      <c r="G19" s="46" t="s">
        <v>791</v>
      </c>
      <c r="H19" s="46" t="s">
        <v>214</v>
      </c>
      <c r="I19" s="46" t="s">
        <v>787</v>
      </c>
      <c r="J19" s="43" t="s">
        <v>354</v>
      </c>
      <c r="K19" s="43" t="s">
        <v>798</v>
      </c>
      <c r="L19" s="43" t="s">
        <v>630</v>
      </c>
      <c r="M19" s="47" t="s">
        <v>593</v>
      </c>
      <c r="N19" s="48">
        <v>30</v>
      </c>
      <c r="O19" s="43">
        <v>12</v>
      </c>
      <c r="P19" s="43">
        <v>14</v>
      </c>
      <c r="Q19" s="49">
        <f t="shared" si="0"/>
        <v>46.666666666666664</v>
      </c>
      <c r="R19" s="50">
        <v>192</v>
      </c>
      <c r="S19" s="43">
        <v>106</v>
      </c>
      <c r="T19" s="43">
        <v>86</v>
      </c>
      <c r="U19" s="51">
        <f t="shared" si="1"/>
        <v>44.791666666666671</v>
      </c>
    </row>
    <row r="20" spans="1:99" x14ac:dyDescent="0.35">
      <c r="A20" s="42" t="s">
        <v>26</v>
      </c>
      <c r="B20" s="43" t="s">
        <v>55</v>
      </c>
      <c r="C20" s="43">
        <v>2</v>
      </c>
      <c r="D20" s="44">
        <v>55080851</v>
      </c>
      <c r="E20" s="43" t="s">
        <v>6</v>
      </c>
      <c r="F20" s="43" t="s">
        <v>8</v>
      </c>
      <c r="G20" s="46" t="s">
        <v>789</v>
      </c>
      <c r="H20" s="46" t="s">
        <v>9</v>
      </c>
      <c r="I20" s="46" t="s">
        <v>787</v>
      </c>
      <c r="J20" s="43" t="s">
        <v>236</v>
      </c>
      <c r="K20" s="43" t="s">
        <v>799</v>
      </c>
      <c r="L20" s="43" t="s">
        <v>237</v>
      </c>
      <c r="M20" s="47" t="s">
        <v>238</v>
      </c>
      <c r="N20" s="48">
        <v>47</v>
      </c>
      <c r="O20" s="43">
        <v>26</v>
      </c>
      <c r="P20" s="43">
        <v>21</v>
      </c>
      <c r="Q20" s="49">
        <f t="shared" si="0"/>
        <v>44.680851063829785</v>
      </c>
      <c r="R20" s="50">
        <v>87</v>
      </c>
      <c r="S20" s="43">
        <v>60</v>
      </c>
      <c r="T20" s="43">
        <v>27</v>
      </c>
      <c r="U20" s="51">
        <f t="shared" si="1"/>
        <v>31.03448275862069</v>
      </c>
    </row>
    <row r="21" spans="1:99" x14ac:dyDescent="0.35">
      <c r="A21" s="42">
        <v>5</v>
      </c>
      <c r="B21" s="43" t="s">
        <v>73</v>
      </c>
      <c r="C21" s="43">
        <v>7</v>
      </c>
      <c r="D21" s="44">
        <v>128475611</v>
      </c>
      <c r="E21" s="43" t="s">
        <v>8</v>
      </c>
      <c r="F21" s="43" t="s">
        <v>6</v>
      </c>
      <c r="G21" s="46" t="s">
        <v>789</v>
      </c>
      <c r="H21" s="46" t="s">
        <v>9</v>
      </c>
      <c r="I21" s="46" t="s">
        <v>787</v>
      </c>
      <c r="J21" s="43" t="s">
        <v>297</v>
      </c>
      <c r="K21" s="43" t="s">
        <v>794</v>
      </c>
      <c r="L21" s="43" t="s">
        <v>300</v>
      </c>
      <c r="M21" s="47" t="s">
        <v>301</v>
      </c>
      <c r="N21" s="48">
        <v>227</v>
      </c>
      <c r="O21" s="43">
        <v>136</v>
      </c>
      <c r="P21" s="43">
        <v>91</v>
      </c>
      <c r="Q21" s="49">
        <f t="shared" si="0"/>
        <v>40.08810572687225</v>
      </c>
      <c r="R21" s="50">
        <v>181</v>
      </c>
      <c r="S21" s="43">
        <v>114</v>
      </c>
      <c r="T21" s="43">
        <v>67</v>
      </c>
      <c r="U21" s="51">
        <f t="shared" si="1"/>
        <v>37.016574585635361</v>
      </c>
    </row>
    <row r="22" spans="1:99" s="22" customFormat="1" x14ac:dyDescent="0.35">
      <c r="A22" s="42" t="s">
        <v>684</v>
      </c>
      <c r="B22" s="43" t="s">
        <v>88</v>
      </c>
      <c r="C22" s="43">
        <v>12</v>
      </c>
      <c r="D22" s="44">
        <v>14809530</v>
      </c>
      <c r="E22" s="43" t="s">
        <v>8</v>
      </c>
      <c r="F22" s="43" t="s">
        <v>11</v>
      </c>
      <c r="G22" s="46" t="s">
        <v>789</v>
      </c>
      <c r="H22" s="46" t="s">
        <v>9</v>
      </c>
      <c r="I22" s="46" t="s">
        <v>787</v>
      </c>
      <c r="J22" s="43" t="s">
        <v>358</v>
      </c>
      <c r="K22" s="43" t="s">
        <v>800</v>
      </c>
      <c r="L22" s="43" t="s">
        <v>359</v>
      </c>
      <c r="M22" s="47" t="s">
        <v>360</v>
      </c>
      <c r="N22" s="48">
        <v>142</v>
      </c>
      <c r="O22" s="43">
        <v>80</v>
      </c>
      <c r="P22" s="43">
        <v>62</v>
      </c>
      <c r="Q22" s="49">
        <f t="shared" si="0"/>
        <v>43.661971830985912</v>
      </c>
      <c r="R22" s="50">
        <v>1177</v>
      </c>
      <c r="S22" s="43">
        <v>640</v>
      </c>
      <c r="T22" s="43">
        <v>537</v>
      </c>
      <c r="U22" s="51">
        <f t="shared" si="1"/>
        <v>45.624468988954966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22" customFormat="1" x14ac:dyDescent="0.35">
      <c r="A23" s="42" t="s">
        <v>685</v>
      </c>
      <c r="B23" s="43" t="s">
        <v>88</v>
      </c>
      <c r="C23" s="43">
        <v>12</v>
      </c>
      <c r="D23" s="44">
        <v>14809530</v>
      </c>
      <c r="E23" s="43" t="s">
        <v>8</v>
      </c>
      <c r="F23" s="43" t="s">
        <v>11</v>
      </c>
      <c r="G23" s="46" t="s">
        <v>789</v>
      </c>
      <c r="H23" s="46" t="s">
        <v>9</v>
      </c>
      <c r="I23" s="46" t="s">
        <v>787</v>
      </c>
      <c r="J23" s="43" t="s">
        <v>358</v>
      </c>
      <c r="K23" s="43" t="s">
        <v>800</v>
      </c>
      <c r="L23" s="43" t="s">
        <v>359</v>
      </c>
      <c r="M23" s="47" t="s">
        <v>360</v>
      </c>
      <c r="N23" s="48">
        <v>124</v>
      </c>
      <c r="O23" s="43">
        <v>65</v>
      </c>
      <c r="P23" s="43">
        <v>59</v>
      </c>
      <c r="Q23" s="49">
        <f t="shared" si="0"/>
        <v>47.580645161290327</v>
      </c>
      <c r="R23" s="50">
        <v>642</v>
      </c>
      <c r="S23" s="43">
        <v>548</v>
      </c>
      <c r="T23" s="43">
        <v>94</v>
      </c>
      <c r="U23" s="51">
        <f t="shared" si="1"/>
        <v>14.641744548286603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</row>
    <row r="24" spans="1:99" x14ac:dyDescent="0.35">
      <c r="A24" s="42" t="s">
        <v>684</v>
      </c>
      <c r="B24" s="43" t="s">
        <v>77</v>
      </c>
      <c r="C24" s="43">
        <v>8</v>
      </c>
      <c r="D24" s="44">
        <v>38839282</v>
      </c>
      <c r="E24" s="43" t="s">
        <v>34</v>
      </c>
      <c r="F24" s="43" t="s">
        <v>10</v>
      </c>
      <c r="G24" s="46" t="s">
        <v>791</v>
      </c>
      <c r="H24" s="46" t="s">
        <v>7</v>
      </c>
      <c r="I24" s="46" t="s">
        <v>787</v>
      </c>
      <c r="J24" s="43" t="s">
        <v>324</v>
      </c>
      <c r="K24" s="43" t="s">
        <v>790</v>
      </c>
      <c r="L24" s="43" t="s">
        <v>325</v>
      </c>
      <c r="M24" s="47" t="s">
        <v>326</v>
      </c>
      <c r="N24" s="48">
        <v>96</v>
      </c>
      <c r="O24" s="43">
        <v>26</v>
      </c>
      <c r="P24" s="43">
        <v>58.4</v>
      </c>
      <c r="Q24" s="49">
        <f t="shared" si="0"/>
        <v>60.833333333333329</v>
      </c>
      <c r="R24" s="50">
        <v>87</v>
      </c>
      <c r="S24" s="43">
        <v>29</v>
      </c>
      <c r="T24" s="43">
        <v>57</v>
      </c>
      <c r="U24" s="51">
        <f t="shared" si="1"/>
        <v>65.517241379310349</v>
      </c>
    </row>
    <row r="25" spans="1:99" x14ac:dyDescent="0.35">
      <c r="A25" s="42" t="s">
        <v>684</v>
      </c>
      <c r="B25" s="43" t="s">
        <v>67</v>
      </c>
      <c r="C25" s="43">
        <v>6</v>
      </c>
      <c r="D25" s="44">
        <v>31382910</v>
      </c>
      <c r="E25" s="43" t="s">
        <v>27</v>
      </c>
      <c r="F25" s="43" t="s">
        <v>15</v>
      </c>
      <c r="G25" s="46" t="s">
        <v>786</v>
      </c>
      <c r="H25" s="46" t="s">
        <v>215</v>
      </c>
      <c r="I25" s="46" t="s">
        <v>787</v>
      </c>
      <c r="J25" s="43" t="s">
        <v>282</v>
      </c>
      <c r="K25" s="43" t="s">
        <v>788</v>
      </c>
      <c r="L25" s="43" t="s">
        <v>283</v>
      </c>
      <c r="M25" s="47"/>
      <c r="N25" s="48">
        <v>122</v>
      </c>
      <c r="O25" s="43">
        <v>63</v>
      </c>
      <c r="P25" s="43">
        <v>58</v>
      </c>
      <c r="Q25" s="49">
        <f t="shared" si="0"/>
        <v>47.540983606557376</v>
      </c>
      <c r="R25" s="50">
        <v>719</v>
      </c>
      <c r="S25" s="43">
        <v>562</v>
      </c>
      <c r="T25" s="43">
        <v>141</v>
      </c>
      <c r="U25" s="51">
        <f t="shared" si="1"/>
        <v>19.610570236439496</v>
      </c>
    </row>
    <row r="26" spans="1:99" x14ac:dyDescent="0.35">
      <c r="A26" s="42" t="s">
        <v>685</v>
      </c>
      <c r="B26" s="43" t="s">
        <v>67</v>
      </c>
      <c r="C26" s="43">
        <v>6</v>
      </c>
      <c r="D26" s="44">
        <v>31382910</v>
      </c>
      <c r="E26" s="43" t="s">
        <v>27</v>
      </c>
      <c r="F26" s="43" t="s">
        <v>15</v>
      </c>
      <c r="G26" s="46" t="s">
        <v>786</v>
      </c>
      <c r="H26" s="46" t="s">
        <v>215</v>
      </c>
      <c r="I26" s="46" t="s">
        <v>787</v>
      </c>
      <c r="J26" s="43" t="s">
        <v>282</v>
      </c>
      <c r="K26" s="43" t="s">
        <v>788</v>
      </c>
      <c r="L26" s="43" t="s">
        <v>283</v>
      </c>
      <c r="M26" s="47"/>
      <c r="N26" s="48">
        <v>141</v>
      </c>
      <c r="O26" s="43">
        <v>77</v>
      </c>
      <c r="P26" s="43">
        <v>62</v>
      </c>
      <c r="Q26" s="49">
        <f t="shared" si="0"/>
        <v>43.971631205673759</v>
      </c>
      <c r="R26" s="50">
        <v>240</v>
      </c>
      <c r="S26" s="43">
        <v>196</v>
      </c>
      <c r="T26" s="43">
        <v>44</v>
      </c>
      <c r="U26" s="51">
        <f t="shared" si="1"/>
        <v>18.333333333333332</v>
      </c>
    </row>
    <row r="27" spans="1:99" s="3" customFormat="1" x14ac:dyDescent="0.35">
      <c r="A27" s="54" t="s">
        <v>684</v>
      </c>
      <c r="B27" s="46" t="s">
        <v>89</v>
      </c>
      <c r="C27" s="46">
        <v>12</v>
      </c>
      <c r="D27" s="55">
        <v>124887058</v>
      </c>
      <c r="E27" s="46" t="s">
        <v>10</v>
      </c>
      <c r="F27" s="46" t="s">
        <v>178</v>
      </c>
      <c r="G27" s="46" t="s">
        <v>791</v>
      </c>
      <c r="H27" s="46" t="s">
        <v>16</v>
      </c>
      <c r="I27" s="46" t="s">
        <v>787</v>
      </c>
      <c r="J27" s="46" t="s">
        <v>361</v>
      </c>
      <c r="K27" s="46" t="s">
        <v>801</v>
      </c>
      <c r="L27" s="46" t="s">
        <v>802</v>
      </c>
      <c r="M27" s="56" t="s">
        <v>803</v>
      </c>
      <c r="N27" s="52">
        <v>35</v>
      </c>
      <c r="O27" s="46">
        <v>23</v>
      </c>
      <c r="P27" s="46">
        <v>5</v>
      </c>
      <c r="Q27" s="51">
        <f t="shared" si="0"/>
        <v>14.285714285714285</v>
      </c>
      <c r="R27" s="53">
        <v>160</v>
      </c>
      <c r="S27" s="46">
        <v>30</v>
      </c>
      <c r="T27" s="46">
        <v>7</v>
      </c>
      <c r="U27" s="51">
        <f t="shared" si="1"/>
        <v>4.375</v>
      </c>
    </row>
    <row r="28" spans="1:99" x14ac:dyDescent="0.35">
      <c r="A28" s="42" t="s">
        <v>684</v>
      </c>
      <c r="B28" s="43" t="s">
        <v>68</v>
      </c>
      <c r="C28" s="43">
        <v>6</v>
      </c>
      <c r="D28" s="44">
        <v>29408554</v>
      </c>
      <c r="E28" s="43" t="s">
        <v>23</v>
      </c>
      <c r="F28" s="43" t="s">
        <v>27</v>
      </c>
      <c r="G28" s="46" t="s">
        <v>786</v>
      </c>
      <c r="H28" s="46" t="s">
        <v>215</v>
      </c>
      <c r="I28" s="46" t="s">
        <v>787</v>
      </c>
      <c r="J28" s="43" t="s">
        <v>284</v>
      </c>
      <c r="K28" s="43" t="s">
        <v>792</v>
      </c>
      <c r="L28" s="43" t="s">
        <v>285</v>
      </c>
      <c r="M28" s="47"/>
      <c r="N28" s="48">
        <v>273</v>
      </c>
      <c r="O28" s="43">
        <v>146</v>
      </c>
      <c r="P28" s="43">
        <v>126</v>
      </c>
      <c r="Q28" s="49">
        <f t="shared" si="0"/>
        <v>46.153846153846153</v>
      </c>
      <c r="R28" s="50">
        <v>1784</v>
      </c>
      <c r="S28" s="43">
        <v>997</v>
      </c>
      <c r="T28" s="43">
        <v>786</v>
      </c>
      <c r="U28" s="51">
        <f t="shared" si="1"/>
        <v>44.058295964125563</v>
      </c>
    </row>
    <row r="29" spans="1:99" x14ac:dyDescent="0.35">
      <c r="A29" s="42" t="s">
        <v>685</v>
      </c>
      <c r="B29" s="43" t="s">
        <v>68</v>
      </c>
      <c r="C29" s="43">
        <v>6</v>
      </c>
      <c r="D29" s="44">
        <v>29408554</v>
      </c>
      <c r="E29" s="43" t="s">
        <v>23</v>
      </c>
      <c r="F29" s="43" t="s">
        <v>27</v>
      </c>
      <c r="G29" s="46" t="s">
        <v>786</v>
      </c>
      <c r="H29" s="46" t="s">
        <v>215</v>
      </c>
      <c r="I29" s="46" t="s">
        <v>787</v>
      </c>
      <c r="J29" s="43" t="s">
        <v>284</v>
      </c>
      <c r="K29" s="43" t="s">
        <v>792</v>
      </c>
      <c r="L29" s="43" t="s">
        <v>285</v>
      </c>
      <c r="M29" s="47"/>
      <c r="N29" s="48">
        <v>289</v>
      </c>
      <c r="O29" s="43">
        <v>159</v>
      </c>
      <c r="P29" s="43">
        <v>128</v>
      </c>
      <c r="Q29" s="49">
        <f t="shared" si="0"/>
        <v>44.29065743944637</v>
      </c>
      <c r="R29" s="50">
        <v>1061</v>
      </c>
      <c r="S29" s="43">
        <v>884</v>
      </c>
      <c r="T29" s="43">
        <v>176</v>
      </c>
      <c r="U29" s="51">
        <f t="shared" si="1"/>
        <v>16.588124410933084</v>
      </c>
    </row>
    <row r="30" spans="1:99" x14ac:dyDescent="0.35">
      <c r="A30" s="42">
        <v>3</v>
      </c>
      <c r="B30" s="43" t="s">
        <v>52</v>
      </c>
      <c r="C30" s="43">
        <v>1</v>
      </c>
      <c r="D30" s="44">
        <v>226570839</v>
      </c>
      <c r="E30" s="43" t="s">
        <v>10</v>
      </c>
      <c r="F30" s="43" t="s">
        <v>5</v>
      </c>
      <c r="G30" s="46" t="s">
        <v>791</v>
      </c>
      <c r="H30" s="46" t="s">
        <v>214</v>
      </c>
      <c r="I30" s="46" t="s">
        <v>787</v>
      </c>
      <c r="J30" s="43" t="s">
        <v>225</v>
      </c>
      <c r="K30" s="43" t="s">
        <v>804</v>
      </c>
      <c r="L30" s="43" t="s">
        <v>228</v>
      </c>
      <c r="M30" s="47" t="s">
        <v>229</v>
      </c>
      <c r="N30" s="52">
        <v>58</v>
      </c>
      <c r="O30" s="46">
        <v>49</v>
      </c>
      <c r="P30" s="46">
        <v>3.5</v>
      </c>
      <c r="Q30" s="49">
        <f t="shared" si="0"/>
        <v>6.0344827586206895</v>
      </c>
      <c r="R30" s="57">
        <v>1440</v>
      </c>
      <c r="S30" s="45">
        <v>892</v>
      </c>
      <c r="T30" s="45">
        <v>548</v>
      </c>
      <c r="U30" s="49">
        <f t="shared" si="1"/>
        <v>38.055555555555557</v>
      </c>
    </row>
    <row r="31" spans="1:99" s="3" customFormat="1" x14ac:dyDescent="0.35">
      <c r="A31" s="54">
        <v>4</v>
      </c>
      <c r="B31" s="46" t="s">
        <v>580</v>
      </c>
      <c r="C31" s="46">
        <v>1</v>
      </c>
      <c r="D31" s="55">
        <v>7890063</v>
      </c>
      <c r="E31" s="46" t="s">
        <v>27</v>
      </c>
      <c r="F31" s="46" t="s">
        <v>15</v>
      </c>
      <c r="G31" s="46" t="s">
        <v>786</v>
      </c>
      <c r="H31" s="46" t="s">
        <v>215</v>
      </c>
      <c r="I31" s="46" t="s">
        <v>787</v>
      </c>
      <c r="J31" s="46" t="s">
        <v>230</v>
      </c>
      <c r="K31" s="46" t="s">
        <v>805</v>
      </c>
      <c r="L31" s="46" t="s">
        <v>623</v>
      </c>
      <c r="M31" s="56"/>
      <c r="N31" s="52">
        <v>53</v>
      </c>
      <c r="O31" s="46">
        <v>20</v>
      </c>
      <c r="P31" s="46">
        <v>32</v>
      </c>
      <c r="Q31" s="51">
        <f t="shared" si="0"/>
        <v>60.377358490566039</v>
      </c>
      <c r="R31" s="53">
        <v>102</v>
      </c>
      <c r="S31" s="46">
        <v>93</v>
      </c>
      <c r="T31" s="46">
        <v>8</v>
      </c>
      <c r="U31" s="51">
        <f t="shared" si="1"/>
        <v>7.8431372549019605</v>
      </c>
    </row>
    <row r="32" spans="1:99" x14ac:dyDescent="0.35">
      <c r="A32" s="42">
        <v>5</v>
      </c>
      <c r="B32" s="43" t="s">
        <v>82</v>
      </c>
      <c r="C32" s="43">
        <v>10</v>
      </c>
      <c r="D32" s="44">
        <v>96018585</v>
      </c>
      <c r="E32" s="43" t="s">
        <v>6</v>
      </c>
      <c r="F32" s="43" t="s">
        <v>8</v>
      </c>
      <c r="G32" s="46" t="s">
        <v>789</v>
      </c>
      <c r="H32" s="46" t="s">
        <v>9</v>
      </c>
      <c r="I32" s="46" t="s">
        <v>787</v>
      </c>
      <c r="J32" s="43" t="s">
        <v>340</v>
      </c>
      <c r="K32" s="43" t="s">
        <v>806</v>
      </c>
      <c r="L32" s="43" t="s">
        <v>341</v>
      </c>
      <c r="M32" s="47" t="s">
        <v>592</v>
      </c>
      <c r="N32" s="48">
        <v>93</v>
      </c>
      <c r="O32" s="43">
        <v>46</v>
      </c>
      <c r="P32" s="43">
        <v>46</v>
      </c>
      <c r="Q32" s="49">
        <f t="shared" si="0"/>
        <v>49.462365591397848</v>
      </c>
      <c r="R32" s="50">
        <v>88</v>
      </c>
      <c r="S32" s="43">
        <v>44</v>
      </c>
      <c r="T32" s="43">
        <v>44</v>
      </c>
      <c r="U32" s="51">
        <f t="shared" si="1"/>
        <v>50</v>
      </c>
    </row>
    <row r="33" spans="1:99" x14ac:dyDescent="0.35">
      <c r="A33" s="42" t="s">
        <v>684</v>
      </c>
      <c r="B33" s="43" t="s">
        <v>78</v>
      </c>
      <c r="C33" s="43">
        <v>8</v>
      </c>
      <c r="D33" s="44">
        <v>144998026</v>
      </c>
      <c r="E33" s="43" t="s">
        <v>177</v>
      </c>
      <c r="F33" s="43" t="s">
        <v>807</v>
      </c>
      <c r="G33" s="46" t="s">
        <v>789</v>
      </c>
      <c r="H33" s="46" t="s">
        <v>7</v>
      </c>
      <c r="I33" s="46" t="s">
        <v>787</v>
      </c>
      <c r="J33" s="43" t="s">
        <v>327</v>
      </c>
      <c r="K33" s="43" t="s">
        <v>808</v>
      </c>
      <c r="L33" s="43" t="s">
        <v>809</v>
      </c>
      <c r="M33" s="47" t="s">
        <v>810</v>
      </c>
      <c r="N33" s="48">
        <v>44</v>
      </c>
      <c r="O33" s="43">
        <v>15</v>
      </c>
      <c r="P33" s="43">
        <v>22</v>
      </c>
      <c r="Q33" s="49">
        <f t="shared" si="0"/>
        <v>50</v>
      </c>
      <c r="R33" s="50">
        <v>2411</v>
      </c>
      <c r="S33" s="43">
        <v>1625</v>
      </c>
      <c r="T33" s="43">
        <v>783</v>
      </c>
      <c r="U33" s="51">
        <f t="shared" si="1"/>
        <v>32.476150974699294</v>
      </c>
    </row>
    <row r="34" spans="1:99" x14ac:dyDescent="0.35">
      <c r="A34" s="42" t="s">
        <v>26</v>
      </c>
      <c r="B34" s="43" t="s">
        <v>78</v>
      </c>
      <c r="C34" s="43">
        <v>8</v>
      </c>
      <c r="D34" s="44">
        <v>144998782</v>
      </c>
      <c r="E34" s="43" t="s">
        <v>10</v>
      </c>
      <c r="F34" s="43" t="s">
        <v>11</v>
      </c>
      <c r="G34" s="46" t="s">
        <v>789</v>
      </c>
      <c r="H34" s="46" t="s">
        <v>9</v>
      </c>
      <c r="I34" s="46" t="s">
        <v>787</v>
      </c>
      <c r="J34" s="43" t="s">
        <v>327</v>
      </c>
      <c r="K34" s="43" t="s">
        <v>808</v>
      </c>
      <c r="L34" s="43" t="s">
        <v>328</v>
      </c>
      <c r="M34" s="47" t="s">
        <v>591</v>
      </c>
      <c r="N34" s="48">
        <v>88</v>
      </c>
      <c r="O34" s="43">
        <v>36</v>
      </c>
      <c r="P34" s="43">
        <v>51</v>
      </c>
      <c r="Q34" s="49">
        <f t="shared" si="0"/>
        <v>57.95454545454546</v>
      </c>
      <c r="R34" s="50">
        <v>78</v>
      </c>
      <c r="S34" s="43">
        <v>53</v>
      </c>
      <c r="T34" s="43">
        <v>25</v>
      </c>
      <c r="U34" s="51">
        <f t="shared" si="1"/>
        <v>32.051282051282051</v>
      </c>
    </row>
    <row r="35" spans="1:99" s="22" customFormat="1" x14ac:dyDescent="0.35">
      <c r="A35" s="42" t="s">
        <v>684</v>
      </c>
      <c r="B35" s="43" t="s">
        <v>64</v>
      </c>
      <c r="C35" s="43">
        <v>5</v>
      </c>
      <c r="D35" s="44">
        <v>169661</v>
      </c>
      <c r="E35" s="43" t="s">
        <v>10</v>
      </c>
      <c r="F35" s="43" t="s">
        <v>11</v>
      </c>
      <c r="G35" s="46" t="s">
        <v>789</v>
      </c>
      <c r="H35" s="46" t="s">
        <v>9</v>
      </c>
      <c r="I35" s="46" t="s">
        <v>787</v>
      </c>
      <c r="J35" s="43" t="s">
        <v>269</v>
      </c>
      <c r="K35" s="43" t="s">
        <v>800</v>
      </c>
      <c r="L35" s="43" t="s">
        <v>272</v>
      </c>
      <c r="M35" s="47" t="s">
        <v>273</v>
      </c>
      <c r="N35" s="48">
        <v>60</v>
      </c>
      <c r="O35" s="43">
        <v>43</v>
      </c>
      <c r="P35" s="43">
        <v>16</v>
      </c>
      <c r="Q35" s="49">
        <f t="shared" si="0"/>
        <v>26.666666666666668</v>
      </c>
      <c r="R35" s="50">
        <v>1798</v>
      </c>
      <c r="S35" s="43">
        <v>1426</v>
      </c>
      <c r="T35" s="43">
        <v>372</v>
      </c>
      <c r="U35" s="51">
        <f t="shared" si="1"/>
        <v>20.689655172413794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</row>
    <row r="36" spans="1:99" x14ac:dyDescent="0.35">
      <c r="A36" s="42" t="s">
        <v>685</v>
      </c>
      <c r="B36" s="43" t="s">
        <v>64</v>
      </c>
      <c r="C36" s="43">
        <v>5</v>
      </c>
      <c r="D36" s="44">
        <v>169661</v>
      </c>
      <c r="E36" s="43" t="s">
        <v>10</v>
      </c>
      <c r="F36" s="43" t="s">
        <v>11</v>
      </c>
      <c r="G36" s="46" t="s">
        <v>789</v>
      </c>
      <c r="H36" s="46" t="s">
        <v>9</v>
      </c>
      <c r="I36" s="46" t="s">
        <v>787</v>
      </c>
      <c r="J36" s="43" t="s">
        <v>269</v>
      </c>
      <c r="K36" s="43" t="s">
        <v>800</v>
      </c>
      <c r="L36" s="43" t="s">
        <v>272</v>
      </c>
      <c r="M36" s="47" t="s">
        <v>273</v>
      </c>
      <c r="N36" s="48">
        <v>63</v>
      </c>
      <c r="O36" s="43">
        <v>41</v>
      </c>
      <c r="P36" s="43">
        <v>22</v>
      </c>
      <c r="Q36" s="49">
        <f t="shared" si="0"/>
        <v>34.920634920634917</v>
      </c>
      <c r="R36" s="50">
        <v>303</v>
      </c>
      <c r="S36" s="43">
        <v>246</v>
      </c>
      <c r="T36" s="43">
        <v>57</v>
      </c>
      <c r="U36" s="51">
        <f t="shared" si="1"/>
        <v>18.811881188118811</v>
      </c>
    </row>
    <row r="37" spans="1:99" s="22" customFormat="1" x14ac:dyDescent="0.35">
      <c r="A37" s="42" t="s">
        <v>684</v>
      </c>
      <c r="B37" s="43" t="s">
        <v>64</v>
      </c>
      <c r="C37" s="43">
        <v>5</v>
      </c>
      <c r="D37" s="44">
        <v>181659</v>
      </c>
      <c r="E37" s="43" t="s">
        <v>32</v>
      </c>
      <c r="F37" s="43" t="s">
        <v>28</v>
      </c>
      <c r="G37" s="46" t="s">
        <v>789</v>
      </c>
      <c r="H37" s="46" t="s">
        <v>7</v>
      </c>
      <c r="I37" s="46" t="s">
        <v>787</v>
      </c>
      <c r="J37" s="43" t="s">
        <v>269</v>
      </c>
      <c r="K37" s="43" t="s">
        <v>811</v>
      </c>
      <c r="L37" s="43" t="s">
        <v>270</v>
      </c>
      <c r="M37" s="47" t="s">
        <v>271</v>
      </c>
      <c r="N37" s="48">
        <v>148</v>
      </c>
      <c r="O37" s="43">
        <v>2</v>
      </c>
      <c r="P37" s="43">
        <v>106</v>
      </c>
      <c r="Q37" s="49">
        <f t="shared" si="0"/>
        <v>71.621621621621628</v>
      </c>
      <c r="R37" s="50">
        <v>813</v>
      </c>
      <c r="S37" s="43">
        <v>32</v>
      </c>
      <c r="T37" s="43">
        <v>781</v>
      </c>
      <c r="U37" s="51">
        <f t="shared" si="1"/>
        <v>96.063960639606393</v>
      </c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</row>
    <row r="38" spans="1:99" x14ac:dyDescent="0.35">
      <c r="A38" s="42">
        <v>3</v>
      </c>
      <c r="B38" s="43" t="s">
        <v>113</v>
      </c>
      <c r="C38" s="43">
        <v>19</v>
      </c>
      <c r="D38" s="44">
        <v>45898991</v>
      </c>
      <c r="E38" s="43" t="s">
        <v>10</v>
      </c>
      <c r="F38" s="43" t="s">
        <v>6</v>
      </c>
      <c r="G38" s="46" t="s">
        <v>789</v>
      </c>
      <c r="H38" s="46" t="s">
        <v>9</v>
      </c>
      <c r="I38" s="46" t="s">
        <v>787</v>
      </c>
      <c r="J38" s="43" t="s">
        <v>435</v>
      </c>
      <c r="K38" s="43" t="s">
        <v>788</v>
      </c>
      <c r="L38" s="43" t="s">
        <v>436</v>
      </c>
      <c r="M38" s="47" t="s">
        <v>437</v>
      </c>
      <c r="N38" s="52">
        <v>60</v>
      </c>
      <c r="O38" s="46">
        <v>27</v>
      </c>
      <c r="P38" s="46">
        <v>32</v>
      </c>
      <c r="Q38" s="49">
        <f t="shared" si="0"/>
        <v>53.333333333333336</v>
      </c>
      <c r="R38" s="53">
        <v>131</v>
      </c>
      <c r="S38" s="46">
        <v>75</v>
      </c>
      <c r="T38" s="46">
        <v>56</v>
      </c>
      <c r="U38" s="51">
        <f t="shared" si="1"/>
        <v>42.748091603053432</v>
      </c>
    </row>
    <row r="39" spans="1:99" s="3" customFormat="1" x14ac:dyDescent="0.35">
      <c r="A39" s="54">
        <v>3</v>
      </c>
      <c r="B39" s="46" t="s">
        <v>96</v>
      </c>
      <c r="C39" s="46">
        <v>16</v>
      </c>
      <c r="D39" s="55">
        <v>855514</v>
      </c>
      <c r="E39" s="46" t="s">
        <v>187</v>
      </c>
      <c r="F39" s="46" t="s">
        <v>812</v>
      </c>
      <c r="G39" s="46" t="s">
        <v>791</v>
      </c>
      <c r="H39" s="46" t="s">
        <v>14</v>
      </c>
      <c r="I39" s="46" t="s">
        <v>787</v>
      </c>
      <c r="J39" s="46" t="s">
        <v>386</v>
      </c>
      <c r="K39" s="46" t="s">
        <v>792</v>
      </c>
      <c r="L39" s="46" t="s">
        <v>813</v>
      </c>
      <c r="M39" s="56" t="s">
        <v>814</v>
      </c>
      <c r="N39" s="52">
        <v>62</v>
      </c>
      <c r="O39" s="46">
        <v>24</v>
      </c>
      <c r="P39" s="46">
        <v>24</v>
      </c>
      <c r="Q39" s="51">
        <f t="shared" si="0"/>
        <v>38.70967741935484</v>
      </c>
      <c r="R39" s="53">
        <v>1215</v>
      </c>
      <c r="S39" s="46">
        <v>623</v>
      </c>
      <c r="T39" s="46">
        <v>582</v>
      </c>
      <c r="U39" s="51">
        <f t="shared" si="1"/>
        <v>47.901234567901234</v>
      </c>
    </row>
    <row r="40" spans="1:99" s="3" customFormat="1" ht="15.75" customHeight="1" x14ac:dyDescent="0.35">
      <c r="A40" s="54" t="s">
        <v>684</v>
      </c>
      <c r="B40" s="46" t="s">
        <v>56</v>
      </c>
      <c r="C40" s="46">
        <v>2</v>
      </c>
      <c r="D40" s="55">
        <v>20482976</v>
      </c>
      <c r="E40" s="46" t="s">
        <v>11</v>
      </c>
      <c r="F40" s="46" t="s">
        <v>165</v>
      </c>
      <c r="G40" s="46" t="s">
        <v>791</v>
      </c>
      <c r="H40" s="46" t="s">
        <v>16</v>
      </c>
      <c r="I40" s="46" t="s">
        <v>787</v>
      </c>
      <c r="J40" s="46" t="s">
        <v>239</v>
      </c>
      <c r="K40" s="46" t="s">
        <v>806</v>
      </c>
      <c r="L40" s="46" t="s">
        <v>240</v>
      </c>
      <c r="M40" s="56" t="s">
        <v>583</v>
      </c>
      <c r="N40" s="52">
        <v>71</v>
      </c>
      <c r="O40" s="46">
        <v>34</v>
      </c>
      <c r="P40" s="46">
        <v>37</v>
      </c>
      <c r="Q40" s="51">
        <f t="shared" si="0"/>
        <v>52.112676056338024</v>
      </c>
      <c r="R40" s="53">
        <v>1472</v>
      </c>
      <c r="S40" s="46">
        <v>864</v>
      </c>
      <c r="T40" s="46">
        <v>546</v>
      </c>
      <c r="U40" s="51">
        <f t="shared" si="1"/>
        <v>37.092391304347828</v>
      </c>
    </row>
    <row r="41" spans="1:99" s="3" customFormat="1" x14ac:dyDescent="0.35">
      <c r="A41" s="54" t="s">
        <v>685</v>
      </c>
      <c r="B41" s="46" t="s">
        <v>56</v>
      </c>
      <c r="C41" s="46">
        <v>2</v>
      </c>
      <c r="D41" s="55">
        <v>20482976</v>
      </c>
      <c r="E41" s="46" t="s">
        <v>11</v>
      </c>
      <c r="F41" s="46" t="s">
        <v>165</v>
      </c>
      <c r="G41" s="46" t="s">
        <v>791</v>
      </c>
      <c r="H41" s="46" t="s">
        <v>16</v>
      </c>
      <c r="I41" s="46" t="s">
        <v>787</v>
      </c>
      <c r="J41" s="46" t="s">
        <v>239</v>
      </c>
      <c r="K41" s="46" t="s">
        <v>806</v>
      </c>
      <c r="L41" s="46" t="s">
        <v>240</v>
      </c>
      <c r="M41" s="56" t="s">
        <v>583</v>
      </c>
      <c r="N41" s="52">
        <v>88</v>
      </c>
      <c r="O41" s="46">
        <v>59</v>
      </c>
      <c r="P41" s="46">
        <v>27</v>
      </c>
      <c r="Q41" s="51">
        <f t="shared" si="0"/>
        <v>30.681818181818183</v>
      </c>
      <c r="R41" s="53">
        <v>440</v>
      </c>
      <c r="S41" s="46">
        <v>334</v>
      </c>
      <c r="T41" s="46">
        <v>86</v>
      </c>
      <c r="U41" s="51">
        <f t="shared" si="1"/>
        <v>19.545454545454547</v>
      </c>
    </row>
    <row r="42" spans="1:99" s="22" customFormat="1" x14ac:dyDescent="0.35">
      <c r="A42" s="42" t="s">
        <v>684</v>
      </c>
      <c r="B42" s="43" t="s">
        <v>116</v>
      </c>
      <c r="C42" s="43">
        <v>19</v>
      </c>
      <c r="D42" s="44">
        <v>10431793</v>
      </c>
      <c r="E42" s="43" t="s">
        <v>197</v>
      </c>
      <c r="F42" s="43" t="s">
        <v>631</v>
      </c>
      <c r="G42" s="46" t="s">
        <v>791</v>
      </c>
      <c r="H42" s="46" t="s">
        <v>214</v>
      </c>
      <c r="I42" s="46" t="s">
        <v>815</v>
      </c>
      <c r="J42" s="43" t="s">
        <v>447</v>
      </c>
      <c r="K42" s="43" t="s">
        <v>804</v>
      </c>
      <c r="L42" s="43" t="s">
        <v>632</v>
      </c>
      <c r="M42" s="47" t="s">
        <v>633</v>
      </c>
      <c r="N42" s="48">
        <v>192</v>
      </c>
      <c r="O42" s="43">
        <v>150</v>
      </c>
      <c r="P42" s="43">
        <v>13</v>
      </c>
      <c r="Q42" s="49">
        <f t="shared" si="0"/>
        <v>6.770833333333333</v>
      </c>
      <c r="R42" s="50">
        <v>36</v>
      </c>
      <c r="S42" s="43">
        <v>0</v>
      </c>
      <c r="T42" s="43">
        <v>36</v>
      </c>
      <c r="U42" s="51">
        <f t="shared" si="1"/>
        <v>100</v>
      </c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</row>
    <row r="43" spans="1:99" x14ac:dyDescent="0.35">
      <c r="A43" s="42" t="s">
        <v>684</v>
      </c>
      <c r="B43" s="43" t="s">
        <v>83</v>
      </c>
      <c r="C43" s="43">
        <v>10</v>
      </c>
      <c r="D43" s="44">
        <v>79814542</v>
      </c>
      <c r="E43" s="43" t="s">
        <v>8</v>
      </c>
      <c r="F43" s="43" t="s">
        <v>6</v>
      </c>
      <c r="G43" s="46" t="s">
        <v>789</v>
      </c>
      <c r="H43" s="46" t="s">
        <v>9</v>
      </c>
      <c r="I43" s="46" t="s">
        <v>787</v>
      </c>
      <c r="J43" s="43" t="s">
        <v>342</v>
      </c>
      <c r="K43" s="43" t="s">
        <v>816</v>
      </c>
      <c r="L43" s="43" t="s">
        <v>343</v>
      </c>
      <c r="M43" s="47" t="s">
        <v>344</v>
      </c>
      <c r="N43" s="48">
        <v>174</v>
      </c>
      <c r="O43" s="43">
        <v>52</v>
      </c>
      <c r="P43" s="43">
        <v>122</v>
      </c>
      <c r="Q43" s="49">
        <f t="shared" si="0"/>
        <v>70.114942528735639</v>
      </c>
      <c r="R43" s="50">
        <v>3789</v>
      </c>
      <c r="S43" s="43">
        <v>1537</v>
      </c>
      <c r="T43" s="43">
        <v>2250</v>
      </c>
      <c r="U43" s="51">
        <f t="shared" si="1"/>
        <v>59.382422802850357</v>
      </c>
    </row>
    <row r="44" spans="1:99" x14ac:dyDescent="0.35">
      <c r="A44" s="42" t="s">
        <v>685</v>
      </c>
      <c r="B44" s="43" t="s">
        <v>83</v>
      </c>
      <c r="C44" s="43">
        <v>10</v>
      </c>
      <c r="D44" s="44">
        <v>79814542</v>
      </c>
      <c r="E44" s="43" t="s">
        <v>8</v>
      </c>
      <c r="F44" s="43" t="s">
        <v>6</v>
      </c>
      <c r="G44" s="46" t="s">
        <v>789</v>
      </c>
      <c r="H44" s="46" t="s">
        <v>9</v>
      </c>
      <c r="I44" s="46" t="s">
        <v>787</v>
      </c>
      <c r="J44" s="43" t="s">
        <v>342</v>
      </c>
      <c r="K44" s="43" t="s">
        <v>816</v>
      </c>
      <c r="L44" s="43" t="s">
        <v>343</v>
      </c>
      <c r="M44" s="47" t="s">
        <v>344</v>
      </c>
      <c r="N44" s="48">
        <v>178</v>
      </c>
      <c r="O44" s="43">
        <v>89</v>
      </c>
      <c r="P44" s="43">
        <v>89</v>
      </c>
      <c r="Q44" s="49">
        <f t="shared" si="0"/>
        <v>50</v>
      </c>
      <c r="R44" s="50">
        <v>1975</v>
      </c>
      <c r="S44" s="43">
        <v>1663</v>
      </c>
      <c r="T44" s="43">
        <v>311</v>
      </c>
      <c r="U44" s="51">
        <f t="shared" si="1"/>
        <v>15.746835443037973</v>
      </c>
    </row>
    <row r="45" spans="1:99" s="3" customFormat="1" x14ac:dyDescent="0.35">
      <c r="A45" s="54">
        <v>3</v>
      </c>
      <c r="B45" s="46" t="s">
        <v>57</v>
      </c>
      <c r="C45" s="46">
        <v>2</v>
      </c>
      <c r="D45" s="55">
        <v>175292580</v>
      </c>
      <c r="E45" s="46" t="s">
        <v>166</v>
      </c>
      <c r="F45" s="46" t="s">
        <v>817</v>
      </c>
      <c r="G45" s="46" t="s">
        <v>791</v>
      </c>
      <c r="H45" s="46" t="s">
        <v>7</v>
      </c>
      <c r="I45" s="46" t="s">
        <v>787</v>
      </c>
      <c r="J45" s="46" t="s">
        <v>241</v>
      </c>
      <c r="K45" s="46" t="s">
        <v>804</v>
      </c>
      <c r="L45" s="46" t="s">
        <v>818</v>
      </c>
      <c r="M45" s="56" t="s">
        <v>584</v>
      </c>
      <c r="N45" s="52">
        <v>31</v>
      </c>
      <c r="O45" s="46">
        <v>1</v>
      </c>
      <c r="P45" s="46">
        <v>27</v>
      </c>
      <c r="Q45" s="51">
        <f t="shared" si="0"/>
        <v>87.096774193548384</v>
      </c>
      <c r="R45" s="53">
        <v>964</v>
      </c>
      <c r="S45" s="46">
        <v>0</v>
      </c>
      <c r="T45" s="46">
        <v>963</v>
      </c>
      <c r="U45" s="51">
        <f t="shared" si="1"/>
        <v>99.896265560165972</v>
      </c>
    </row>
    <row r="46" spans="1:99" x14ac:dyDescent="0.35">
      <c r="A46" s="42">
        <v>5</v>
      </c>
      <c r="B46" s="43" t="s">
        <v>80</v>
      </c>
      <c r="C46" s="43">
        <v>9</v>
      </c>
      <c r="D46" s="44">
        <v>139358940</v>
      </c>
      <c r="E46" s="43" t="s">
        <v>10</v>
      </c>
      <c r="F46" s="43" t="s">
        <v>11</v>
      </c>
      <c r="G46" s="46" t="s">
        <v>789</v>
      </c>
      <c r="H46" s="46" t="s">
        <v>9</v>
      </c>
      <c r="I46" s="46" t="s">
        <v>787</v>
      </c>
      <c r="J46" s="43" t="s">
        <v>332</v>
      </c>
      <c r="K46" s="43" t="s">
        <v>804</v>
      </c>
      <c r="L46" s="43" t="s">
        <v>335</v>
      </c>
      <c r="M46" s="47" t="s">
        <v>336</v>
      </c>
      <c r="N46" s="48">
        <v>91</v>
      </c>
      <c r="O46" s="43">
        <v>44</v>
      </c>
      <c r="P46" s="43">
        <v>47</v>
      </c>
      <c r="Q46" s="49">
        <f t="shared" si="0"/>
        <v>51.648351648351657</v>
      </c>
      <c r="R46" s="50">
        <v>96</v>
      </c>
      <c r="S46" s="43">
        <v>25</v>
      </c>
      <c r="T46" s="43">
        <v>71</v>
      </c>
      <c r="U46" s="51">
        <f t="shared" si="1"/>
        <v>73.958333333333343</v>
      </c>
    </row>
    <row r="47" spans="1:99" s="3" customFormat="1" x14ac:dyDescent="0.35">
      <c r="A47" s="54" t="s">
        <v>684</v>
      </c>
      <c r="B47" s="46" t="s">
        <v>80</v>
      </c>
      <c r="C47" s="46">
        <v>9</v>
      </c>
      <c r="D47" s="55">
        <v>139370954</v>
      </c>
      <c r="E47" s="46" t="s">
        <v>179</v>
      </c>
      <c r="F47" s="46" t="s">
        <v>10</v>
      </c>
      <c r="G47" s="46" t="s">
        <v>791</v>
      </c>
      <c r="H47" s="46" t="s">
        <v>14</v>
      </c>
      <c r="I47" s="46" t="s">
        <v>787</v>
      </c>
      <c r="J47" s="46" t="s">
        <v>332</v>
      </c>
      <c r="K47" s="46" t="s">
        <v>794</v>
      </c>
      <c r="L47" s="46" t="s">
        <v>333</v>
      </c>
      <c r="M47" s="56" t="s">
        <v>334</v>
      </c>
      <c r="N47" s="52">
        <v>260</v>
      </c>
      <c r="O47" s="46">
        <v>134</v>
      </c>
      <c r="P47" s="46">
        <v>118</v>
      </c>
      <c r="Q47" s="51">
        <f t="shared" si="0"/>
        <v>45.384615384615387</v>
      </c>
      <c r="R47" s="53">
        <v>3122</v>
      </c>
      <c r="S47" s="46">
        <v>1737</v>
      </c>
      <c r="T47" s="46">
        <v>1364</v>
      </c>
      <c r="U47" s="51">
        <f t="shared" si="1"/>
        <v>43.689942344650866</v>
      </c>
    </row>
    <row r="48" spans="1:99" s="3" customFormat="1" x14ac:dyDescent="0.35">
      <c r="A48" s="54" t="s">
        <v>685</v>
      </c>
      <c r="B48" s="46" t="s">
        <v>80</v>
      </c>
      <c r="C48" s="46">
        <v>9</v>
      </c>
      <c r="D48" s="55">
        <v>139370954</v>
      </c>
      <c r="E48" s="46" t="s">
        <v>179</v>
      </c>
      <c r="F48" s="46" t="s">
        <v>10</v>
      </c>
      <c r="G48" s="46" t="s">
        <v>791</v>
      </c>
      <c r="H48" s="46" t="s">
        <v>14</v>
      </c>
      <c r="I48" s="46" t="s">
        <v>787</v>
      </c>
      <c r="J48" s="46" t="s">
        <v>332</v>
      </c>
      <c r="K48" s="46" t="s">
        <v>794</v>
      </c>
      <c r="L48" s="46" t="s">
        <v>333</v>
      </c>
      <c r="M48" s="56" t="s">
        <v>334</v>
      </c>
      <c r="N48" s="52">
        <v>183</v>
      </c>
      <c r="O48" s="46">
        <v>93</v>
      </c>
      <c r="P48" s="46">
        <v>81</v>
      </c>
      <c r="Q48" s="51">
        <f t="shared" si="0"/>
        <v>44.26229508196721</v>
      </c>
      <c r="R48" s="53">
        <v>1881</v>
      </c>
      <c r="S48" s="46">
        <v>1657</v>
      </c>
      <c r="T48" s="46">
        <v>204</v>
      </c>
      <c r="U48" s="51">
        <f t="shared" si="1"/>
        <v>10.845295055821373</v>
      </c>
    </row>
    <row r="49" spans="1:99" s="22" customFormat="1" x14ac:dyDescent="0.35">
      <c r="A49" s="42" t="s">
        <v>684</v>
      </c>
      <c r="B49" s="43" t="s">
        <v>59</v>
      </c>
      <c r="C49" s="43">
        <v>3</v>
      </c>
      <c r="D49" s="44">
        <v>52964999</v>
      </c>
      <c r="E49" s="43" t="s">
        <v>168</v>
      </c>
      <c r="F49" s="43" t="s">
        <v>6</v>
      </c>
      <c r="G49" s="46" t="s">
        <v>791</v>
      </c>
      <c r="H49" s="46" t="s">
        <v>14</v>
      </c>
      <c r="I49" s="46" t="s">
        <v>787</v>
      </c>
      <c r="J49" s="43" t="s">
        <v>256</v>
      </c>
      <c r="K49" s="43" t="s">
        <v>788</v>
      </c>
      <c r="L49" s="43" t="s">
        <v>819</v>
      </c>
      <c r="M49" s="47" t="s">
        <v>820</v>
      </c>
      <c r="N49" s="48">
        <v>70</v>
      </c>
      <c r="O49" s="43">
        <v>27</v>
      </c>
      <c r="P49" s="43">
        <v>32.1</v>
      </c>
      <c r="Q49" s="49">
        <f t="shared" si="0"/>
        <v>45.857142857142854</v>
      </c>
      <c r="R49" s="50">
        <v>2352</v>
      </c>
      <c r="S49" s="43">
        <v>1072</v>
      </c>
      <c r="T49" s="43">
        <v>1276</v>
      </c>
      <c r="U49" s="51">
        <f t="shared" si="1"/>
        <v>54.251700680272108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</row>
    <row r="50" spans="1:99" s="22" customFormat="1" x14ac:dyDescent="0.35">
      <c r="A50" s="42" t="s">
        <v>685</v>
      </c>
      <c r="B50" s="43" t="s">
        <v>59</v>
      </c>
      <c r="C50" s="43">
        <v>3</v>
      </c>
      <c r="D50" s="44">
        <v>52964999</v>
      </c>
      <c r="E50" s="43" t="s">
        <v>168</v>
      </c>
      <c r="F50" s="43" t="s">
        <v>6</v>
      </c>
      <c r="G50" s="46" t="s">
        <v>791</v>
      </c>
      <c r="H50" s="46" t="s">
        <v>14</v>
      </c>
      <c r="I50" s="46" t="s">
        <v>787</v>
      </c>
      <c r="J50" s="43" t="s">
        <v>256</v>
      </c>
      <c r="K50" s="43" t="s">
        <v>788</v>
      </c>
      <c r="L50" s="43" t="s">
        <v>819</v>
      </c>
      <c r="M50" s="47" t="s">
        <v>820</v>
      </c>
      <c r="N50" s="48">
        <v>64</v>
      </c>
      <c r="O50" s="43">
        <v>20</v>
      </c>
      <c r="P50" s="43">
        <v>34</v>
      </c>
      <c r="Q50" s="49">
        <f t="shared" si="0"/>
        <v>53.125</v>
      </c>
      <c r="R50" s="50">
        <v>1324</v>
      </c>
      <c r="S50" s="43">
        <v>941</v>
      </c>
      <c r="T50" s="43">
        <v>378</v>
      </c>
      <c r="U50" s="51">
        <f t="shared" si="1"/>
        <v>28.549848942598189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</row>
    <row r="51" spans="1:99" x14ac:dyDescent="0.35">
      <c r="A51" s="42">
        <v>4</v>
      </c>
      <c r="B51" s="43" t="s">
        <v>79</v>
      </c>
      <c r="C51" s="43">
        <v>8</v>
      </c>
      <c r="D51" s="44">
        <v>41166637</v>
      </c>
      <c r="E51" s="43" t="s">
        <v>178</v>
      </c>
      <c r="F51" s="43" t="s">
        <v>10</v>
      </c>
      <c r="G51" s="46" t="s">
        <v>791</v>
      </c>
      <c r="H51" s="46" t="s">
        <v>14</v>
      </c>
      <c r="I51" s="46" t="s">
        <v>787</v>
      </c>
      <c r="J51" s="43" t="s">
        <v>329</v>
      </c>
      <c r="K51" s="43" t="s">
        <v>792</v>
      </c>
      <c r="L51" s="43" t="s">
        <v>330</v>
      </c>
      <c r="M51" s="47" t="s">
        <v>331</v>
      </c>
      <c r="N51" s="48">
        <v>169</v>
      </c>
      <c r="O51" s="43">
        <v>82</v>
      </c>
      <c r="P51" s="43">
        <v>77</v>
      </c>
      <c r="Q51" s="49">
        <f t="shared" si="0"/>
        <v>45.562130177514796</v>
      </c>
      <c r="R51" s="50">
        <v>28</v>
      </c>
      <c r="S51" s="43">
        <v>18</v>
      </c>
      <c r="T51" s="43">
        <v>10</v>
      </c>
      <c r="U51" s="51">
        <f t="shared" si="1"/>
        <v>35.714285714285715</v>
      </c>
    </row>
    <row r="52" spans="1:99" s="22" customFormat="1" x14ac:dyDescent="0.35">
      <c r="A52" s="42" t="s">
        <v>684</v>
      </c>
      <c r="B52" s="43" t="s">
        <v>79</v>
      </c>
      <c r="C52" s="43">
        <v>8</v>
      </c>
      <c r="D52" s="44">
        <v>41166637</v>
      </c>
      <c r="E52" s="43" t="s">
        <v>178</v>
      </c>
      <c r="F52" s="43" t="s">
        <v>10</v>
      </c>
      <c r="G52" s="46" t="s">
        <v>791</v>
      </c>
      <c r="H52" s="46" t="s">
        <v>14</v>
      </c>
      <c r="I52" s="46" t="s">
        <v>787</v>
      </c>
      <c r="J52" s="43" t="s">
        <v>329</v>
      </c>
      <c r="K52" s="43" t="s">
        <v>792</v>
      </c>
      <c r="L52" s="43" t="s">
        <v>330</v>
      </c>
      <c r="M52" s="47" t="s">
        <v>331</v>
      </c>
      <c r="N52" s="48">
        <v>230</v>
      </c>
      <c r="O52" s="43">
        <v>129</v>
      </c>
      <c r="P52" s="43">
        <v>75</v>
      </c>
      <c r="Q52" s="49">
        <f t="shared" si="0"/>
        <v>32.608695652173914</v>
      </c>
      <c r="R52" s="50">
        <v>66</v>
      </c>
      <c r="S52" s="43">
        <v>49</v>
      </c>
      <c r="T52" s="43">
        <v>17</v>
      </c>
      <c r="U52" s="51">
        <f t="shared" si="1"/>
        <v>25.757575757575758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</row>
    <row r="53" spans="1:99" x14ac:dyDescent="0.35">
      <c r="A53" s="42" t="s">
        <v>684</v>
      </c>
      <c r="B53" s="43" t="s">
        <v>84</v>
      </c>
      <c r="C53" s="43">
        <v>10</v>
      </c>
      <c r="D53" s="44">
        <v>102797162</v>
      </c>
      <c r="E53" s="43" t="s">
        <v>182</v>
      </c>
      <c r="F53" s="43" t="s">
        <v>11</v>
      </c>
      <c r="G53" s="46" t="s">
        <v>791</v>
      </c>
      <c r="H53" s="46" t="s">
        <v>7</v>
      </c>
      <c r="I53" s="46" t="s">
        <v>787</v>
      </c>
      <c r="J53" s="43" t="s">
        <v>345</v>
      </c>
      <c r="K53" s="43" t="s">
        <v>821</v>
      </c>
      <c r="L53" s="43" t="s">
        <v>346</v>
      </c>
      <c r="M53" s="47" t="s">
        <v>347</v>
      </c>
      <c r="N53" s="48">
        <v>92</v>
      </c>
      <c r="O53" s="43">
        <v>60</v>
      </c>
      <c r="P53" s="43">
        <v>31</v>
      </c>
      <c r="Q53" s="49">
        <f t="shared" si="0"/>
        <v>33.695652173913047</v>
      </c>
      <c r="R53" s="50">
        <v>62</v>
      </c>
      <c r="S53" s="43">
        <v>43</v>
      </c>
      <c r="T53" s="43">
        <v>19</v>
      </c>
      <c r="U53" s="51">
        <f t="shared" si="1"/>
        <v>30.64516129032258</v>
      </c>
    </row>
    <row r="54" spans="1:99" x14ac:dyDescent="0.35">
      <c r="A54" s="42" t="s">
        <v>684</v>
      </c>
      <c r="B54" s="43" t="s">
        <v>65</v>
      </c>
      <c r="C54" s="43">
        <v>5</v>
      </c>
      <c r="D54" s="44">
        <v>1216719</v>
      </c>
      <c r="E54" s="43" t="s">
        <v>8</v>
      </c>
      <c r="F54" s="43" t="s">
        <v>6</v>
      </c>
      <c r="G54" s="46" t="s">
        <v>789</v>
      </c>
      <c r="H54" s="46" t="s">
        <v>9</v>
      </c>
      <c r="I54" s="46" t="s">
        <v>787</v>
      </c>
      <c r="J54" s="43" t="s">
        <v>274</v>
      </c>
      <c r="K54" s="43" t="s">
        <v>788</v>
      </c>
      <c r="L54" s="43" t="s">
        <v>275</v>
      </c>
      <c r="M54" s="47" t="s">
        <v>276</v>
      </c>
      <c r="N54" s="48">
        <v>101</v>
      </c>
      <c r="O54" s="43">
        <v>73</v>
      </c>
      <c r="P54" s="43">
        <v>28</v>
      </c>
      <c r="Q54" s="49">
        <f t="shared" si="0"/>
        <v>27.722772277227726</v>
      </c>
      <c r="R54" s="50">
        <v>5047</v>
      </c>
      <c r="S54" s="43">
        <v>4012</v>
      </c>
      <c r="T54" s="43">
        <v>1033</v>
      </c>
      <c r="U54" s="51">
        <f t="shared" si="1"/>
        <v>20.467604517535172</v>
      </c>
    </row>
    <row r="55" spans="1:99" x14ac:dyDescent="0.35">
      <c r="A55" s="42" t="s">
        <v>685</v>
      </c>
      <c r="B55" s="43" t="s">
        <v>65</v>
      </c>
      <c r="C55" s="43">
        <v>5</v>
      </c>
      <c r="D55" s="44">
        <v>1216719</v>
      </c>
      <c r="E55" s="43" t="s">
        <v>8</v>
      </c>
      <c r="F55" s="43" t="s">
        <v>6</v>
      </c>
      <c r="G55" s="46" t="s">
        <v>789</v>
      </c>
      <c r="H55" s="46" t="s">
        <v>9</v>
      </c>
      <c r="I55" s="46" t="s">
        <v>787</v>
      </c>
      <c r="J55" s="43" t="s">
        <v>274</v>
      </c>
      <c r="K55" s="43" t="s">
        <v>788</v>
      </c>
      <c r="L55" s="43" t="s">
        <v>275</v>
      </c>
      <c r="M55" s="47" t="s">
        <v>276</v>
      </c>
      <c r="N55" s="48">
        <v>130</v>
      </c>
      <c r="O55" s="43">
        <v>101</v>
      </c>
      <c r="P55" s="43">
        <v>29</v>
      </c>
      <c r="Q55" s="49">
        <f t="shared" si="0"/>
        <v>22.30769230769231</v>
      </c>
      <c r="R55" s="50">
        <v>2275</v>
      </c>
      <c r="S55" s="43">
        <v>2057</v>
      </c>
      <c r="T55" s="43">
        <v>218</v>
      </c>
      <c r="U55" s="51">
        <f t="shared" si="1"/>
        <v>9.5824175824175821</v>
      </c>
    </row>
    <row r="56" spans="1:99" x14ac:dyDescent="0.35">
      <c r="A56" s="42" t="s">
        <v>684</v>
      </c>
      <c r="B56" s="43" t="s">
        <v>91</v>
      </c>
      <c r="C56" s="43">
        <v>14</v>
      </c>
      <c r="D56" s="44">
        <v>50585300</v>
      </c>
      <c r="E56" s="43" t="s">
        <v>10</v>
      </c>
      <c r="F56" s="43" t="s">
        <v>6</v>
      </c>
      <c r="G56" s="46" t="s">
        <v>789</v>
      </c>
      <c r="H56" s="46" t="s">
        <v>9</v>
      </c>
      <c r="I56" s="46" t="s">
        <v>787</v>
      </c>
      <c r="J56" s="43" t="s">
        <v>372</v>
      </c>
      <c r="K56" s="43" t="s">
        <v>822</v>
      </c>
      <c r="L56" s="43" t="s">
        <v>373</v>
      </c>
      <c r="M56" s="47" t="s">
        <v>374</v>
      </c>
      <c r="N56" s="48">
        <v>125</v>
      </c>
      <c r="O56" s="43">
        <v>61</v>
      </c>
      <c r="P56" s="43">
        <v>63</v>
      </c>
      <c r="Q56" s="49">
        <f t="shared" si="0"/>
        <v>50.4</v>
      </c>
      <c r="R56" s="50">
        <v>2506</v>
      </c>
      <c r="S56" s="43">
        <v>995</v>
      </c>
      <c r="T56" s="43">
        <v>1510</v>
      </c>
      <c r="U56" s="51">
        <f t="shared" si="1"/>
        <v>60.255387071029531</v>
      </c>
    </row>
    <row r="57" spans="1:99" x14ac:dyDescent="0.35">
      <c r="A57" s="42" t="s">
        <v>685</v>
      </c>
      <c r="B57" s="43" t="s">
        <v>91</v>
      </c>
      <c r="C57" s="43">
        <v>14</v>
      </c>
      <c r="D57" s="44">
        <v>50585300</v>
      </c>
      <c r="E57" s="43" t="s">
        <v>10</v>
      </c>
      <c r="F57" s="43" t="s">
        <v>6</v>
      </c>
      <c r="G57" s="46" t="s">
        <v>789</v>
      </c>
      <c r="H57" s="46" t="s">
        <v>9</v>
      </c>
      <c r="I57" s="46" t="s">
        <v>787</v>
      </c>
      <c r="J57" s="43" t="s">
        <v>372</v>
      </c>
      <c r="K57" s="43" t="s">
        <v>822</v>
      </c>
      <c r="L57" s="43" t="s">
        <v>373</v>
      </c>
      <c r="M57" s="47" t="s">
        <v>374</v>
      </c>
      <c r="N57" s="48">
        <v>86</v>
      </c>
      <c r="O57" s="43">
        <v>72</v>
      </c>
      <c r="P57" s="43">
        <v>14</v>
      </c>
      <c r="Q57" s="49">
        <f t="shared" si="0"/>
        <v>16.279069767441861</v>
      </c>
      <c r="R57" s="50">
        <v>720</v>
      </c>
      <c r="S57" s="43">
        <v>693</v>
      </c>
      <c r="T57" s="43">
        <v>27</v>
      </c>
      <c r="U57" s="51">
        <f t="shared" si="1"/>
        <v>3.75</v>
      </c>
    </row>
    <row r="58" spans="1:99" x14ac:dyDescent="0.35">
      <c r="A58" s="42">
        <v>4</v>
      </c>
      <c r="B58" s="43" t="s">
        <v>98</v>
      </c>
      <c r="C58" s="43">
        <v>16</v>
      </c>
      <c r="D58" s="44">
        <v>2819118</v>
      </c>
      <c r="E58" s="43" t="s">
        <v>190</v>
      </c>
      <c r="F58" s="43" t="s">
        <v>626</v>
      </c>
      <c r="G58" s="46" t="s">
        <v>791</v>
      </c>
      <c r="H58" s="46" t="s">
        <v>14</v>
      </c>
      <c r="I58" s="46" t="s">
        <v>787</v>
      </c>
      <c r="J58" s="43" t="s">
        <v>391</v>
      </c>
      <c r="K58" s="43" t="s">
        <v>800</v>
      </c>
      <c r="L58" s="43" t="s">
        <v>392</v>
      </c>
      <c r="M58" s="47" t="s">
        <v>393</v>
      </c>
      <c r="N58" s="48">
        <v>59</v>
      </c>
      <c r="O58" s="43">
        <v>26</v>
      </c>
      <c r="P58" s="43">
        <v>27</v>
      </c>
      <c r="Q58" s="49">
        <f t="shared" si="0"/>
        <v>45.762711864406782</v>
      </c>
      <c r="R58" s="50">
        <v>358</v>
      </c>
      <c r="S58" s="43">
        <v>159</v>
      </c>
      <c r="T58" s="43">
        <v>170</v>
      </c>
      <c r="U58" s="51">
        <f t="shared" si="1"/>
        <v>47.486033519553075</v>
      </c>
    </row>
    <row r="59" spans="1:99" s="22" customFormat="1" x14ac:dyDescent="0.35">
      <c r="A59" s="42">
        <v>4</v>
      </c>
      <c r="B59" s="43" t="s">
        <v>98</v>
      </c>
      <c r="C59" s="43">
        <v>16</v>
      </c>
      <c r="D59" s="44">
        <v>2819118</v>
      </c>
      <c r="E59" s="43" t="s">
        <v>190</v>
      </c>
      <c r="F59" s="43" t="s">
        <v>627</v>
      </c>
      <c r="G59" s="46" t="s">
        <v>789</v>
      </c>
      <c r="H59" s="46" t="s">
        <v>7</v>
      </c>
      <c r="I59" s="46" t="s">
        <v>787</v>
      </c>
      <c r="J59" s="43" t="s">
        <v>391</v>
      </c>
      <c r="K59" s="43" t="s">
        <v>800</v>
      </c>
      <c r="L59" s="43" t="s">
        <v>628</v>
      </c>
      <c r="M59" s="47" t="s">
        <v>629</v>
      </c>
      <c r="N59" s="48">
        <v>59</v>
      </c>
      <c r="O59" s="43">
        <v>26</v>
      </c>
      <c r="P59" s="46">
        <v>2</v>
      </c>
      <c r="Q59" s="49">
        <f t="shared" si="0"/>
        <v>3.3898305084745761</v>
      </c>
      <c r="R59" s="50">
        <v>358</v>
      </c>
      <c r="S59" s="43">
        <v>159</v>
      </c>
      <c r="T59" s="43">
        <v>11</v>
      </c>
      <c r="U59" s="51">
        <f t="shared" si="1"/>
        <v>3.0726256983240221</v>
      </c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</row>
    <row r="60" spans="1:99" s="22" customFormat="1" x14ac:dyDescent="0.35">
      <c r="A60" s="42" t="s">
        <v>684</v>
      </c>
      <c r="B60" s="43" t="s">
        <v>58</v>
      </c>
      <c r="C60" s="43">
        <v>2</v>
      </c>
      <c r="D60" s="44">
        <v>37129841</v>
      </c>
      <c r="E60" s="43" t="s">
        <v>6</v>
      </c>
      <c r="F60" s="43" t="s">
        <v>8</v>
      </c>
      <c r="G60" s="46" t="s">
        <v>789</v>
      </c>
      <c r="H60" s="46" t="s">
        <v>9</v>
      </c>
      <c r="I60" s="46" t="s">
        <v>787</v>
      </c>
      <c r="J60" s="43" t="s">
        <v>242</v>
      </c>
      <c r="K60" s="43" t="s">
        <v>816</v>
      </c>
      <c r="L60" s="43" t="s">
        <v>243</v>
      </c>
      <c r="M60" s="47" t="s">
        <v>244</v>
      </c>
      <c r="N60" s="48">
        <v>41</v>
      </c>
      <c r="O60" s="43">
        <v>23</v>
      </c>
      <c r="P60" s="43">
        <v>18</v>
      </c>
      <c r="Q60" s="49">
        <f t="shared" si="0"/>
        <v>43.902439024390247</v>
      </c>
      <c r="R60" s="50">
        <v>5524</v>
      </c>
      <c r="S60" s="43">
        <v>3185</v>
      </c>
      <c r="T60" s="43">
        <v>2337</v>
      </c>
      <c r="U60" s="51">
        <f t="shared" si="1"/>
        <v>42.306299782766111</v>
      </c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</row>
    <row r="61" spans="1:99" x14ac:dyDescent="0.35">
      <c r="A61" s="42" t="s">
        <v>685</v>
      </c>
      <c r="B61" s="43" t="s">
        <v>58</v>
      </c>
      <c r="C61" s="43">
        <v>2</v>
      </c>
      <c r="D61" s="44">
        <v>37129841</v>
      </c>
      <c r="E61" s="43" t="s">
        <v>6</v>
      </c>
      <c r="F61" s="43" t="s">
        <v>8</v>
      </c>
      <c r="G61" s="46" t="s">
        <v>789</v>
      </c>
      <c r="H61" s="46" t="s">
        <v>9</v>
      </c>
      <c r="I61" s="46" t="s">
        <v>787</v>
      </c>
      <c r="J61" s="43" t="s">
        <v>242</v>
      </c>
      <c r="K61" s="43" t="s">
        <v>816</v>
      </c>
      <c r="L61" s="43" t="s">
        <v>243</v>
      </c>
      <c r="M61" s="47" t="s">
        <v>244</v>
      </c>
      <c r="N61" s="48">
        <v>34</v>
      </c>
      <c r="O61" s="43">
        <v>12</v>
      </c>
      <c r="P61" s="43">
        <v>22</v>
      </c>
      <c r="Q61" s="49">
        <f t="shared" ref="Q61:Q74" si="2">(P61/N61)*100</f>
        <v>64.705882352941174</v>
      </c>
      <c r="R61" s="50">
        <v>2524</v>
      </c>
      <c r="S61" s="43">
        <v>2199</v>
      </c>
      <c r="T61" s="43">
        <v>325</v>
      </c>
      <c r="U61" s="51">
        <f t="shared" ref="U61:U74" si="3">(T61/R61)*100</f>
        <v>12.876386687797147</v>
      </c>
    </row>
    <row r="62" spans="1:99" x14ac:dyDescent="0.35">
      <c r="A62" s="42">
        <v>3</v>
      </c>
      <c r="B62" s="43" t="s">
        <v>69</v>
      </c>
      <c r="C62" s="43">
        <v>6</v>
      </c>
      <c r="D62" s="44">
        <v>152658141</v>
      </c>
      <c r="E62" s="43" t="s">
        <v>39</v>
      </c>
      <c r="F62" s="43" t="s">
        <v>23</v>
      </c>
      <c r="G62" s="46" t="s">
        <v>786</v>
      </c>
      <c r="H62" s="46" t="s">
        <v>215</v>
      </c>
      <c r="I62" s="46" t="s">
        <v>787</v>
      </c>
      <c r="J62" s="43" t="s">
        <v>286</v>
      </c>
      <c r="K62" s="43" t="s">
        <v>823</v>
      </c>
      <c r="L62" s="43" t="s">
        <v>575</v>
      </c>
      <c r="M62" s="47"/>
      <c r="N62" s="52">
        <v>125</v>
      </c>
      <c r="O62" s="46">
        <v>54</v>
      </c>
      <c r="P62" s="46">
        <v>68</v>
      </c>
      <c r="Q62" s="49">
        <f t="shared" si="2"/>
        <v>54.400000000000006</v>
      </c>
      <c r="R62" s="53">
        <v>720</v>
      </c>
      <c r="S62" s="46">
        <v>478</v>
      </c>
      <c r="T62" s="46">
        <v>241</v>
      </c>
      <c r="U62" s="49">
        <f t="shared" si="3"/>
        <v>33.472222222222221</v>
      </c>
    </row>
    <row r="63" spans="1:99" x14ac:dyDescent="0.35">
      <c r="A63" s="42">
        <v>4</v>
      </c>
      <c r="B63" s="43" t="s">
        <v>69</v>
      </c>
      <c r="C63" s="43">
        <v>6</v>
      </c>
      <c r="D63" s="44">
        <v>152658141</v>
      </c>
      <c r="E63" s="43" t="s">
        <v>39</v>
      </c>
      <c r="F63" s="43" t="s">
        <v>23</v>
      </c>
      <c r="G63" s="46" t="s">
        <v>786</v>
      </c>
      <c r="H63" s="46" t="s">
        <v>215</v>
      </c>
      <c r="I63" s="46" t="s">
        <v>787</v>
      </c>
      <c r="J63" s="43" t="s">
        <v>286</v>
      </c>
      <c r="K63" s="43" t="s">
        <v>823</v>
      </c>
      <c r="L63" s="43" t="s">
        <v>575</v>
      </c>
      <c r="M63" s="47"/>
      <c r="N63" s="48">
        <v>143</v>
      </c>
      <c r="O63" s="43">
        <v>69</v>
      </c>
      <c r="P63" s="43">
        <v>68</v>
      </c>
      <c r="Q63" s="49">
        <f t="shared" si="2"/>
        <v>47.552447552447553</v>
      </c>
      <c r="R63" s="50">
        <v>1561</v>
      </c>
      <c r="S63" s="43">
        <v>977</v>
      </c>
      <c r="T63" s="43">
        <v>584</v>
      </c>
      <c r="U63" s="51">
        <f t="shared" si="3"/>
        <v>37.411915438821268</v>
      </c>
    </row>
    <row r="64" spans="1:99" x14ac:dyDescent="0.35">
      <c r="A64" s="42" t="s">
        <v>26</v>
      </c>
      <c r="B64" s="43" t="s">
        <v>92</v>
      </c>
      <c r="C64" s="43">
        <v>14</v>
      </c>
      <c r="D64" s="44">
        <v>64560091</v>
      </c>
      <c r="E64" s="43" t="s">
        <v>15</v>
      </c>
      <c r="F64" s="43" t="s">
        <v>27</v>
      </c>
      <c r="G64" s="46" t="s">
        <v>786</v>
      </c>
      <c r="H64" s="46" t="s">
        <v>215</v>
      </c>
      <c r="I64" s="46" t="s">
        <v>787</v>
      </c>
      <c r="J64" s="43" t="s">
        <v>375</v>
      </c>
      <c r="K64" s="43" t="s">
        <v>824</v>
      </c>
      <c r="L64" s="43" t="s">
        <v>377</v>
      </c>
      <c r="M64" s="47"/>
      <c r="N64" s="48">
        <v>172</v>
      </c>
      <c r="O64" s="43">
        <v>90</v>
      </c>
      <c r="P64" s="43">
        <v>80</v>
      </c>
      <c r="Q64" s="49">
        <f t="shared" si="2"/>
        <v>46.511627906976742</v>
      </c>
      <c r="R64" s="50">
        <v>93</v>
      </c>
      <c r="S64" s="43">
        <v>51</v>
      </c>
      <c r="T64" s="43">
        <v>41</v>
      </c>
      <c r="U64" s="51">
        <f t="shared" si="3"/>
        <v>44.086021505376344</v>
      </c>
    </row>
    <row r="65" spans="1:99" s="3" customFormat="1" ht="16.5" customHeight="1" x14ac:dyDescent="0.35">
      <c r="A65" s="54">
        <v>3</v>
      </c>
      <c r="B65" s="46" t="s">
        <v>70</v>
      </c>
      <c r="C65" s="46">
        <v>6</v>
      </c>
      <c r="D65" s="76">
        <v>32026107</v>
      </c>
      <c r="E65" s="46" t="s">
        <v>6</v>
      </c>
      <c r="F65" s="46" t="s">
        <v>8</v>
      </c>
      <c r="G65" s="46" t="s">
        <v>789</v>
      </c>
      <c r="H65" s="46" t="s">
        <v>9</v>
      </c>
      <c r="I65" s="46" t="s">
        <v>787</v>
      </c>
      <c r="J65" s="46" t="s">
        <v>289</v>
      </c>
      <c r="K65" s="46" t="s">
        <v>825</v>
      </c>
      <c r="L65" s="46" t="s">
        <v>827</v>
      </c>
      <c r="M65" s="56" t="s">
        <v>828</v>
      </c>
      <c r="N65" s="52">
        <v>34</v>
      </c>
      <c r="O65" s="46">
        <v>2</v>
      </c>
      <c r="P65" s="46">
        <v>32</v>
      </c>
      <c r="Q65" s="77">
        <f t="shared" si="2"/>
        <v>94.117647058823522</v>
      </c>
      <c r="R65" s="53">
        <v>181</v>
      </c>
      <c r="S65" s="46">
        <v>0</v>
      </c>
      <c r="T65" s="46">
        <v>180</v>
      </c>
      <c r="U65" s="51">
        <f t="shared" si="3"/>
        <v>99.447513812154696</v>
      </c>
    </row>
    <row r="66" spans="1:99" s="22" customFormat="1" x14ac:dyDescent="0.35">
      <c r="A66" s="42" t="s">
        <v>684</v>
      </c>
      <c r="B66" s="43" t="s">
        <v>137</v>
      </c>
      <c r="C66" s="43">
        <v>20</v>
      </c>
      <c r="D66" s="44">
        <v>5923202</v>
      </c>
      <c r="E66" s="43" t="s">
        <v>43</v>
      </c>
      <c r="F66" s="43" t="s">
        <v>205</v>
      </c>
      <c r="G66" s="46" t="s">
        <v>786</v>
      </c>
      <c r="H66" s="46" t="s">
        <v>213</v>
      </c>
      <c r="I66" s="46" t="s">
        <v>787</v>
      </c>
      <c r="J66" s="43" t="s">
        <v>519</v>
      </c>
      <c r="K66" s="43" t="s">
        <v>790</v>
      </c>
      <c r="L66" s="43" t="s">
        <v>607</v>
      </c>
      <c r="M66" s="47"/>
      <c r="N66" s="48">
        <v>103</v>
      </c>
      <c r="O66" s="43">
        <v>50</v>
      </c>
      <c r="P66" s="43">
        <v>44</v>
      </c>
      <c r="Q66" s="49">
        <f t="shared" si="2"/>
        <v>42.718446601941743</v>
      </c>
      <c r="R66" s="50">
        <v>43</v>
      </c>
      <c r="S66" s="43">
        <v>26</v>
      </c>
      <c r="T66" s="43">
        <v>17</v>
      </c>
      <c r="U66" s="51">
        <f t="shared" si="3"/>
        <v>39.534883720930232</v>
      </c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</row>
    <row r="67" spans="1:99" s="22" customFormat="1" x14ac:dyDescent="0.35">
      <c r="A67" s="42">
        <v>5</v>
      </c>
      <c r="B67" s="43" t="s">
        <v>66</v>
      </c>
      <c r="C67" s="43">
        <v>5</v>
      </c>
      <c r="D67" s="44">
        <v>82789720</v>
      </c>
      <c r="E67" s="43" t="s">
        <v>10</v>
      </c>
      <c r="F67" s="43" t="s">
        <v>11</v>
      </c>
      <c r="G67" s="46" t="s">
        <v>789</v>
      </c>
      <c r="H67" s="46" t="s">
        <v>9</v>
      </c>
      <c r="I67" s="46" t="s">
        <v>787</v>
      </c>
      <c r="J67" s="43" t="s">
        <v>277</v>
      </c>
      <c r="K67" s="43" t="s">
        <v>816</v>
      </c>
      <c r="L67" s="43" t="s">
        <v>278</v>
      </c>
      <c r="M67" s="47" t="s">
        <v>280</v>
      </c>
      <c r="N67" s="48">
        <v>124</v>
      </c>
      <c r="O67" s="43">
        <v>60</v>
      </c>
      <c r="P67" s="43">
        <v>62</v>
      </c>
      <c r="Q67" s="49">
        <f t="shared" si="2"/>
        <v>50</v>
      </c>
      <c r="R67" s="50">
        <v>75</v>
      </c>
      <c r="S67" s="43">
        <v>22</v>
      </c>
      <c r="T67" s="43">
        <v>53</v>
      </c>
      <c r="U67" s="51">
        <f t="shared" si="3"/>
        <v>70.666666666666671</v>
      </c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</row>
    <row r="68" spans="1:99" x14ac:dyDescent="0.35">
      <c r="A68" s="42">
        <v>4</v>
      </c>
      <c r="B68" s="43" t="s">
        <v>66</v>
      </c>
      <c r="C68" s="43">
        <v>5</v>
      </c>
      <c r="D68" s="44">
        <v>82834353</v>
      </c>
      <c r="E68" s="43" t="s">
        <v>6</v>
      </c>
      <c r="F68" s="43" t="s">
        <v>8</v>
      </c>
      <c r="G68" s="46" t="s">
        <v>789</v>
      </c>
      <c r="H68" s="46" t="s">
        <v>9</v>
      </c>
      <c r="I68" s="46" t="s">
        <v>787</v>
      </c>
      <c r="J68" s="43" t="s">
        <v>279</v>
      </c>
      <c r="K68" s="43" t="s">
        <v>788</v>
      </c>
      <c r="L68" s="43" t="s">
        <v>281</v>
      </c>
      <c r="M68" s="47" t="s">
        <v>588</v>
      </c>
      <c r="N68" s="48">
        <v>70</v>
      </c>
      <c r="O68" s="43">
        <v>34</v>
      </c>
      <c r="P68" s="43">
        <v>36</v>
      </c>
      <c r="Q68" s="49">
        <f t="shared" si="2"/>
        <v>51.428571428571423</v>
      </c>
      <c r="R68" s="50">
        <v>260</v>
      </c>
      <c r="S68" s="43">
        <v>91</v>
      </c>
      <c r="T68" s="43">
        <v>169</v>
      </c>
      <c r="U68" s="51">
        <f t="shared" si="3"/>
        <v>65</v>
      </c>
    </row>
    <row r="69" spans="1:99" x14ac:dyDescent="0.35">
      <c r="A69" s="42" t="s">
        <v>26</v>
      </c>
      <c r="B69" s="43" t="s">
        <v>120</v>
      </c>
      <c r="C69" s="43">
        <v>19</v>
      </c>
      <c r="D69" s="44">
        <v>38377553</v>
      </c>
      <c r="E69" s="43" t="s">
        <v>199</v>
      </c>
      <c r="F69" s="43" t="s">
        <v>611</v>
      </c>
      <c r="G69" s="46" t="s">
        <v>791</v>
      </c>
      <c r="H69" s="46" t="s">
        <v>214</v>
      </c>
      <c r="I69" s="46" t="s">
        <v>787</v>
      </c>
      <c r="J69" s="43" t="s">
        <v>463</v>
      </c>
      <c r="K69" s="43" t="s">
        <v>790</v>
      </c>
      <c r="L69" s="43" t="s">
        <v>465</v>
      </c>
      <c r="M69" s="47" t="s">
        <v>602</v>
      </c>
      <c r="N69" s="48">
        <v>100</v>
      </c>
      <c r="O69" s="43">
        <v>79</v>
      </c>
      <c r="P69" s="43">
        <v>9</v>
      </c>
      <c r="Q69" s="49">
        <f t="shared" si="2"/>
        <v>9</v>
      </c>
      <c r="R69" s="50">
        <v>245</v>
      </c>
      <c r="S69" s="43">
        <v>0</v>
      </c>
      <c r="T69" s="43">
        <v>233</v>
      </c>
      <c r="U69" s="51">
        <f t="shared" si="3"/>
        <v>95.102040816326522</v>
      </c>
    </row>
    <row r="70" spans="1:99" x14ac:dyDescent="0.35">
      <c r="A70" s="42" t="s">
        <v>684</v>
      </c>
      <c r="B70" s="43" t="s">
        <v>101</v>
      </c>
      <c r="C70" s="43">
        <v>17</v>
      </c>
      <c r="D70" s="44">
        <v>6663894</v>
      </c>
      <c r="E70" s="43" t="s">
        <v>5</v>
      </c>
      <c r="F70" s="43" t="s">
        <v>21</v>
      </c>
      <c r="G70" s="46" t="s">
        <v>786</v>
      </c>
      <c r="H70" s="46" t="s">
        <v>215</v>
      </c>
      <c r="I70" s="46" t="s">
        <v>787</v>
      </c>
      <c r="J70" s="43" t="s">
        <v>396</v>
      </c>
      <c r="K70" s="43" t="s">
        <v>826</v>
      </c>
      <c r="L70" s="43" t="s">
        <v>577</v>
      </c>
      <c r="M70" s="47"/>
      <c r="N70" s="48">
        <v>205</v>
      </c>
      <c r="O70" s="43">
        <v>92</v>
      </c>
      <c r="P70" s="43">
        <v>113</v>
      </c>
      <c r="Q70" s="49">
        <f t="shared" si="2"/>
        <v>55.121951219512198</v>
      </c>
      <c r="R70" s="50">
        <v>1868</v>
      </c>
      <c r="S70" s="43">
        <v>565</v>
      </c>
      <c r="T70" s="43">
        <v>1294</v>
      </c>
      <c r="U70" s="51">
        <f t="shared" si="3"/>
        <v>69.271948608137052</v>
      </c>
    </row>
    <row r="71" spans="1:99" x14ac:dyDescent="0.35">
      <c r="A71" s="42" t="s">
        <v>685</v>
      </c>
      <c r="B71" s="43" t="s">
        <v>101</v>
      </c>
      <c r="C71" s="43">
        <v>17</v>
      </c>
      <c r="D71" s="44">
        <v>6663894</v>
      </c>
      <c r="E71" s="43" t="s">
        <v>5</v>
      </c>
      <c r="F71" s="43" t="s">
        <v>21</v>
      </c>
      <c r="G71" s="46" t="s">
        <v>786</v>
      </c>
      <c r="H71" s="46" t="s">
        <v>215</v>
      </c>
      <c r="I71" s="46" t="s">
        <v>787</v>
      </c>
      <c r="J71" s="43" t="s">
        <v>396</v>
      </c>
      <c r="K71" s="43" t="s">
        <v>826</v>
      </c>
      <c r="L71" s="43" t="s">
        <v>577</v>
      </c>
      <c r="M71" s="47"/>
      <c r="N71" s="48">
        <v>142</v>
      </c>
      <c r="O71" s="43">
        <v>61</v>
      </c>
      <c r="P71" s="43">
        <v>81</v>
      </c>
      <c r="Q71" s="49">
        <f t="shared" si="2"/>
        <v>57.04225352112676</v>
      </c>
      <c r="R71" s="50">
        <v>496</v>
      </c>
      <c r="S71" s="43">
        <v>231</v>
      </c>
      <c r="T71" s="43">
        <v>154</v>
      </c>
      <c r="U71" s="51">
        <f t="shared" si="3"/>
        <v>31.048387096774192</v>
      </c>
    </row>
    <row r="72" spans="1:99" s="3" customFormat="1" x14ac:dyDescent="0.35">
      <c r="A72" s="54">
        <v>5</v>
      </c>
      <c r="B72" s="46" t="s">
        <v>60</v>
      </c>
      <c r="C72" s="46">
        <v>3</v>
      </c>
      <c r="D72" s="55">
        <v>44763037</v>
      </c>
      <c r="E72" s="46" t="s">
        <v>11</v>
      </c>
      <c r="F72" s="46" t="s">
        <v>6</v>
      </c>
      <c r="G72" s="46" t="s">
        <v>789</v>
      </c>
      <c r="H72" s="46" t="s">
        <v>9</v>
      </c>
      <c r="I72" s="46" t="s">
        <v>787</v>
      </c>
      <c r="J72" s="46" t="s">
        <v>259</v>
      </c>
      <c r="K72" s="46" t="s">
        <v>826</v>
      </c>
      <c r="L72" s="46" t="s">
        <v>829</v>
      </c>
      <c r="M72" s="56" t="s">
        <v>830</v>
      </c>
      <c r="N72" s="52">
        <v>57</v>
      </c>
      <c r="O72" s="46">
        <v>0</v>
      </c>
      <c r="P72" s="46">
        <v>57</v>
      </c>
      <c r="Q72" s="51">
        <f t="shared" si="2"/>
        <v>100</v>
      </c>
      <c r="R72" s="53">
        <v>138</v>
      </c>
      <c r="S72" s="46">
        <v>0</v>
      </c>
      <c r="T72" s="46">
        <v>137</v>
      </c>
      <c r="U72" s="51">
        <f t="shared" si="3"/>
        <v>99.275362318840578</v>
      </c>
    </row>
    <row r="73" spans="1:99" s="3" customFormat="1" ht="14.25" customHeight="1" x14ac:dyDescent="0.35">
      <c r="A73" s="54" t="s">
        <v>684</v>
      </c>
      <c r="B73" s="46" t="s">
        <v>60</v>
      </c>
      <c r="C73" s="46">
        <v>3</v>
      </c>
      <c r="D73" s="55">
        <v>44763037</v>
      </c>
      <c r="E73" s="46" t="s">
        <v>11</v>
      </c>
      <c r="F73" s="46" t="s">
        <v>6</v>
      </c>
      <c r="G73" s="46" t="s">
        <v>789</v>
      </c>
      <c r="H73" s="46" t="s">
        <v>9</v>
      </c>
      <c r="I73" s="46" t="s">
        <v>787</v>
      </c>
      <c r="J73" s="46" t="s">
        <v>259</v>
      </c>
      <c r="K73" s="46" t="s">
        <v>826</v>
      </c>
      <c r="L73" s="46" t="s">
        <v>829</v>
      </c>
      <c r="M73" s="56" t="s">
        <v>830</v>
      </c>
      <c r="N73" s="52">
        <v>59</v>
      </c>
      <c r="O73" s="46">
        <v>31</v>
      </c>
      <c r="P73" s="46">
        <v>28</v>
      </c>
      <c r="Q73" s="51">
        <f t="shared" si="2"/>
        <v>47.457627118644069</v>
      </c>
      <c r="R73" s="53">
        <v>1202</v>
      </c>
      <c r="S73" s="46">
        <v>533</v>
      </c>
      <c r="T73" s="46">
        <v>669</v>
      </c>
      <c r="U73" s="51">
        <f t="shared" si="3"/>
        <v>55.657237936772042</v>
      </c>
    </row>
    <row r="74" spans="1:99" s="3" customFormat="1" ht="15" thickBot="1" x14ac:dyDescent="0.4">
      <c r="A74" s="54" t="s">
        <v>685</v>
      </c>
      <c r="B74" s="46" t="s">
        <v>60</v>
      </c>
      <c r="C74" s="46">
        <v>3</v>
      </c>
      <c r="D74" s="55">
        <v>44763037</v>
      </c>
      <c r="E74" s="46" t="s">
        <v>11</v>
      </c>
      <c r="F74" s="46" t="s">
        <v>6</v>
      </c>
      <c r="G74" s="46" t="s">
        <v>789</v>
      </c>
      <c r="H74" s="46" t="s">
        <v>9</v>
      </c>
      <c r="I74" s="46" t="s">
        <v>787</v>
      </c>
      <c r="J74" s="46" t="s">
        <v>259</v>
      </c>
      <c r="K74" s="46" t="s">
        <v>826</v>
      </c>
      <c r="L74" s="46" t="s">
        <v>829</v>
      </c>
      <c r="M74" s="56" t="s">
        <v>830</v>
      </c>
      <c r="N74" s="78">
        <v>43</v>
      </c>
      <c r="O74" s="79">
        <v>18</v>
      </c>
      <c r="P74" s="79">
        <v>25</v>
      </c>
      <c r="Q74" s="80">
        <f t="shared" si="2"/>
        <v>58.139534883720934</v>
      </c>
      <c r="R74" s="81">
        <v>895</v>
      </c>
      <c r="S74" s="79">
        <v>176</v>
      </c>
      <c r="T74" s="79">
        <v>719</v>
      </c>
      <c r="U74" s="80">
        <f t="shared" si="3"/>
        <v>80.335195530726253</v>
      </c>
    </row>
    <row r="76" spans="1:99" x14ac:dyDescent="0.35">
      <c r="A76" s="59"/>
      <c r="B76" s="60"/>
      <c r="C76" s="61"/>
      <c r="D76" s="62"/>
      <c r="G76" s="6"/>
      <c r="H76" s="6"/>
      <c r="I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</row>
    <row r="77" spans="1:99" x14ac:dyDescent="0.35">
      <c r="A77" s="59"/>
      <c r="B77" s="60"/>
      <c r="C77" s="61"/>
      <c r="D77" s="62"/>
      <c r="G77" s="6"/>
      <c r="H77" s="6"/>
      <c r="I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</row>
    <row r="78" spans="1:99" x14ac:dyDescent="0.35">
      <c r="A78" s="59"/>
      <c r="B78" s="60"/>
      <c r="C78" s="61"/>
      <c r="D78" s="62"/>
      <c r="G78" s="6"/>
      <c r="H78" s="6"/>
      <c r="I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</row>
    <row r="79" spans="1:99" x14ac:dyDescent="0.35">
      <c r="A79" s="59"/>
      <c r="B79" s="60"/>
      <c r="C79" s="61"/>
      <c r="D79" s="62"/>
      <c r="E79" s="61"/>
      <c r="G79" s="6"/>
      <c r="H79" s="6"/>
      <c r="I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</row>
    <row r="80" spans="1:99" x14ac:dyDescent="0.35">
      <c r="A80" s="59"/>
      <c r="B80" s="60"/>
      <c r="C80" s="61"/>
      <c r="D80" s="62"/>
      <c r="G80" s="6"/>
      <c r="H80" s="6"/>
      <c r="I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</row>
    <row r="81" spans="1:99" x14ac:dyDescent="0.35">
      <c r="A81" s="59"/>
      <c r="B81" s="60"/>
      <c r="C81" s="61"/>
      <c r="D81" s="62"/>
      <c r="G81" s="6"/>
      <c r="H81" s="6"/>
      <c r="I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</row>
  </sheetData>
  <mergeCells count="2">
    <mergeCell ref="N1:Q1"/>
    <mergeCell ref="R1:U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WES</vt:lpstr>
      <vt:lpstr>TSCA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Arbajian</dc:creator>
  <cp:lastModifiedBy>Elsa Arbajian</cp:lastModifiedBy>
  <dcterms:created xsi:type="dcterms:W3CDTF">2017-01-23T14:44:26Z</dcterms:created>
  <dcterms:modified xsi:type="dcterms:W3CDTF">2017-06-08T11:16:38Z</dcterms:modified>
</cp:coreProperties>
</file>