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C:\Users\u0132109\Desktop\HCC Paper Files\Duarte et al. 2020 Cancer Res\CanResRev_V5\"/>
    </mc:Choice>
  </mc:AlternateContent>
  <xr:revisionPtr revIDLastSave="0" documentId="13_ncr:1_{E1EF5F99-ECED-43CA-BD53-1131CACBB49A}" xr6:coauthVersionLast="36" xr6:coauthVersionMax="46" xr10:uidLastSave="{00000000-0000-0000-0000-000000000000}"/>
  <bookViews>
    <workbookView xWindow="1100" yWindow="460" windowWidth="25940" windowHeight="15400" tabRatio="752" activeTab="9" xr2:uid="{00000000-000D-0000-FFFF-FFFF00000000}"/>
  </bookViews>
  <sheets>
    <sheet name="table S1" sheetId="3" r:id="rId1"/>
    <sheet name="table S2" sheetId="7" r:id="rId2"/>
    <sheet name="table S3" sheetId="6" r:id="rId3"/>
    <sheet name="table S4" sheetId="12" r:id="rId4"/>
    <sheet name="table S5" sheetId="11" r:id="rId5"/>
    <sheet name="tabls S6" sheetId="14" r:id="rId6"/>
    <sheet name="table S7" sheetId="10" r:id="rId7"/>
    <sheet name="table S8" sheetId="2" r:id="rId8"/>
    <sheet name="table S9" sheetId="9" r:id="rId9"/>
    <sheet name="table S10" sheetId="15" r:id="rId10"/>
  </sheets>
  <definedNames>
    <definedName name="_xlnm._FilterDatabase" localSheetId="9" hidden="1">'table S10'!$A$1:$F$809</definedName>
    <definedName name="_xlnm._FilterDatabase" localSheetId="5" hidden="1">'tabls S6'!$A$2:$AO$63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4" l="1"/>
  <c r="AA3" i="14"/>
  <c r="AB3" i="14"/>
  <c r="AC3" i="14"/>
  <c r="AD3" i="14"/>
  <c r="AE3" i="14"/>
  <c r="AF3" i="14"/>
  <c r="AG3" i="14"/>
  <c r="AH3" i="14"/>
  <c r="AI3" i="14"/>
  <c r="AJ3" i="14"/>
  <c r="AK3" i="14"/>
  <c r="AL3" i="14"/>
  <c r="AM3" i="14"/>
  <c r="AN3" i="14"/>
  <c r="AO3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AM4" i="14"/>
  <c r="AN4" i="14"/>
  <c r="AO4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AO5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K33" i="9" l="1"/>
  <c r="AJ33" i="9"/>
  <c r="AG33" i="9"/>
  <c r="AE33" i="9"/>
  <c r="AD33" i="9"/>
  <c r="AB33" i="9"/>
  <c r="AK32" i="9"/>
  <c r="AJ32" i="9"/>
  <c r="AG32" i="9"/>
  <c r="AE32" i="9"/>
  <c r="AD32" i="9"/>
  <c r="AB32" i="9"/>
  <c r="AK18" i="9"/>
  <c r="AJ18" i="9"/>
  <c r="AG18" i="9"/>
  <c r="AE18" i="9"/>
  <c r="AD18" i="9"/>
  <c r="AB18" i="9"/>
  <c r="AK17" i="9"/>
  <c r="AJ17" i="9"/>
  <c r="AG17" i="9"/>
  <c r="AE17" i="9"/>
  <c r="AD17" i="9"/>
  <c r="AB17" i="9"/>
  <c r="Y33" i="9"/>
  <c r="X33" i="9"/>
  <c r="U33" i="9"/>
  <c r="S33" i="9"/>
  <c r="R33" i="9"/>
  <c r="P33" i="9"/>
  <c r="Y32" i="9"/>
  <c r="X32" i="9"/>
  <c r="U32" i="9"/>
  <c r="S32" i="9"/>
  <c r="R32" i="9"/>
  <c r="P32" i="9"/>
  <c r="M33" i="9"/>
  <c r="L33" i="9"/>
  <c r="I33" i="9"/>
  <c r="G33" i="9"/>
  <c r="F33" i="9"/>
  <c r="D33" i="9"/>
  <c r="M32" i="9"/>
  <c r="L32" i="9"/>
  <c r="I32" i="9"/>
  <c r="G32" i="9"/>
  <c r="F32" i="9"/>
  <c r="D32" i="9"/>
  <c r="Y18" i="9"/>
  <c r="X18" i="9"/>
  <c r="U18" i="9"/>
  <c r="S18" i="9"/>
  <c r="R18" i="9"/>
  <c r="P18" i="9"/>
  <c r="Y17" i="9"/>
  <c r="X17" i="9"/>
  <c r="U17" i="9"/>
  <c r="S17" i="9"/>
  <c r="R17" i="9"/>
  <c r="P17" i="9"/>
  <c r="M18" i="9"/>
  <c r="L18" i="9"/>
  <c r="M17" i="9"/>
  <c r="L17" i="9"/>
  <c r="I18" i="9"/>
  <c r="I17" i="9"/>
  <c r="G17" i="9"/>
  <c r="F17" i="9"/>
  <c r="D17" i="9"/>
  <c r="D18" i="9"/>
  <c r="F18" i="9"/>
  <c r="G18" i="9"/>
</calcChain>
</file>

<file path=xl/sharedStrings.xml><?xml version="1.0" encoding="utf-8"?>
<sst xmlns="http://schemas.openxmlformats.org/spreadsheetml/2006/main" count="4105" uniqueCount="1382">
  <si>
    <t>Extended HepatoNet1 based differential flux-balance analysis (DFA)</t>
  </si>
  <si>
    <t>commonalities in the top 75 altered metabolites</t>
  </si>
  <si>
    <t>objectives</t>
  </si>
  <si>
    <t>palmitate metabolism</t>
  </si>
  <si>
    <t>biomass production</t>
  </si>
  <si>
    <t>metabolic pathway</t>
  </si>
  <si>
    <t>ranking (out of 1445)</t>
  </si>
  <si>
    <t>based on altered metabolites</t>
  </si>
  <si>
    <t>'Serine(c)'</t>
  </si>
  <si>
    <t>serine metabolism</t>
  </si>
  <si>
    <t>'Glyoxylate(p)'</t>
  </si>
  <si>
    <t>'Glycine(c)'</t>
  </si>
  <si>
    <t>'10-Formyl-THF(c)'</t>
  </si>
  <si>
    <t>'5,10-Methenyl-THF(c)'</t>
  </si>
  <si>
    <t>'Isocitrate(m)'</t>
  </si>
  <si>
    <t>mitochondrial metabolism</t>
  </si>
  <si>
    <t>'Acetyl-CoA(m)'</t>
  </si>
  <si>
    <t>'Pyruvate(m)'</t>
  </si>
  <si>
    <t>'Malate(m)'</t>
  </si>
  <si>
    <t>'Pyruvate(c)'</t>
  </si>
  <si>
    <t>glycolysis</t>
  </si>
  <si>
    <t>'GAP(c)'</t>
  </si>
  <si>
    <t>'PEP(c)'</t>
  </si>
  <si>
    <t>'Histidine(c)'</t>
  </si>
  <si>
    <t>histidine mtabolism</t>
  </si>
  <si>
    <t>'beta-Alanine(c)'</t>
  </si>
  <si>
    <t>'Threonine(c)'</t>
  </si>
  <si>
    <t>threonine metabolism</t>
  </si>
  <si>
    <t>'H2O2(c)'</t>
  </si>
  <si>
    <t>reactive oxygen species (ROS)</t>
  </si>
  <si>
    <t>'H2O(s)'</t>
  </si>
  <si>
    <t xml:space="preserve">condenstation, (de)carboxylation, </t>
  </si>
  <si>
    <t>'Pi(s)'</t>
  </si>
  <si>
    <t>phosphorylation reactions and</t>
  </si>
  <si>
    <t>'Pi(c)'</t>
  </si>
  <si>
    <t>proton transfer</t>
  </si>
  <si>
    <t>'CO2(c)'</t>
  </si>
  <si>
    <t>'H2O(c)'</t>
  </si>
  <si>
    <t>'H+(PG)(c)'</t>
  </si>
  <si>
    <t>c = cytosol; m = mitochondria, s = serum, p = peroxisomes</t>
  </si>
  <si>
    <t>Control diet</t>
  </si>
  <si>
    <t>high fat diet</t>
  </si>
  <si>
    <t>Gross energy (Mj/kg)</t>
  </si>
  <si>
    <t>Metabolizable energy (Mj/kg)</t>
  </si>
  <si>
    <t>Fat (Kj/%)</t>
  </si>
  <si>
    <t>Protein (Kj/%)</t>
  </si>
  <si>
    <t>Carbohydrates (Kj/%)</t>
  </si>
  <si>
    <t>Crude protein (Nx6.25)  (%)</t>
  </si>
  <si>
    <t>Crude fat (%)</t>
  </si>
  <si>
    <t>crude fibre - NDF (%)</t>
  </si>
  <si>
    <t>crude fibre - ADF (%)</t>
  </si>
  <si>
    <t>crude ash (%)</t>
  </si>
  <si>
    <t>Starch (%)</t>
  </si>
  <si>
    <t>Sugar (%)</t>
  </si>
  <si>
    <t>N-free extracts (%)</t>
  </si>
  <si>
    <t>Minerals (%)</t>
  </si>
  <si>
    <t>Calcium</t>
  </si>
  <si>
    <t>Phopshorus</t>
  </si>
  <si>
    <t>Ca/P</t>
  </si>
  <si>
    <t>1.44:1</t>
  </si>
  <si>
    <t>Sodium</t>
  </si>
  <si>
    <t>Magnesium</t>
  </si>
  <si>
    <t>Potassium</t>
  </si>
  <si>
    <t>Fatty acids (%)</t>
  </si>
  <si>
    <t>C12:0</t>
  </si>
  <si>
    <t>C14:0</t>
  </si>
  <si>
    <t>C16:0</t>
  </si>
  <si>
    <t>C20:0</t>
  </si>
  <si>
    <t>C16:1</t>
  </si>
  <si>
    <t>C18:2</t>
  </si>
  <si>
    <t>C18:3</t>
  </si>
  <si>
    <t>Amino Acids (%)</t>
  </si>
  <si>
    <t>Lysine</t>
  </si>
  <si>
    <t>Methionine</t>
  </si>
  <si>
    <t>Cystine</t>
  </si>
  <si>
    <t>Met+Cys</t>
  </si>
  <si>
    <t>Threonine</t>
  </si>
  <si>
    <t>Tryptophan</t>
  </si>
  <si>
    <t>Arginine</t>
  </si>
  <si>
    <t>Hisitidne</t>
  </si>
  <si>
    <t>Valine</t>
  </si>
  <si>
    <t>Isoleucine</t>
  </si>
  <si>
    <t>Leucine</t>
  </si>
  <si>
    <t>Phenylalanine</t>
  </si>
  <si>
    <t>Phe+Tyr</t>
  </si>
  <si>
    <t>Glycine</t>
  </si>
  <si>
    <t>Glutamic acid</t>
  </si>
  <si>
    <t>Aspartic acid</t>
  </si>
  <si>
    <t>Proline</t>
  </si>
  <si>
    <t>Serine</t>
  </si>
  <si>
    <t>Alanine</t>
  </si>
  <si>
    <t>Vitamins (per kg)</t>
  </si>
  <si>
    <t>Vitamin A (IU)</t>
  </si>
  <si>
    <t>Vitamin D3 (IU)</t>
  </si>
  <si>
    <t>Vitamin E (mg)</t>
  </si>
  <si>
    <t>Vitamin K (as MNB) (mg)</t>
  </si>
  <si>
    <t>Thiamine (B1) (mg)</t>
  </si>
  <si>
    <t>Riboflavin (B2) (mg)</t>
  </si>
  <si>
    <t>Pyridoxine (B6) (mg)</t>
  </si>
  <si>
    <r>
      <t>Cobalamin (B12) (</t>
    </r>
    <r>
      <rPr>
        <sz val="11"/>
        <color theme="1"/>
        <rFont val="Calibri"/>
        <family val="2"/>
        <scheme val="minor"/>
      </rPr>
      <t>µg)</t>
    </r>
  </si>
  <si>
    <t>Nicotinic Acid (mg)</t>
  </si>
  <si>
    <t>Panthothenic acid (mg)</t>
  </si>
  <si>
    <t>Folic acid (mg)</t>
  </si>
  <si>
    <t>Biotin (µg)</t>
  </si>
  <si>
    <t>Choline (mg)</t>
  </si>
  <si>
    <t>Trace Elements (mg per kg)</t>
  </si>
  <si>
    <t>Iron</t>
  </si>
  <si>
    <t>Manganese</t>
  </si>
  <si>
    <t>Zinc</t>
  </si>
  <si>
    <t>Copper</t>
  </si>
  <si>
    <t>Iodine</t>
  </si>
  <si>
    <t>Selenium</t>
  </si>
  <si>
    <t>Feed composition (%)</t>
  </si>
  <si>
    <t>Casein</t>
  </si>
  <si>
    <t>Corn Starch</t>
  </si>
  <si>
    <t>N.A.</t>
  </si>
  <si>
    <t>Maltodextrin</t>
  </si>
  <si>
    <t>Sucrose</t>
  </si>
  <si>
    <t>Cellulose powder</t>
  </si>
  <si>
    <t>L-Cystine</t>
  </si>
  <si>
    <t>Vitamin premix</t>
  </si>
  <si>
    <t>Mineral and trace element premix</t>
  </si>
  <si>
    <t>Choline Chloride (50% choline)</t>
  </si>
  <si>
    <t>Dye</t>
  </si>
  <si>
    <t>0.04 (yellow)</t>
  </si>
  <si>
    <t>0.03 (blue)</t>
  </si>
  <si>
    <t>Butylated Hydroxytoluene</t>
  </si>
  <si>
    <t>Pork Lard</t>
  </si>
  <si>
    <t>Soybean oil</t>
  </si>
  <si>
    <t>vehicle</t>
  </si>
  <si>
    <t>DEN</t>
  </si>
  <si>
    <t>interaction</t>
  </si>
  <si>
    <t>diet</t>
  </si>
  <si>
    <t>Average</t>
  </si>
  <si>
    <t>STDev</t>
  </si>
  <si>
    <t>P value</t>
  </si>
  <si>
    <t>F (DFn, DFd)</t>
  </si>
  <si>
    <t>Ldha</t>
  </si>
  <si>
    <t>Ldhb</t>
  </si>
  <si>
    <t>Pdha1</t>
  </si>
  <si>
    <t>Diet</t>
  </si>
  <si>
    <t>CD</t>
  </si>
  <si>
    <t>HFD</t>
  </si>
  <si>
    <t>Mouse</t>
  </si>
  <si>
    <t>blood glucose enrichment</t>
  </si>
  <si>
    <t>tissue glucose</t>
  </si>
  <si>
    <t>M+0</t>
  </si>
  <si>
    <t>M+1</t>
  </si>
  <si>
    <t>M+2</t>
  </si>
  <si>
    <t>M+3</t>
  </si>
  <si>
    <t>M+4</t>
  </si>
  <si>
    <t>M+5</t>
  </si>
  <si>
    <t>M+6</t>
  </si>
  <si>
    <t>serine</t>
  </si>
  <si>
    <t>glycine</t>
  </si>
  <si>
    <t>lactate</t>
  </si>
  <si>
    <t>citrate</t>
  </si>
  <si>
    <t>pyruvate</t>
  </si>
  <si>
    <t>succinate</t>
  </si>
  <si>
    <t>malate</t>
  </si>
  <si>
    <t>AKG</t>
  </si>
  <si>
    <t>Citrate</t>
  </si>
  <si>
    <t>Fumarate</t>
  </si>
  <si>
    <t>F (1, 19) = 1.425</t>
  </si>
  <si>
    <t>F (1, 19) = 9.004</t>
  </si>
  <si>
    <t>F (1, 19) = 0.0205</t>
  </si>
  <si>
    <t>Lactate</t>
  </si>
  <si>
    <t>Malate</t>
  </si>
  <si>
    <t>F (1, 18) = 0.002699</t>
  </si>
  <si>
    <t>F (1, 18) = 7.917</t>
  </si>
  <si>
    <t>F (1, 18) = 0.6165</t>
  </si>
  <si>
    <t>Pyruvate</t>
  </si>
  <si>
    <t>Succinate</t>
  </si>
  <si>
    <t>F (1, 19) = 1.659</t>
  </si>
  <si>
    <t>F (1, 19) = 7.681</t>
  </si>
  <si>
    <t>F (1, 19) = 0.1739</t>
  </si>
  <si>
    <t>Dehydroxyacetone phosphate</t>
  </si>
  <si>
    <t>F (1, 17) = 0.04628</t>
  </si>
  <si>
    <t>F (1, 17) = 18.08</t>
  </si>
  <si>
    <t>F (1, 17) = 0.08351</t>
  </si>
  <si>
    <t>fructoses-bisphosphate</t>
  </si>
  <si>
    <t>F (1, 17) = 0.1661</t>
  </si>
  <si>
    <t>F (1, 17) = 3.52</t>
  </si>
  <si>
    <t>F (1, 17) = 0.02806</t>
  </si>
  <si>
    <t>hexose-phosphates</t>
  </si>
  <si>
    <t>F (1, 17) = 10.93</t>
  </si>
  <si>
    <t>PC activity</t>
  </si>
  <si>
    <t>PEP</t>
  </si>
  <si>
    <t>F (1, 17) = 2.339</t>
  </si>
  <si>
    <t>F (1, 17) = 18.21</t>
  </si>
  <si>
    <t>F (1, 17) = 3.46</t>
  </si>
  <si>
    <t>Tissue</t>
  </si>
  <si>
    <t>liver</t>
  </si>
  <si>
    <t>tumor</t>
  </si>
  <si>
    <t>n</t>
  </si>
  <si>
    <t>age</t>
  </si>
  <si>
    <r>
      <t>29</t>
    </r>
    <r>
      <rPr>
        <sz val="11"/>
        <color theme="1"/>
        <rFont val="Calibri"/>
        <family val="2"/>
        <scheme val="minor"/>
      </rPr>
      <t>±9</t>
    </r>
  </si>
  <si>
    <t>Gender</t>
  </si>
  <si>
    <t>Height (cm)</t>
  </si>
  <si>
    <t>168±8</t>
  </si>
  <si>
    <t>(153-178)</t>
  </si>
  <si>
    <t>Weight (kg)</t>
  </si>
  <si>
    <t>59±9</t>
  </si>
  <si>
    <t>(41-76)</t>
  </si>
  <si>
    <t>Waist (cm)</t>
  </si>
  <si>
    <t>74±8</t>
  </si>
  <si>
    <t>(60-87)</t>
  </si>
  <si>
    <t>20.8±2.2</t>
  </si>
  <si>
    <t>(17.5-25.7)</t>
  </si>
  <si>
    <t>Fasting glucose (mg/100ml)</t>
  </si>
  <si>
    <t>96±8</t>
  </si>
  <si>
    <t>(82-115)</t>
  </si>
  <si>
    <t>120 min glucose (mg/100ml)</t>
  </si>
  <si>
    <t>131±35</t>
  </si>
  <si>
    <t>(75-238)</t>
  </si>
  <si>
    <t>Fasting insulin (mg/100ml)</t>
  </si>
  <si>
    <t>5.7±2.1</t>
  </si>
  <si>
    <t>(1.8-10.8)</t>
  </si>
  <si>
    <t>120 min insulin (mg/100ml)</t>
  </si>
  <si>
    <t>45.71±23.1</t>
  </si>
  <si>
    <t>(10.6-95.6)</t>
  </si>
  <si>
    <t>Data are expressed as mean ±  s.d. (range).</t>
  </si>
  <si>
    <t>Patient #</t>
  </si>
  <si>
    <t>Matsuda 
Index</t>
  </si>
  <si>
    <t>HOMA-IR</t>
  </si>
  <si>
    <t>Insulinogenic Index</t>
  </si>
  <si>
    <t xml:space="preserve">Disposition Index </t>
  </si>
  <si>
    <t>Cuttoff rates</t>
  </si>
  <si>
    <t>Matsuda index</t>
  </si>
  <si>
    <t>≤2.5</t>
  </si>
  <si>
    <t>≥2.5</t>
  </si>
  <si>
    <t xml:space="preserve">≤0.4 </t>
  </si>
  <si>
    <t>≥1</t>
  </si>
  <si>
    <t>insulinogenic index</t>
  </si>
  <si>
    <t>Dispostion index</t>
  </si>
  <si>
    <t>Glycerol-3-phosphate</t>
  </si>
  <si>
    <t>Aspartate</t>
  </si>
  <si>
    <t>F (1, 18) = 0.1547</t>
  </si>
  <si>
    <t>F (1, 18) = 0.004006</t>
  </si>
  <si>
    <t>F (1, 18) = 2.514</t>
  </si>
  <si>
    <r>
      <t>eta</t>
    </r>
    <r>
      <rPr>
        <vertAlign val="superscript"/>
        <sz val="11"/>
        <rFont val="Calibri"/>
        <family val="2"/>
        <scheme val="minor"/>
      </rPr>
      <t>2</t>
    </r>
  </si>
  <si>
    <t>F (1, 19) = 0.01426</t>
  </si>
  <si>
    <t>F (1, 19) = 1.674</t>
  </si>
  <si>
    <t>F (1, 19) = 1.057</t>
  </si>
  <si>
    <t>F (1, 19) = 0.1406</t>
  </si>
  <si>
    <t>F (1, 19) = 0.05378</t>
  </si>
  <si>
    <t>F (1, 19) = 0.6781</t>
  </si>
  <si>
    <t>F (1, 19) = 0.5244</t>
  </si>
  <si>
    <t>F (1, 19) = 0.1112</t>
  </si>
  <si>
    <t>F (1, 19) = 3.285</t>
  </si>
  <si>
    <t>F (1, 19) = 0.4757</t>
  </si>
  <si>
    <t>F (1, 19) = 1.770</t>
  </si>
  <si>
    <t>F (1, 19) = 9.076</t>
  </si>
  <si>
    <t>F (1, 19) = 0.7749</t>
  </si>
  <si>
    <t>F (1, 19) = 3.315</t>
  </si>
  <si>
    <t>F (1, 19) = 5.801</t>
  </si>
  <si>
    <t>F (1, 19) = 0.03918</t>
  </si>
  <si>
    <t>F (1, 19) = 1.216</t>
  </si>
  <si>
    <t>F (1, 19) = 0.4776</t>
  </si>
  <si>
    <t>F (1, 19) = 0.7022</t>
  </si>
  <si>
    <t>F (1, 19) = 3.435</t>
  </si>
  <si>
    <t>F (1, 19) = 6.968</t>
  </si>
  <si>
    <t>F (1, 18) = 0.07627</t>
  </si>
  <si>
    <t>F (1, 18) = 6.122</t>
  </si>
  <si>
    <t>F (1, 18) = 0.08793</t>
  </si>
  <si>
    <t>6-phosphogluconate</t>
  </si>
  <si>
    <t>ribulose-5-p</t>
  </si>
  <si>
    <t xml:space="preserve">Xylulose-5-p and ribose-5-p (overlapping peak)
</t>
  </si>
  <si>
    <t>Sedoheptulose-5-p</t>
  </si>
  <si>
    <t>alanine</t>
  </si>
  <si>
    <t>fumarate</t>
  </si>
  <si>
    <t>F (1, 17) = 0.0001932</t>
  </si>
  <si>
    <t>F (1, 17) = 0.9099</t>
  </si>
  <si>
    <t>F (1, 17) = 0.02237</t>
  </si>
  <si>
    <t>F (1, 15) = 4.411</t>
  </si>
  <si>
    <t>F (1, 15) = 0.1085</t>
  </si>
  <si>
    <t>F (1, 15) = 3.397</t>
  </si>
  <si>
    <t>aspartate</t>
  </si>
  <si>
    <t>proline</t>
  </si>
  <si>
    <t>glycerol-3-phosphate</t>
  </si>
  <si>
    <t>ribulose-5-phosphate</t>
  </si>
  <si>
    <t>sedoheptulose-7-phosphate</t>
  </si>
  <si>
    <t>Xylulose-5-p and ribose-5-p (overlapping peak)</t>
  </si>
  <si>
    <t>F (1, 20) = 2.534</t>
  </si>
  <si>
    <t>Gck</t>
  </si>
  <si>
    <t>Fbp1</t>
  </si>
  <si>
    <t>Pck1</t>
  </si>
  <si>
    <t>G6pc</t>
  </si>
  <si>
    <t>6 female/14 male</t>
  </si>
  <si>
    <t>C18:0</t>
  </si>
  <si>
    <t>C18:1</t>
  </si>
  <si>
    <t>Glucose</t>
  </si>
  <si>
    <t>DHAP</t>
  </si>
  <si>
    <t>GAP</t>
  </si>
  <si>
    <t>FBP</t>
  </si>
  <si>
    <t>F (1, 21) = 0.4336</t>
  </si>
  <si>
    <t>F (1, 21) = 1.314</t>
  </si>
  <si>
    <t>F (1, 21) = 1.183</t>
  </si>
  <si>
    <t>F (1, 21) = 0.1967</t>
  </si>
  <si>
    <t>F (1, 21) = 0.3319</t>
  </si>
  <si>
    <t>F (1, 21) = 0.1839</t>
  </si>
  <si>
    <t>F (1, 21) = 3.253</t>
  </si>
  <si>
    <t>F (1, 21) = 5.441</t>
  </si>
  <si>
    <t>F (1, 21) = 0.4643</t>
  </si>
  <si>
    <t>F (1, 20) = 1.829</t>
  </si>
  <si>
    <t>F (1, 20) = 1.029</t>
  </si>
  <si>
    <t>F (1, 20) = 1.716</t>
  </si>
  <si>
    <t>F (1, 17) = 1.781</t>
  </si>
  <si>
    <t>F (1, 17) = 1.340</t>
  </si>
  <si>
    <t>F (1, 17) = 5.090</t>
  </si>
  <si>
    <t>F (1, 17) = 1.817</t>
  </si>
  <si>
    <t>F (1, 17) = 2.284</t>
  </si>
  <si>
    <t>F (1, 17) = 0.1243</t>
  </si>
  <si>
    <t>F (1, 17) = 0.5708</t>
  </si>
  <si>
    <t>F (1, 17) = 0.1136</t>
  </si>
  <si>
    <t>F (1, 17) = 2.182</t>
  </si>
  <si>
    <t>F (1, 20) = 0.7360</t>
  </si>
  <si>
    <t>F (1, 20) = 16.18</t>
  </si>
  <si>
    <t>F (1, 20) = 1.781</t>
  </si>
  <si>
    <t>F (1, 20) = 5.303</t>
  </si>
  <si>
    <t>F (1, 20) = 4.425</t>
  </si>
  <si>
    <t>F (1, 20) = 2.937</t>
  </si>
  <si>
    <t>F (1, 20) = 14.25</t>
  </si>
  <si>
    <t>F (1, 20) = 8.077</t>
  </si>
  <si>
    <t>F (1, 20) = 1.176</t>
  </si>
  <si>
    <t>F (1, 20) = 9.537</t>
  </si>
  <si>
    <t>F (1, 20) = 8.388</t>
  </si>
  <si>
    <t>Animal Food - Dietary composition</t>
  </si>
  <si>
    <t>Profile summary of subjects that underwent OGTT</t>
  </si>
  <si>
    <t>HCC tumor and adjacent normal liver tissue mass isotopomer MDVs in 13C-glucose infused mice</t>
  </si>
  <si>
    <t>F (1, 17) = 19.95</t>
  </si>
  <si>
    <t>F (1, 17) = 0.005491</t>
  </si>
  <si>
    <t>F (1, 17) = 22.67</t>
  </si>
  <si>
    <t>F (1, 17) = 2.282</t>
  </si>
  <si>
    <t>Hepatic metabolite 13C-enrichment from infused glucose, standardized to blood glucose enrichment</t>
  </si>
  <si>
    <t>Results of 2-Way ANOVA Testing</t>
  </si>
  <si>
    <t>Hepatic Metabolites - Relative Abundance</t>
  </si>
  <si>
    <t>% of Metabolites with 13C-Enrichment</t>
  </si>
  <si>
    <t>Plasma metabolite 13C-enrichment from infused glucose</t>
  </si>
  <si>
    <t>Plasma Metabolites - Relative Abundance</t>
  </si>
  <si>
    <t>PBS</t>
  </si>
  <si>
    <t>Injection at 2wks age</t>
  </si>
  <si>
    <t>Hepatic Mass Isotopomer MDVs measured in 13C-glucose infused mice</t>
  </si>
  <si>
    <r>
      <t>BMI (kg/m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</si>
  <si>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Metabolite</t>
  </si>
  <si>
    <t>8-weeks Control diet</t>
  </si>
  <si>
    <t>8-weeks High-fat diet</t>
  </si>
  <si>
    <t>F (1, 16) = 9.016</t>
  </si>
  <si>
    <t>F (1, 16) = 0.3948</t>
  </si>
  <si>
    <t>F (1, 17) = 6.157e-005</t>
  </si>
  <si>
    <t>F (1, 17) = 10.45</t>
  </si>
  <si>
    <t>F (1, 17) = 0.006022</t>
  </si>
  <si>
    <t>Injection at 2wks</t>
  </si>
  <si>
    <t>F (1, 17) = 1.420</t>
  </si>
  <si>
    <t>F (1, 17) = 0.005516</t>
  </si>
  <si>
    <t>F (1, 17) = 1.820</t>
  </si>
  <si>
    <t>F (1, 17) = 0.09149</t>
  </si>
  <si>
    <t>F (1, 17) = 8.320</t>
  </si>
  <si>
    <t>F (1, 17) = 0.3833</t>
  </si>
  <si>
    <t>F (1, 17) = 0.5214</t>
  </si>
  <si>
    <t>F (1, 17) = 0.1482</t>
  </si>
  <si>
    <t>F (1, 17) = 0.1040</t>
  </si>
  <si>
    <t>F (1, 17) = 16.76</t>
  </si>
  <si>
    <t>F (1, 17) = 0.002177</t>
  </si>
  <si>
    <t>F (1, 17) = 2.412</t>
  </si>
  <si>
    <t>F (1, 17) = 0.0779</t>
  </si>
  <si>
    <t>F (1, 17) = 3.811</t>
  </si>
  <si>
    <t>F (1, 17) = 0.1345</t>
  </si>
  <si>
    <t>F (1, 16) = 0.1037</t>
  </si>
  <si>
    <t>F (1, 16) = 7.470</t>
  </si>
  <si>
    <t>F (1, 16) = 1.324</t>
  </si>
  <si>
    <t>F (1, 17) = 0.004410</t>
  </si>
  <si>
    <t>F (1, 17) = 5.288</t>
  </si>
  <si>
    <t>F (1, 17) = 0.5138</t>
  </si>
  <si>
    <t>F (1, 17) = 0.5043</t>
  </si>
  <si>
    <t>F (1, 17) = 3.030</t>
  </si>
  <si>
    <t>F (1, 17) = 0.7622</t>
  </si>
  <si>
    <t>F (1, 17) = 0.01312</t>
  </si>
  <si>
    <t>F (1, 17) = 20.35</t>
  </si>
  <si>
    <t>F (1, 17) = 0.2821</t>
  </si>
  <si>
    <t>F (1, 16) = 0.02869</t>
  </si>
  <si>
    <t>F (1, 17) = 0.2678</t>
  </si>
  <si>
    <t>F (1, 17) = 14.51</t>
  </si>
  <si>
    <t>F (1, 17) = 1.804</t>
  </si>
  <si>
    <t>F (1, 17) = 1.178</t>
  </si>
  <si>
    <t>F (1, 17) = 3.264</t>
  </si>
  <si>
    <t>M+7</t>
  </si>
  <si>
    <t>F (1, 18) = 0.8025</t>
  </si>
  <si>
    <t>F (1, 18) = 6.675</t>
  </si>
  <si>
    <t>F (1, 18) = 2.811</t>
  </si>
  <si>
    <t>F (1, 21) = 1.015</t>
  </si>
  <si>
    <t>F (1, 21) = 6.944</t>
  </si>
  <si>
    <t>F (1, 21) = 1.420</t>
  </si>
  <si>
    <t>F (1, 17) = 0.4087</t>
  </si>
  <si>
    <t>F (1, 17) = 1.131</t>
  </si>
  <si>
    <t>F (1, 17) = 0.7075</t>
  </si>
  <si>
    <t>F (1, 17) = 0.07239</t>
  </si>
  <si>
    <t>F (1, 17) = 4.591</t>
  </si>
  <si>
    <t>Plasma Mass Isotopomer MDVs measured in 13C-glucose infused mice</t>
  </si>
  <si>
    <t>control</t>
  </si>
  <si>
    <t>D-Ribose-5-phosphate</t>
  </si>
  <si>
    <t>Plasma glucose enrichment</t>
  </si>
  <si>
    <t>Fractional Abundance</t>
  </si>
  <si>
    <t>F (1, 16) = 2.042</t>
  </si>
  <si>
    <t>F (1, 16) = 3.727</t>
  </si>
  <si>
    <t>F (1, 16) = 15.20</t>
  </si>
  <si>
    <t>F (1, 16) = 14.26</t>
  </si>
  <si>
    <t>F (1, 16) = 3.146</t>
  </si>
  <si>
    <t>F (1, 16) = 2.509</t>
  </si>
  <si>
    <t>F (1, 16) = 12.23</t>
  </si>
  <si>
    <t>F (1, 16) = 0.7521</t>
  </si>
  <si>
    <t>F (1, 16) = 1.853</t>
  </si>
  <si>
    <t>F (1, 16) = 0.1625</t>
  </si>
  <si>
    <t>F (1, 16) = 0.6873</t>
  </si>
  <si>
    <t>F (1, 16) = 4.170</t>
  </si>
  <si>
    <t>F (1, 16) = 4.242</t>
  </si>
  <si>
    <t>F (1, 16) = 8.499</t>
  </si>
  <si>
    <t>F (1, 16) = 4.382</t>
  </si>
  <si>
    <t>F (1, 16) = 0.0001910</t>
  </si>
  <si>
    <t>F (1, 16) = 24.07</t>
  </si>
  <si>
    <t>F (1, 16) = 0.06493</t>
  </si>
  <si>
    <t>F (1, 16) = 5.569</t>
  </si>
  <si>
    <t>F (1, 16) = 0.06431</t>
  </si>
  <si>
    <t>F (1, 16) = 10.09</t>
  </si>
  <si>
    <t>F (1, 16) = 0.1879</t>
  </si>
  <si>
    <t>F (1, 16) = 5.864</t>
  </si>
  <si>
    <t>F (1, 16) = 0.2831</t>
  </si>
  <si>
    <t>F (1, 16) = 0.3795</t>
  </si>
  <si>
    <t>F (1, 16) = 8.671</t>
  </si>
  <si>
    <t>F (1, 16) = 1.171</t>
  </si>
  <si>
    <t>F (1, 16) = 0.4474</t>
  </si>
  <si>
    <t>F (1, 16) = 2.203</t>
  </si>
  <si>
    <t>F (1, 16) = 0.03480</t>
  </si>
  <si>
    <t>F (1, 16) = 0.01339</t>
  </si>
  <si>
    <t>F (1, 17) = 3.445</t>
  </si>
  <si>
    <t>F (1, 17) = 2.898</t>
  </si>
  <si>
    <t>F (1, 17) = 0.2950</t>
  </si>
  <si>
    <t>F (1, 17) = 1.377</t>
  </si>
  <si>
    <t>F (1, 17) = 26.20</t>
  </si>
  <si>
    <t>F (1, 17) = 4.451</t>
  </si>
  <si>
    <t>F (1, 17) = 0.08684</t>
  </si>
  <si>
    <t>F (1, 17) = 1.230e-005</t>
  </si>
  <si>
    <t>F (1, 17) = 1.385</t>
  </si>
  <si>
    <t>F (1, 17) = 0.001239</t>
  </si>
  <si>
    <t>F (1, 17) = 2.108</t>
  </si>
  <si>
    <t>F (1, 17) = 10.46</t>
  </si>
  <si>
    <t>F (1, 17) = 4.922</t>
  </si>
  <si>
    <t>F (1, 17) = 15.67</t>
  </si>
  <si>
    <t>6-phosphogluconic acid</t>
  </si>
  <si>
    <t>D-ribose-5-phosphate</t>
  </si>
  <si>
    <t>D-sedoheptulose-7-phosphate</t>
  </si>
  <si>
    <t>Hexpose phosphates</t>
  </si>
  <si>
    <t>D-ribulose-5-phosphate</t>
  </si>
  <si>
    <t>F (1, 20) = 18.54</t>
  </si>
  <si>
    <t>F (1, 20) = 3.697</t>
  </si>
  <si>
    <t>F (1, 20) = 4.906</t>
  </si>
  <si>
    <t>F (1, 20) = 6.844</t>
  </si>
  <si>
    <t>F (1, 20) = 5.847</t>
  </si>
  <si>
    <t>F (1, 20) = 1.404</t>
  </si>
  <si>
    <t>F (1, 20) = 1.936</t>
  </si>
  <si>
    <t>F (1, 20) = 5.371</t>
  </si>
  <si>
    <t>F (1, 20) = 1.820</t>
  </si>
  <si>
    <t>F (1, 20) = 0.2624</t>
  </si>
  <si>
    <t>F (1, 20) = 3.960</t>
  </si>
  <si>
    <t>F (1, 20) = 17.58</t>
  </si>
  <si>
    <t>F (1, 20) = 0.5196</t>
  </si>
  <si>
    <t>F (1, 20) = 0.05440</t>
  </si>
  <si>
    <t>F (1, 20) = 3.647</t>
  </si>
  <si>
    <t>F (1, 20) = 2.277</t>
  </si>
  <si>
    <t>F (1, 20) = 12.80</t>
  </si>
  <si>
    <t>F (1, 20) = 5.967</t>
  </si>
  <si>
    <t>F (1, 20) = 0.01779</t>
  </si>
  <si>
    <t>F (1, 20) = 0.6032</t>
  </si>
  <si>
    <t>F (1, 20) = 0.1609</t>
  </si>
  <si>
    <t>F (1, 19) = 0.8134</t>
  </si>
  <si>
    <t>F (1, 19) = 3.529</t>
  </si>
  <si>
    <t>F (1, 19) = 8.824</t>
  </si>
  <si>
    <t>F (1, 20) = 0.4295</t>
  </si>
  <si>
    <t>F (1, 20) = 3.299</t>
  </si>
  <si>
    <t>F (1, 20) = 2.551</t>
  </si>
  <si>
    <t>F (1, 20) = 2.639</t>
  </si>
  <si>
    <t>F (1, 20) = 0.3393</t>
  </si>
  <si>
    <t>F (1, 20) = 0.03034</t>
  </si>
  <si>
    <t>F (1, 20) = 4.624</t>
  </si>
  <si>
    <t>F (1, 20) = 15.35</t>
  </si>
  <si>
    <t>F (1, 20) = 0.9099</t>
  </si>
  <si>
    <t>F (1, 17) = 2.129</t>
  </si>
  <si>
    <t>F (1, 17) = 31.14</t>
  </si>
  <si>
    <t>&lt;0.0001</t>
  </si>
  <si>
    <t>F (1, 17) = 8.040</t>
  </si>
  <si>
    <t>F (1, 20) = 0.4681</t>
  </si>
  <si>
    <t>F (1, 20) = 4.929e-005</t>
  </si>
  <si>
    <t>F (1, 20) = 0.01245</t>
  </si>
  <si>
    <t>F (1, 20) = 12.40</t>
  </si>
  <si>
    <t>F (1, 20) = 0.3849</t>
  </si>
  <si>
    <t>F (1, 20) = 3.797</t>
  </si>
  <si>
    <t>F (1, 20) = 0.09475</t>
  </si>
  <si>
    <t>F (1, 20) = 2.994</t>
  </si>
  <si>
    <t>F (1, 20) = 7.746</t>
  </si>
  <si>
    <t>F (1, 20) = 10.71</t>
  </si>
  <si>
    <t>F (1, 20) = 10.44</t>
  </si>
  <si>
    <t>F (1, 20) = 7.477</t>
  </si>
  <si>
    <t>F (1, 20) = 0.9312</t>
  </si>
  <si>
    <t>F (1, 20) = 6.565</t>
  </si>
  <si>
    <t>F (1, 20) = 1.206</t>
  </si>
  <si>
    <t>F (1, 20) = 2.872</t>
  </si>
  <si>
    <t>F (1, 20) = 0.8173</t>
  </si>
  <si>
    <t>F (1, 20) = 6.917</t>
  </si>
  <si>
    <t>F (1, 20) = 4.228</t>
  </si>
  <si>
    <t>F (1, 20) = 0.7842</t>
  </si>
  <si>
    <t>F (1, 20) = 0.8319</t>
  </si>
  <si>
    <t>F (1, 20) = 3.090</t>
  </si>
  <si>
    <t>F (1, 20) = 24.46</t>
  </si>
  <si>
    <t>F (1, 20) = 10.46</t>
  </si>
  <si>
    <t>F (1, 17) = 4.199</t>
  </si>
  <si>
    <t>F (1, 17) = 0.2291</t>
  </si>
  <si>
    <t>Hexose-phosphates</t>
  </si>
  <si>
    <t>Ribulose-5-p</t>
  </si>
  <si>
    <t>F (1, 18) = 0.1.211</t>
  </si>
  <si>
    <t>F (1, 18) = 3.652</t>
  </si>
  <si>
    <t>F (1, 18) = 3.606</t>
  </si>
  <si>
    <t>Diet (8 weeks)</t>
  </si>
  <si>
    <t>CD+DEN</t>
  </si>
  <si>
    <t xml:space="preserve">Liver </t>
  </si>
  <si>
    <t>Tumor</t>
  </si>
  <si>
    <t>HFD+DEN</t>
  </si>
  <si>
    <t>SD</t>
  </si>
  <si>
    <t>20a</t>
  </si>
  <si>
    <t>20b</t>
  </si>
  <si>
    <t>21a</t>
  </si>
  <si>
    <t>21b</t>
  </si>
  <si>
    <t>gluc ose</t>
  </si>
  <si>
    <t>Blood glucose normalized (%)</t>
  </si>
  <si>
    <t>% Serine with 13C enrichment normalized to serum 13C-glucose enrichment</t>
  </si>
  <si>
    <t>13C Metabolite Enrichment in Paired Tumor and Adjacent Liver Tissue (##weeks HFD)</t>
  </si>
  <si>
    <t>*</t>
  </si>
  <si>
    <t>* indicates a statistical outlier that is removed for analysis</t>
  </si>
  <si>
    <t>F (1, 17) = 2.221</t>
  </si>
  <si>
    <t>F (1, 16) = 4.965</t>
  </si>
  <si>
    <t>F (1, 16) = 20.09</t>
  </si>
  <si>
    <t>F (1, 16) = 2.665</t>
  </si>
  <si>
    <t>F (1, 17) = 0.09551</t>
  </si>
  <si>
    <t>F (1, 17) = 1.139e-005</t>
  </si>
  <si>
    <t>F (1, 17) = 0.04351</t>
  </si>
  <si>
    <t>F (1, 17) = 0.2344</t>
  </si>
  <si>
    <t>F (1, 17) = 10.40</t>
  </si>
  <si>
    <t>Blood 13C-glucose Enrichment</t>
  </si>
  <si>
    <t>F (1, 20) = 0.05868</t>
  </si>
  <si>
    <t>F (1, 20) = 0.03341</t>
  </si>
  <si>
    <t>F (1, 12) = 0.2137</t>
  </si>
  <si>
    <t>F (1, 19) = 0.3631</t>
  </si>
  <si>
    <t>F (1, 19) = 5.206</t>
  </si>
  <si>
    <t>F (1, 19) = 1.376</t>
  </si>
  <si>
    <t>F (1, 20) = 0.3250</t>
  </si>
  <si>
    <t>F (1, 20) = 2.522</t>
  </si>
  <si>
    <t>F (1, 20) = 0.7980</t>
  </si>
  <si>
    <t>F (1, 19) = 1.272</t>
  </si>
  <si>
    <t>F (1, 19) = 6.628</t>
  </si>
  <si>
    <t>F (1, 19) = 0.7654</t>
  </si>
  <si>
    <t>F (1, 20) = 0.3320</t>
  </si>
  <si>
    <t>F (1, 20) = 8.752</t>
  </si>
  <si>
    <t>F (1, 20) = 1.134</t>
  </si>
  <si>
    <t>F (1, 19) = 0.7517</t>
  </si>
  <si>
    <t>F (1, 19) = 0.6704</t>
  </si>
  <si>
    <t>F (1, 19) = 6.394</t>
  </si>
  <si>
    <t>F (1, 19) = 0.05025</t>
  </si>
  <si>
    <t>F (1, 19) = 0.2087</t>
  </si>
  <si>
    <t>F (1, 19) = 7.568</t>
  </si>
  <si>
    <t>F (1, 18) = 2.147</t>
  </si>
  <si>
    <t>Vehicle</t>
  </si>
  <si>
    <t>no labelling data for #18</t>
  </si>
  <si>
    <t>F (1, 16) = 0.9793</t>
  </si>
  <si>
    <t>F (1, 16) = 9.516</t>
  </si>
  <si>
    <t>F (1, 16) = 1.958</t>
  </si>
  <si>
    <t>F (1, 16) = 3.335</t>
  </si>
  <si>
    <t>F (1, 16) = 2.840</t>
  </si>
  <si>
    <t>CD+Vehicle</t>
  </si>
  <si>
    <t>HFD-Vehicle</t>
  </si>
  <si>
    <t>Mice were injected with PBS or DEN at 2weeks of age, and maintained on CD or HFD for 29 weeks</t>
  </si>
  <si>
    <t>* Mice 20 and 21 have 2 different tumor sections analyzed, different values are designated by the letters a and b (20a, 20b, 21a, 21b).</t>
  </si>
  <si>
    <t>% Pyruvate 13C enrichment normalized to serum 13C-glucose enrichment</t>
  </si>
  <si>
    <t>% Succinate 13C enrichment normalized to serum 13C-glucose enrichment</t>
  </si>
  <si>
    <t>% Malate 13C enrichment normalized to serum 13C-glucose enrichment</t>
  </si>
  <si>
    <t>% Glycine 13C enrichment normalized to serum 13C-glucose enrichment</t>
  </si>
  <si>
    <t>% Aspartate 13C enrichment normalized to serum 13C-glucose enrichment</t>
  </si>
  <si>
    <t>Relative metabolite abundance (arbitrary units/uL plasma, normalized to control diet-vehicle)</t>
  </si>
  <si>
    <t>Relative metabolite abundance (arbitrary units/mg tissue, normalized to control diet-vehicle)</t>
  </si>
  <si>
    <t>Dataset 1 - normalized to corresponding glucose measurement</t>
  </si>
  <si>
    <t>Dataset 2 - normalized to corresponding glucose measurement</t>
  </si>
  <si>
    <t>Lipid Species</t>
  </si>
  <si>
    <t>Lipid Class</t>
  </si>
  <si>
    <t>Log FC</t>
  </si>
  <si>
    <t>p-value</t>
  </si>
  <si>
    <t>FDR adjusted p-value</t>
  </si>
  <si>
    <t>PC(14:1/18:0)</t>
  </si>
  <si>
    <t>Phosphatidylcholine</t>
  </si>
  <si>
    <t>PC(16:1/18:2)</t>
  </si>
  <si>
    <t>PC(18:0/20:3)</t>
  </si>
  <si>
    <t>PC(18:2/18:2)</t>
  </si>
  <si>
    <t>PC(18:2/18:3)</t>
  </si>
  <si>
    <t>PC(20:4/20:4)</t>
  </si>
  <si>
    <t>PC(O-16:0/18:0)</t>
  </si>
  <si>
    <t>1-alkyl,Phosphatidylcholine</t>
  </si>
  <si>
    <t>PC(P-16:0/18:0)</t>
  </si>
  <si>
    <t>1-alkenyl,Phosphatidylcholine</t>
  </si>
  <si>
    <t>PC(18:2/20:3)</t>
  </si>
  <si>
    <t>LPC(22:6)</t>
  </si>
  <si>
    <t>Lysophosphatidylcholine</t>
  </si>
  <si>
    <t>PI(18:1/18:1)</t>
  </si>
  <si>
    <t>Phosphatidylinositol</t>
  </si>
  <si>
    <t>PC(18:0/20:2)</t>
  </si>
  <si>
    <t>PE(O-18:0/22:6)</t>
  </si>
  <si>
    <t>1-alkyl,Phosphoethanolamine</t>
  </si>
  <si>
    <t>PI(18:0/18:1)</t>
  </si>
  <si>
    <t>PE(18:0/22:6)</t>
  </si>
  <si>
    <t>Phosphatidylethanolamine</t>
  </si>
  <si>
    <t>SM(d18:1/16:0)</t>
  </si>
  <si>
    <t>Sphingomyelins</t>
  </si>
  <si>
    <t>PC(14:1/16:0)</t>
  </si>
  <si>
    <t>PC(14:1/18:3)</t>
  </si>
  <si>
    <t>PC(18:1/18:3)</t>
  </si>
  <si>
    <t>PE(18:3/20:4)</t>
  </si>
  <si>
    <t>PC(20:3/20:4)</t>
  </si>
  <si>
    <t>PC(P-18:0/18:3)</t>
  </si>
  <si>
    <t>Eno3</t>
  </si>
  <si>
    <t>ENSMUSG00000060600</t>
  </si>
  <si>
    <t>Acss2</t>
  </si>
  <si>
    <t>ENSMUSG00000027605</t>
  </si>
  <si>
    <t>Adpgk</t>
  </si>
  <si>
    <t>ENSMUSG00000025236</t>
  </si>
  <si>
    <t>Gapdh</t>
  </si>
  <si>
    <t>ENSMUSG00000057666</t>
  </si>
  <si>
    <t>Aldob</t>
  </si>
  <si>
    <t>ENSMUSG00000028307</t>
  </si>
  <si>
    <t>G6pc3</t>
  </si>
  <si>
    <t>ENSMUSG00000034793</t>
  </si>
  <si>
    <t>Pgk1</t>
  </si>
  <si>
    <t>ENSMUSG00000062070</t>
  </si>
  <si>
    <t>Gpi1</t>
  </si>
  <si>
    <t>ENSMUSG00000036427</t>
  </si>
  <si>
    <t>Adh1</t>
  </si>
  <si>
    <t>ENSMUSG00000074207</t>
  </si>
  <si>
    <t>Pfkp</t>
  </si>
  <si>
    <t>ENSMUSG00000021196</t>
  </si>
  <si>
    <t>Gapdhs</t>
  </si>
  <si>
    <t>ENSMUSG00000061099</t>
  </si>
  <si>
    <t>Minpp1</t>
  </si>
  <si>
    <t>ENSMUSG00000024896</t>
  </si>
  <si>
    <t>Aldh2</t>
  </si>
  <si>
    <t>ENSMUSG00000029455</t>
  </si>
  <si>
    <t>Pgam2</t>
  </si>
  <si>
    <t>ENSMUSG00000020475</t>
  </si>
  <si>
    <t>Hk1</t>
  </si>
  <si>
    <t>ENSMUSG00000037012</t>
  </si>
  <si>
    <t>Eno2</t>
  </si>
  <si>
    <t>ENSMUSG00000004267</t>
  </si>
  <si>
    <t>Adh7</t>
  </si>
  <si>
    <t>ENSMUSG00000055301</t>
  </si>
  <si>
    <t>Galm</t>
  </si>
  <si>
    <t>ENSMUSG00000035473</t>
  </si>
  <si>
    <t>Acss1</t>
  </si>
  <si>
    <t>ENSMUSG00000027452</t>
  </si>
  <si>
    <t>Tpi1</t>
  </si>
  <si>
    <t>ENSMUSG00000023456</t>
  </si>
  <si>
    <t>Aldh7a1</t>
  </si>
  <si>
    <t>ENSMUSG00000053644</t>
  </si>
  <si>
    <t>Pgm2</t>
  </si>
  <si>
    <t>ENSMUSG00000029171</t>
  </si>
  <si>
    <t>Aldoa</t>
  </si>
  <si>
    <t>ENSMUSG00000030695</t>
  </si>
  <si>
    <t>Eno1</t>
  </si>
  <si>
    <t>ENSMUSG00000063524</t>
  </si>
  <si>
    <t>Bpgm</t>
  </si>
  <si>
    <t>ENSMUSG00000038871</t>
  </si>
  <si>
    <t>Dld</t>
  </si>
  <si>
    <t>ENSMUSG00000020664</t>
  </si>
  <si>
    <t>Hk3</t>
  </si>
  <si>
    <t>ENSMUSG00000025877</t>
  </si>
  <si>
    <t>Pkm</t>
  </si>
  <si>
    <t>ENSMUSG00000032294</t>
  </si>
  <si>
    <t>Fbp2</t>
  </si>
  <si>
    <t>ENSMUSG00000021456</t>
  </si>
  <si>
    <t>Dlat</t>
  </si>
  <si>
    <t>ENSMUSG00000000168</t>
  </si>
  <si>
    <t>Pgm1</t>
  </si>
  <si>
    <t>ENSMUSG00000025791</t>
  </si>
  <si>
    <t>Aldh9a1</t>
  </si>
  <si>
    <t>ENSMUSG00000026687</t>
  </si>
  <si>
    <t>Hkdc1</t>
  </si>
  <si>
    <t>ENSMUSG00000020080</t>
  </si>
  <si>
    <t>Aldoc</t>
  </si>
  <si>
    <t>ENSMUSG00000017390</t>
  </si>
  <si>
    <t>ENSMUSG00000063229</t>
  </si>
  <si>
    <t>Adh4</t>
  </si>
  <si>
    <t>ENSMUSG00000037797</t>
  </si>
  <si>
    <t>Pfkl</t>
  </si>
  <si>
    <t>ENSMUSG00000020277</t>
  </si>
  <si>
    <t>ENSMUSG00000031299</t>
  </si>
  <si>
    <t>Pfkm</t>
  </si>
  <si>
    <t>ENSMUSG00000033065</t>
  </si>
  <si>
    <t>Hk2</t>
  </si>
  <si>
    <t>ENSMUSG00000000628</t>
  </si>
  <si>
    <t>Adh5</t>
  </si>
  <si>
    <t>ENSMUSG00000028138</t>
  </si>
  <si>
    <t>ENSMUSG00000078650</t>
  </si>
  <si>
    <t>Aldh1b1</t>
  </si>
  <si>
    <t>ENSMUSG00000035561</t>
  </si>
  <si>
    <t>Pklr</t>
  </si>
  <si>
    <t>ENSMUSG00000041237</t>
  </si>
  <si>
    <t>Pdhb</t>
  </si>
  <si>
    <t>ENSMUSG00000021748</t>
  </si>
  <si>
    <t>Pgam1</t>
  </si>
  <si>
    <t>ENSMUSG00000011752</t>
  </si>
  <si>
    <t>Aldh3b1</t>
  </si>
  <si>
    <t>ENSMUSG00000024885</t>
  </si>
  <si>
    <t>ENSMUSG00000030246</t>
  </si>
  <si>
    <t>ENSMUSG00000041798</t>
  </si>
  <si>
    <t>Pck2</t>
  </si>
  <si>
    <t>ENSMUSG00000040618</t>
  </si>
  <si>
    <t>Aldh3a2</t>
  </si>
  <si>
    <t>ENSMUSG00000010025</t>
  </si>
  <si>
    <t>ENSMUSG00000069805</t>
  </si>
  <si>
    <t>Akr1a1</t>
  </si>
  <si>
    <t>ENSMUSG00000028692</t>
  </si>
  <si>
    <t>ENSMUSG00000027513</t>
  </si>
  <si>
    <t>Zscore</t>
  </si>
  <si>
    <t>padj</t>
  </si>
  <si>
    <t>pvalue</t>
  </si>
  <si>
    <t>stat</t>
  </si>
  <si>
    <t>lfcSE</t>
  </si>
  <si>
    <t>log2FoldChange</t>
  </si>
  <si>
    <t>baseMean</t>
  </si>
  <si>
    <t>geneName</t>
  </si>
  <si>
    <t>CD-Veh-1</t>
  </si>
  <si>
    <t>CD-Veh-2</t>
  </si>
  <si>
    <t>CD-Veh-3</t>
  </si>
  <si>
    <t>CD-Veh-4</t>
  </si>
  <si>
    <t>CD-DEN-1</t>
  </si>
  <si>
    <t>CD-DEN-2</t>
  </si>
  <si>
    <t>CD-DEN-3</t>
  </si>
  <si>
    <t>CD-DEN-4</t>
  </si>
  <si>
    <t>HFD-Veh-1</t>
  </si>
  <si>
    <t>HFD-Veh-2</t>
  </si>
  <si>
    <t>HFD-Veh-3</t>
  </si>
  <si>
    <t>HFD-Veh-4</t>
  </si>
  <si>
    <t>HFD-DEN-1</t>
  </si>
  <si>
    <t>HFD-DEN-2</t>
  </si>
  <si>
    <t>HFD-DEN-3</t>
  </si>
  <si>
    <t>HFD-DEN-4</t>
  </si>
  <si>
    <t>Glycolysis and Gluconeogenesis Genes (KEGG) - DESeq Moderated Counts and Z-score</t>
  </si>
  <si>
    <t>Ensembl</t>
  </si>
  <si>
    <t>SM(d18:1/18:0)</t>
  </si>
  <si>
    <t>Cer(d18:0/22:0)</t>
  </si>
  <si>
    <t>Ceramides</t>
  </si>
  <si>
    <t>HexCer(d18:1/14:1)</t>
  </si>
  <si>
    <t>Hexosylceramides</t>
  </si>
  <si>
    <t>TG(50:0/FA18:0)</t>
  </si>
  <si>
    <t>Triacylglycerides</t>
  </si>
  <si>
    <t>TG(52:2/FA20:2)</t>
  </si>
  <si>
    <t>TG(54:6/FA22:6)</t>
  </si>
  <si>
    <t>TG(52:5/FA20:4)</t>
  </si>
  <si>
    <t>TG(54:3/FA22:2)</t>
  </si>
  <si>
    <t>TG(54:6/FA22:5)</t>
  </si>
  <si>
    <t>TG(52:3/FA18:0)</t>
  </si>
  <si>
    <t>TG(54:4/FA20:4)</t>
  </si>
  <si>
    <t>TG(54:4/FA20:3)</t>
  </si>
  <si>
    <t>TG(56:4/FA22:2)</t>
  </si>
  <si>
    <t>TG(54:6/FA20:3)</t>
  </si>
  <si>
    <t>TG(56:5/FA22:2)</t>
  </si>
  <si>
    <t>TG(58:8/FA20:4)</t>
  </si>
  <si>
    <t>TG(58:11/FA16:0)</t>
  </si>
  <si>
    <t>TG(60:6/FA16:0)</t>
  </si>
  <si>
    <t>TG(60:9/FA16:0)</t>
  </si>
  <si>
    <t>TG(60:11/FA16:0)</t>
  </si>
  <si>
    <t>TG(56:6/FA16:1)</t>
  </si>
  <si>
    <t>TG(56:8/FA16:1)</t>
  </si>
  <si>
    <t>TG(56:6/FA22:2)</t>
  </si>
  <si>
    <t>TG(56:9/FA22:5)</t>
  </si>
  <si>
    <t>TG(58:8/FA20:5)</t>
  </si>
  <si>
    <t>TG(58:10/FA22:4)</t>
  </si>
  <si>
    <t>TG(60:9/FA22:2)</t>
  </si>
  <si>
    <t>TG(60:12/FA22:5)</t>
  </si>
  <si>
    <t>TG(58:4/FA18:0)</t>
  </si>
  <si>
    <t>TG(56:3/FA20:2)</t>
  </si>
  <si>
    <t>TG(56:5/FA20:4)</t>
  </si>
  <si>
    <t>TG(58:6/FA22:5)</t>
  </si>
  <si>
    <t>TG(56:8/FA18:0)</t>
  </si>
  <si>
    <t>TG(58:9/FA18:3)</t>
  </si>
  <si>
    <t>TG(60:9/FA20:4)</t>
  </si>
  <si>
    <t>TG(60:10/FA18:0)</t>
  </si>
  <si>
    <t>TG(60:10/FA20:4)</t>
  </si>
  <si>
    <t>TG(62:9/FA22:4)</t>
  </si>
  <si>
    <t>TG(62:10/FA22:6)</t>
  </si>
  <si>
    <t>TG(62:11/FA22:5)</t>
  </si>
  <si>
    <t>TG(60:8/FA20:5)</t>
  </si>
  <si>
    <t>TG(58:12/FA18:2)</t>
  </si>
  <si>
    <t>TG(62:13/FA22:5)</t>
  </si>
  <si>
    <t>TG(60:11/FA20:2)</t>
  </si>
  <si>
    <t>TG(64:14/FA22:6)</t>
  </si>
  <si>
    <t>PC(14:1/20:3)</t>
  </si>
  <si>
    <t>PC(16:0/20:3)</t>
  </si>
  <si>
    <t>PC(18:2/22:6)</t>
  </si>
  <si>
    <t>PC(O-16:0/20:3)</t>
  </si>
  <si>
    <t>PC(O-18:0/20:3)</t>
  </si>
  <si>
    <t>PE(16:1/20:2)</t>
  </si>
  <si>
    <t>PE(18:0/20:3)</t>
  </si>
  <si>
    <t>PE(18:3/20:1)</t>
  </si>
  <si>
    <t>PE(18:3/20:3)</t>
  </si>
  <si>
    <t>PE(18:3/22:4)</t>
  </si>
  <si>
    <t>PE(18:3/22:6)</t>
  </si>
  <si>
    <t>PE(20:4/22:0)</t>
  </si>
  <si>
    <t>PG(18:2/18:2)</t>
  </si>
  <si>
    <t>Phosphatidylglycerol</t>
  </si>
  <si>
    <t>PG(18:2/18:3)</t>
  </si>
  <si>
    <t>PI(18:2/18:2)</t>
  </si>
  <si>
    <t>TG(54:7/FA22:6)</t>
  </si>
  <si>
    <t>PG(14:1/16:1)</t>
  </si>
  <si>
    <t>Cer(d18:1/18:3)</t>
  </si>
  <si>
    <t>TG(60:12/FA16:0)</t>
  </si>
  <si>
    <t>TG(62:12/FA20:3)</t>
  </si>
  <si>
    <t>TG(50:2/FA18:2)</t>
  </si>
  <si>
    <t>TG(54:5/FA16:0)</t>
  </si>
  <si>
    <t>TG(52:2/FA18:0)</t>
  </si>
  <si>
    <t>TG(52:2/FA18:2)</t>
  </si>
  <si>
    <t>TG(56:5/FA18:0)</t>
  </si>
  <si>
    <t>TG(56:6/FA18:0)</t>
  </si>
  <si>
    <t>TG(56:3/FA22:2)</t>
  </si>
  <si>
    <t>TG(56:6/FA22:5)</t>
  </si>
  <si>
    <t>TG(56:7/FA16:0)</t>
  </si>
  <si>
    <t>TG(56:7/FA18:1)</t>
  </si>
  <si>
    <t>TG(54:5/FA20:3)</t>
  </si>
  <si>
    <t>TG(56:7/FA22:5)</t>
  </si>
  <si>
    <t>TG(56:8/FA22:6)</t>
  </si>
  <si>
    <t>TG(56:7/FA22:4)</t>
  </si>
  <si>
    <t>TG(60:8/FA22:4)</t>
  </si>
  <si>
    <t>TG(60:9/FA22:5)</t>
  </si>
  <si>
    <t>TG(60:10/FA22:5)</t>
  </si>
  <si>
    <t>TG(60:11/FA22:5)</t>
  </si>
  <si>
    <t>TG(54:6/FA22:4)</t>
  </si>
  <si>
    <t>TG(56:7/FA16:1)</t>
  </si>
  <si>
    <t>TG(56:7/FA18:0)</t>
  </si>
  <si>
    <t>TG(58:9/FA16:1)</t>
  </si>
  <si>
    <t>TG(60:7/FA22:4)</t>
  </si>
  <si>
    <t>TG(60:9/FA22:6)</t>
  </si>
  <si>
    <t>TG(58:2/FA18:0)</t>
  </si>
  <si>
    <t>TG(56:6/FA20:5)</t>
  </si>
  <si>
    <t>TG(62:11/FA22:6)</t>
  </si>
  <si>
    <t>TG(58:8/FA18:1)</t>
  </si>
  <si>
    <t>TG(62:9/FA22:6)</t>
  </si>
  <si>
    <t>TG(62:11/FA22:4)</t>
  </si>
  <si>
    <t>TG(60:12/FA18:2)</t>
  </si>
  <si>
    <t>TG(60:14/FA22:6)</t>
  </si>
  <si>
    <t>TG(62:9/FA20:4)</t>
  </si>
  <si>
    <t>PC(14:1/16:1)</t>
  </si>
  <si>
    <t>PC(18:0/18:0)</t>
  </si>
  <si>
    <t>PC(O-20:0/20:4)</t>
  </si>
  <si>
    <t>PC(P-20:0/20:3)</t>
  </si>
  <si>
    <t>PE(14:0/16:0)</t>
  </si>
  <si>
    <t>PE(14:0/22:6)</t>
  </si>
  <si>
    <t>PE(16:1/22:4)</t>
  </si>
  <si>
    <t>PE(18:1/18:2)</t>
  </si>
  <si>
    <t>PE(18:1/18:3)</t>
  </si>
  <si>
    <t>PE(20:2/20:2)</t>
  </si>
  <si>
    <t>PE(20:4/20:4)</t>
  </si>
  <si>
    <t>PE(P-16:0/18:3)</t>
  </si>
  <si>
    <t>1-alkenyl,Phosphoethanolamine</t>
  </si>
  <si>
    <t>PE(P-18:0/20:4)</t>
  </si>
  <si>
    <t>PG(16:1/18:3)</t>
  </si>
  <si>
    <t>PS(18:1/20:4)</t>
  </si>
  <si>
    <t>Phosphatidylserine</t>
  </si>
  <si>
    <t>PC(18:1/20:5)</t>
  </si>
  <si>
    <t>TG(52:3/FA18:2)</t>
  </si>
  <si>
    <t>TG(54:5/FA20:4)</t>
  </si>
  <si>
    <t>TG(58:8/FA20:3)</t>
  </si>
  <si>
    <t>TG(54:7/FA22:5)</t>
  </si>
  <si>
    <t>TG(60:8/FA18:0)</t>
  </si>
  <si>
    <t>PE(14:1/18:0)</t>
  </si>
  <si>
    <t>PE(18:3/20:2)</t>
  </si>
  <si>
    <t>PE(20:3/22:0)</t>
  </si>
  <si>
    <t>PE(O-16:0/18:2)</t>
  </si>
  <si>
    <t>PG(18:0/20:2)</t>
  </si>
  <si>
    <t>TG(56:5/FA16:0)</t>
  </si>
  <si>
    <t>TG(60:8/FA20:4)</t>
  </si>
  <si>
    <t>TG(52:3/FA20:3)</t>
  </si>
  <si>
    <t>TG(54:7/FA16:1)</t>
  </si>
  <si>
    <t>TG(54:4/FA18:0)</t>
  </si>
  <si>
    <t>TG(56:5/FA22:4)</t>
  </si>
  <si>
    <t>TG(56:4/FA20:3)</t>
  </si>
  <si>
    <t>TG(60:11/FA18:2)</t>
  </si>
  <si>
    <t>PC(14:0/14:1)</t>
  </si>
  <si>
    <t>SM(d18:1/20:5)</t>
  </si>
  <si>
    <t>Cer(d18:1/20:2)</t>
  </si>
  <si>
    <t>TG(52:4/FA20:4)</t>
  </si>
  <si>
    <t>TG(54:4/FA22:4)</t>
  </si>
  <si>
    <t>TG(54:5/FA22:5)</t>
  </si>
  <si>
    <t>TG(54:6/FA16:0)</t>
  </si>
  <si>
    <t>TG(52:6/FA20:5)</t>
  </si>
  <si>
    <t>TG(52:1/FA18:1)</t>
  </si>
  <si>
    <t>TG(56:6/FA16:0)</t>
  </si>
  <si>
    <t>TG(56:6/FA18:1)</t>
  </si>
  <si>
    <t>TG(56:8/FA22:5)</t>
  </si>
  <si>
    <t>TG(58:7/FA22:4)</t>
  </si>
  <si>
    <t>TG(60:10/FA22:4)</t>
  </si>
  <si>
    <t>TG(60:10/FA22:6)</t>
  </si>
  <si>
    <t>TG(60:12/FA22:6)</t>
  </si>
  <si>
    <t>TG(54:4/FA18:3)</t>
  </si>
  <si>
    <t>TG(58:8/FA18:3)</t>
  </si>
  <si>
    <t>TG(60:7/FA20:3)</t>
  </si>
  <si>
    <t>TG(60:9/FA18:0)</t>
  </si>
  <si>
    <t>TG(60:9/FA20:5)</t>
  </si>
  <si>
    <t>TG(62:9/FA18:0)</t>
  </si>
  <si>
    <t>TG(62:12/FA22:6)</t>
  </si>
  <si>
    <t>TG(62:10/FA18:2)</t>
  </si>
  <si>
    <t>TG(62:10/FA20:4)</t>
  </si>
  <si>
    <t>PC(18:3/20:4)</t>
  </si>
  <si>
    <t>PE(14:1/22:0)</t>
  </si>
  <si>
    <t>PE(18:2/18:2)</t>
  </si>
  <si>
    <t>PE(18:2/22:4)</t>
  </si>
  <si>
    <t>PG(16:1/18:2)</t>
  </si>
  <si>
    <t>PE(18:0/22:4)</t>
  </si>
  <si>
    <t>TG(50:3/FA16:0)</t>
  </si>
  <si>
    <t>TG(52:1/FA18:0)</t>
  </si>
  <si>
    <t>TG(54:5/FA18:0)</t>
  </si>
  <si>
    <t>TG(56:9/FA22:6)</t>
  </si>
  <si>
    <t>TG(58:6/FA20:2)</t>
  </si>
  <si>
    <t>TG(56:6/FA20:3)</t>
  </si>
  <si>
    <t>TG(58:7/FA18:0)</t>
  </si>
  <si>
    <t>PS(20:2/22:6)</t>
  </si>
  <si>
    <t>TG(58:6/FA18:3)</t>
  </si>
  <si>
    <t>TG(58:9/FA20:2)</t>
  </si>
  <si>
    <t>TG(58:7/FA16:0)</t>
  </si>
  <si>
    <t>TG(62:13/FA18:1)</t>
  </si>
  <si>
    <t>PE(16:1/22:6)</t>
  </si>
  <si>
    <t>TG(52:5/FA16:1)</t>
  </si>
  <si>
    <t>TG(58:10/FA20:4)</t>
  </si>
  <si>
    <t>TG(58:9/FA22:4)</t>
  </si>
  <si>
    <t>PI(18:0/20:4)</t>
  </si>
  <si>
    <t>TG(52:4/FA20:3)</t>
  </si>
  <si>
    <t>TG(54:7/FA16:0)</t>
  </si>
  <si>
    <t>TG(58:8/FA20:2)</t>
  </si>
  <si>
    <t>TG(58:8/FA18:2)</t>
  </si>
  <si>
    <t>TG(58:9/FA18:1)</t>
  </si>
  <si>
    <t>TG(54:4/FA16:0)</t>
  </si>
  <si>
    <t>TG(54:3/FA16:0)</t>
  </si>
  <si>
    <t>TG(58:6/FA18:2)</t>
  </si>
  <si>
    <t>TG(54:8/FA16:1)</t>
  </si>
  <si>
    <t>PI(18:0/20:3)</t>
  </si>
  <si>
    <t>SM(d18:1/24:0)</t>
  </si>
  <si>
    <t>TG(52:5/FA20:5)</t>
  </si>
  <si>
    <t>PC(18:3/18:3)</t>
  </si>
  <si>
    <t>PE(O-18:0/18:3)</t>
  </si>
  <si>
    <t>TG(50:2/FA16:0)</t>
  </si>
  <si>
    <t>TG(52:2/FA16:0)</t>
  </si>
  <si>
    <t>TG(54:6/FA20:5)</t>
  </si>
  <si>
    <t>TG(52:5/FA18:2)</t>
  </si>
  <si>
    <t>TG(54:6/FA20:4)</t>
  </si>
  <si>
    <t>TG(56:6/FA22:4)</t>
  </si>
  <si>
    <t>TG(58:8/FA16:0)</t>
  </si>
  <si>
    <t>TG(58:9/FA20:5)</t>
  </si>
  <si>
    <t>TG(52:5/FA18:1)</t>
  </si>
  <si>
    <t>PG(16:0/18:2)</t>
  </si>
  <si>
    <t>TG(56:3/FA16:0)</t>
  </si>
  <si>
    <t>TG(56:7/FA22:6)</t>
  </si>
  <si>
    <t>TG(54:3/FA18:2)</t>
  </si>
  <si>
    <t>TG(48:0/FA16:0)</t>
  </si>
  <si>
    <t>TG(60:9/FA18:2)</t>
  </si>
  <si>
    <t>PC(16:1/22:6)</t>
  </si>
  <si>
    <t>TG(52:4/FA18:3)</t>
  </si>
  <si>
    <t>TG(60:10/FA20:2)</t>
  </si>
  <si>
    <t>TG(54:5/FA22:4)</t>
  </si>
  <si>
    <t>TG(56:6/FA18:2)</t>
  </si>
  <si>
    <t>TG(58:8/FA22:6)</t>
  </si>
  <si>
    <t>TG(52:5/FA20:3)</t>
  </si>
  <si>
    <t>PE(14:0/20:4)</t>
  </si>
  <si>
    <t>TG(58:6/FA18:0)</t>
  </si>
  <si>
    <t>TG(60:9/FA20:3)</t>
  </si>
  <si>
    <t>TG(58:8/FA18:0)</t>
  </si>
  <si>
    <t>SM(d18:1/14:0)</t>
  </si>
  <si>
    <t>TG(54:7/FA18:1)</t>
  </si>
  <si>
    <t>TG(58:9/FA18:2)</t>
  </si>
  <si>
    <t>TG(52:3/FA16:0)</t>
  </si>
  <si>
    <t>TG(52:2/FA16:1)</t>
  </si>
  <si>
    <t>TG(58:7/FA20:4)</t>
  </si>
  <si>
    <t>TG(60:8/FA20:3)</t>
  </si>
  <si>
    <t>TG(60:10/FA20:3)</t>
  </si>
  <si>
    <t>TG(60:11/FA20:4)</t>
  </si>
  <si>
    <t>PE(16:1/20:4)</t>
  </si>
  <si>
    <t>TG(54:8/FA22:6)</t>
  </si>
  <si>
    <t>TG(54:3/FA18:0)</t>
  </si>
  <si>
    <t>TG(56:10/FA16:0)</t>
  </si>
  <si>
    <t>PE(16:1/18:2)</t>
  </si>
  <si>
    <t>TG(58:9/FA20:3)</t>
  </si>
  <si>
    <t>TG(50:1/FA18:1)</t>
  </si>
  <si>
    <t>TG(56:2/FA16:0)</t>
  </si>
  <si>
    <t>TG(54:5/FA18:1)</t>
  </si>
  <si>
    <t>TG(56:8/FA18:1)</t>
  </si>
  <si>
    <t>PE(14:0/20:1)</t>
  </si>
  <si>
    <t>TG(58:9/FA16:0)</t>
  </si>
  <si>
    <t>PE(18:3/18:3)</t>
  </si>
  <si>
    <t>PC(16:1/18:3)</t>
  </si>
  <si>
    <t>TG(56:7/FA20:5)</t>
  </si>
  <si>
    <t>TG(56:11/FA16:1)</t>
  </si>
  <si>
    <t>PC(18:0/22:2)</t>
  </si>
  <si>
    <t>TG(58:6/FA22:4)</t>
  </si>
  <si>
    <t>TG(58:10/FA16:0)</t>
  </si>
  <si>
    <t>PE(18:1/20:5)</t>
  </si>
  <si>
    <t>PE(O-16:0/18:3)</t>
  </si>
  <si>
    <t>Cer(d18:1/20:4)</t>
  </si>
  <si>
    <t>TG(54:2/FA16:0)</t>
  </si>
  <si>
    <t>TG(52:5/FA18:3)</t>
  </si>
  <si>
    <t>TG(58:9/FA20:4)</t>
  </si>
  <si>
    <t>TG(60:9/FA22:4)</t>
  </si>
  <si>
    <t>TG(60:11/FA22:6)</t>
  </si>
  <si>
    <t>TG(58:7/FA18:2)</t>
  </si>
  <si>
    <t>TG(60:10/FA18:1)</t>
  </si>
  <si>
    <t>PC(14:1/18:2)</t>
  </si>
  <si>
    <t>TG(52:4/FA18:2)</t>
  </si>
  <si>
    <t>TG(60:7/FA18:0)</t>
  </si>
  <si>
    <t>TG(58:7/FA22:6)</t>
  </si>
  <si>
    <t>TG(60:8/FA16:0)</t>
  </si>
  <si>
    <t>TG(56:8/FA20:5)</t>
  </si>
  <si>
    <t>TG(60:13/FA22:6)</t>
  </si>
  <si>
    <t>TG(60:7/FA20:4)</t>
  </si>
  <si>
    <t>TG(58:12/FA20:4)</t>
  </si>
  <si>
    <t>TG(50:3/FA18:3)</t>
  </si>
  <si>
    <t>TG(56:2/FA18:0)</t>
  </si>
  <si>
    <t>TG(56:4/FA18:0)</t>
  </si>
  <si>
    <t>TG(52:3/FA18:1)</t>
  </si>
  <si>
    <t>TG(58:6/FA16:0)</t>
  </si>
  <si>
    <t>TG(60:10/FA18:2)</t>
  </si>
  <si>
    <t>PC(18:0/18:3)</t>
  </si>
  <si>
    <t>PE(22:4/22:6)</t>
  </si>
  <si>
    <t>TG(60:8/FA18:2)</t>
  </si>
  <si>
    <t>SM(d18:1/26:0)</t>
  </si>
  <si>
    <t>TG(64:12/FA22:6)</t>
  </si>
  <si>
    <t>PC(18:1/18:2)</t>
  </si>
  <si>
    <t>PC(14:1/20:4)</t>
  </si>
  <si>
    <t>PE(14:0/20:2)</t>
  </si>
  <si>
    <t>PG(14:0/18:2)</t>
  </si>
  <si>
    <t>TG(60:6/FA22:2)</t>
  </si>
  <si>
    <t>TG(56:7/FA18:2)</t>
  </si>
  <si>
    <t>TG(54:5/FA16:1)</t>
  </si>
  <si>
    <t>TG(54:4/FA20:2)</t>
  </si>
  <si>
    <t>TG(56:9/FA16:0)</t>
  </si>
  <si>
    <t>TG(58:7/FA18:1)</t>
  </si>
  <si>
    <t>TG(60:12/FA18:1)</t>
  </si>
  <si>
    <t>TG(56:8/FA18:3)</t>
  </si>
  <si>
    <t>TG(58:9/FA22:6)</t>
  </si>
  <si>
    <t>PS(18:1/22:6)</t>
  </si>
  <si>
    <t>PE(20:4/22:4)</t>
  </si>
  <si>
    <t>TG(50:1/FA18:0)</t>
  </si>
  <si>
    <t>TG(58:11/FA20:4)</t>
  </si>
  <si>
    <t>TG(54:6/FA16:1)</t>
  </si>
  <si>
    <t>TG(58:11/FA18:2)</t>
  </si>
  <si>
    <t>TG(50:3/FA18:2)</t>
  </si>
  <si>
    <t>PC(14:0/18:0)</t>
  </si>
  <si>
    <t>TG(56:9/FA16:1)</t>
  </si>
  <si>
    <t>TG(60:11/FA16:1)</t>
  </si>
  <si>
    <t>TG(62:13/FA22:6)</t>
  </si>
  <si>
    <t>PC(18:0/20:4)</t>
  </si>
  <si>
    <t>TG(62:14/FA22:5)</t>
  </si>
  <si>
    <t>TG(54:6/FA20:2)</t>
  </si>
  <si>
    <t>TG(56:10/FA16:1)</t>
  </si>
  <si>
    <t>PC(14:0/16:0)</t>
  </si>
  <si>
    <t>TG(54:5/FA18:2)</t>
  </si>
  <si>
    <t>TG(56:9/FA18:2)</t>
  </si>
  <si>
    <t>PC(16:1/20:2)</t>
  </si>
  <si>
    <t>TG(62:10/FA22:4)</t>
  </si>
  <si>
    <t>TG(50:1/FA16:0)</t>
  </si>
  <si>
    <t>TG(58:4/FA22:2)</t>
  </si>
  <si>
    <t>TG(58:12/FA22:6)</t>
  </si>
  <si>
    <t>TG(60:12/FA20:5)</t>
  </si>
  <si>
    <t>PC(16:0/20:4)</t>
  </si>
  <si>
    <t>PC(16:1/20:5)</t>
  </si>
  <si>
    <t>PE(P-18:0/22:6)</t>
  </si>
  <si>
    <t>LacCer(d18:1/16:0)</t>
  </si>
  <si>
    <t>Lactosylceramides</t>
  </si>
  <si>
    <t>TG(56:8/FA16:0)</t>
  </si>
  <si>
    <t>TG(56:6/FA20:2)</t>
  </si>
  <si>
    <t>TG(54:7/FA20:3)</t>
  </si>
  <si>
    <t>LPC(18:0)</t>
  </si>
  <si>
    <t>HexCer(d18:1/16:2)</t>
  </si>
  <si>
    <t>TG(58:6/FA18:1)</t>
  </si>
  <si>
    <t>PE(18:2/20:3)</t>
  </si>
  <si>
    <t>PC(14:0/16:1)</t>
  </si>
  <si>
    <t>PE(18:2/18:3)</t>
  </si>
  <si>
    <t>PE(O-18:0/20:3)</t>
  </si>
  <si>
    <t>TG(60:7/FA22:5)</t>
  </si>
  <si>
    <t>PE(18:2/20:1)</t>
  </si>
  <si>
    <t>TG(58:9/FA22:5)</t>
  </si>
  <si>
    <t>Cer(d18:0/22:6)</t>
  </si>
  <si>
    <t>TG(56:7/FA20:3)</t>
  </si>
  <si>
    <t>TG(56:4/FA16:0)</t>
  </si>
  <si>
    <t>LPC(20:4)</t>
  </si>
  <si>
    <t>Cer(d18:1/20:0)</t>
  </si>
  <si>
    <t>PE(18:0/20:1)</t>
  </si>
  <si>
    <t>TG(58:6/FA20:4)</t>
  </si>
  <si>
    <t>TG(58:5/FA18:0)</t>
  </si>
  <si>
    <t>TG(58:7/FA20:3)</t>
  </si>
  <si>
    <t>PE(16:1/22:2)</t>
  </si>
  <si>
    <t>TG(56:7/FA20:4)</t>
  </si>
  <si>
    <t>TG(64:13/FA22:5)</t>
  </si>
  <si>
    <t>PC(P-16:0/20:4)</t>
  </si>
  <si>
    <t>TG(54:6/FA18:1)</t>
  </si>
  <si>
    <t>TG(52:4/FA16:0)</t>
  </si>
  <si>
    <t>TG(54:2/FA22:2)</t>
  </si>
  <si>
    <t>TG(56:7/FA20:2)</t>
  </si>
  <si>
    <t>TG(56:8/FA20:4)</t>
  </si>
  <si>
    <t>PG(16:0/20:1)</t>
  </si>
  <si>
    <t>TG(56:8/FA18:2)</t>
  </si>
  <si>
    <t>TG(56:5/FA18:1)</t>
  </si>
  <si>
    <t>TG(54:6/FA18:0)</t>
  </si>
  <si>
    <t>TG(58:7/FA20:5)</t>
  </si>
  <si>
    <t>TG(58:7/FA22:5)</t>
  </si>
  <si>
    <t>TG(62:10/FA22:5)</t>
  </si>
  <si>
    <t>PE(18:2/20:5)</t>
  </si>
  <si>
    <t>PI(16:0/18:1)</t>
  </si>
  <si>
    <t>PC(16:1/22:2)</t>
  </si>
  <si>
    <t>PS(16:0/22:6)</t>
  </si>
  <si>
    <t>TG(56:6/FA20:4)</t>
  </si>
  <si>
    <t>TG(58:8/FA16:1)</t>
  </si>
  <si>
    <t>PE(P-18:0/18:3)</t>
  </si>
  <si>
    <t>TG(56:6/FA18:3)</t>
  </si>
  <si>
    <t>TG(62:9/FA18:2)</t>
  </si>
  <si>
    <t>TG(54:4/FA16:1)</t>
  </si>
  <si>
    <t>TG(52:2/FA18:1)</t>
  </si>
  <si>
    <t>TG(56:5/FA18:3)</t>
  </si>
  <si>
    <t>TG(54:2/FA18:1)</t>
  </si>
  <si>
    <t>Cer(d18:0/20:0)</t>
  </si>
  <si>
    <t>TG(54:7/FA20:5)</t>
  </si>
  <si>
    <t>TG(54:8/FA16:0)</t>
  </si>
  <si>
    <t>TG(60:8/FA22:6)</t>
  </si>
  <si>
    <t>TG(64:11/FA22:5)</t>
  </si>
  <si>
    <t>PG(14:0/18:1)</t>
  </si>
  <si>
    <t>TG(60:12/FA20:4)</t>
  </si>
  <si>
    <t>TG(52:6/FA20:4)</t>
  </si>
  <si>
    <t>TG(54:7/FA20:4)</t>
  </si>
  <si>
    <t>TG(58:8/FA22:2)</t>
  </si>
  <si>
    <t>TG(58:11/FA22:5)</t>
  </si>
  <si>
    <t>TG(60:11/FA20:3)</t>
  </si>
  <si>
    <t>TG(58:10/FA18:3)</t>
  </si>
  <si>
    <t>PE(18:2/22:6)</t>
  </si>
  <si>
    <t>TG(58:10/FA22:5)</t>
  </si>
  <si>
    <t>TG(62:11/FA18:1)</t>
  </si>
  <si>
    <t>SM(d18:1/20:0)</t>
  </si>
  <si>
    <t>TG(58:11/FA20:5)</t>
  </si>
  <si>
    <t>PE(P-18:0/22:4)</t>
  </si>
  <si>
    <t>TG(62:15/FA22:6)</t>
  </si>
  <si>
    <t>PG(18:2/22:1)</t>
  </si>
  <si>
    <t>TG(50:4/FA16:0)</t>
  </si>
  <si>
    <t>LPE(18:3)</t>
  </si>
  <si>
    <t>Lysophosphatidylethanolamine</t>
  </si>
  <si>
    <t>TG(56:9/FA18:3)</t>
  </si>
  <si>
    <t>TG(62:8/FA22:4)</t>
  </si>
  <si>
    <t>TG(60:11/FA18:1)</t>
  </si>
  <si>
    <t>PC(O-18:0/20:4)</t>
  </si>
  <si>
    <t>PI(18:0/22:6)</t>
  </si>
  <si>
    <t>TG(48:1/FA16:0)</t>
  </si>
  <si>
    <t>TG(62:12/FA22:4)</t>
  </si>
  <si>
    <t>PG(14:0/20:2)</t>
  </si>
  <si>
    <t>TG(54:2/FA18:0)</t>
  </si>
  <si>
    <t>TG(60:8/FA22:5)</t>
  </si>
  <si>
    <t>TG(58:7/FA20:2)</t>
  </si>
  <si>
    <t>TG(58:3/FA22:2)</t>
  </si>
  <si>
    <t>TG(58:10/FA22:6)</t>
  </si>
  <si>
    <t>PG(18:1/18:2)</t>
  </si>
  <si>
    <t>PC(16:1/16:1)</t>
  </si>
  <si>
    <t>PC(18:2/22:5)</t>
  </si>
  <si>
    <t>PI(16:1/20:4)</t>
  </si>
  <si>
    <t>TG(56:10/FA18:2)</t>
  </si>
  <si>
    <t>TG(50:2/FA16:1)</t>
  </si>
  <si>
    <t>TG(58:11/FA16:1)</t>
  </si>
  <si>
    <t>TG(58:5/FA18:2)</t>
  </si>
  <si>
    <t>TG(62:8/FA18:1)</t>
  </si>
  <si>
    <t>PE(20:3/22:2)</t>
  </si>
  <si>
    <t>TG(52:4/FA20:2)</t>
  </si>
  <si>
    <t>TG(58:10/FA18:2)</t>
  </si>
  <si>
    <t>PS(18:3/20:4)</t>
  </si>
  <si>
    <t>TG(54:5/FA18:3)</t>
  </si>
  <si>
    <t>Cer(d18:1/22:0)</t>
  </si>
  <si>
    <t>PE(14:1/20:4)</t>
  </si>
  <si>
    <t>TG(58:6/FA20:3)</t>
  </si>
  <si>
    <t>TG(56:8/FA20:2)</t>
  </si>
  <si>
    <t>TG(52:6/FA16:0)</t>
  </si>
  <si>
    <t>SM(d18:1/14:1)</t>
  </si>
  <si>
    <t>PE(20:3/20:4)</t>
  </si>
  <si>
    <t>TG(54:5/FA20:2)</t>
  </si>
  <si>
    <t>PE(18:1/20:2)</t>
  </si>
  <si>
    <t>TG(52:6/FA16:1)</t>
  </si>
  <si>
    <t>TG(60:10/FA16:0)</t>
  </si>
  <si>
    <t>TG(48:1/FA16:1)</t>
  </si>
  <si>
    <t>TG(60:9/FA20:2)</t>
  </si>
  <si>
    <t>TG(54:6/FA18:3)</t>
  </si>
  <si>
    <t>TG(54:3/FA16:1)</t>
  </si>
  <si>
    <t>TG(50:4/FA18:3)</t>
  </si>
  <si>
    <t>PS(20:4/22:4)</t>
  </si>
  <si>
    <t>TG(54:3/FA20:2)</t>
  </si>
  <si>
    <t>TG(58:5/FA16:0)</t>
  </si>
  <si>
    <t>TG(58:8/FA22:4)</t>
  </si>
  <si>
    <t>TG(58:6/FA16:1)</t>
  </si>
  <si>
    <t>TG(62:12/FA22:5)</t>
  </si>
  <si>
    <t>PC(P-18:0/20:3)</t>
  </si>
  <si>
    <t>PE(16:1/20:3)</t>
  </si>
  <si>
    <t>PC(16:1/20:4)</t>
  </si>
  <si>
    <t>PC(20:0/20:4)</t>
  </si>
  <si>
    <t>TG(62:7/FA22:5)</t>
  </si>
  <si>
    <t>TG(52:4/FA16:1)</t>
  </si>
  <si>
    <t>TG(60:4/FA16:0)</t>
  </si>
  <si>
    <t>TG(58:10/FA20:3)</t>
  </si>
  <si>
    <t>Cer(d18:1/18:2)</t>
  </si>
  <si>
    <t>PG(16:0/16:0)</t>
  </si>
  <si>
    <t>PC(14:0/20:0)</t>
  </si>
  <si>
    <t>TG(52:3/FA20:2)</t>
  </si>
  <si>
    <t>TG(52:4/FA18:1)</t>
  </si>
  <si>
    <t>PG(16:0/18:3)</t>
  </si>
  <si>
    <t>PE(16:0/18:2)</t>
  </si>
  <si>
    <t>TG(58:10/FA18:1)</t>
  </si>
  <si>
    <t>TG(58:4/FA18:2)</t>
  </si>
  <si>
    <t>PC(18:3/22:6)</t>
  </si>
  <si>
    <t>TG(58:8/FA22:5)</t>
  </si>
  <si>
    <t>PC(P-18:0/18:2)</t>
  </si>
  <si>
    <t>PE(20:3/22:6)</t>
  </si>
  <si>
    <t>TG(56:9/FA20:4)</t>
  </si>
  <si>
    <t>TG(56:3/FA18:0)</t>
  </si>
  <si>
    <t>TG(56:8/FA22:4)</t>
  </si>
  <si>
    <t>TG(60:6/FA20:3)</t>
  </si>
  <si>
    <t>TG(50:4/FA18:2)</t>
  </si>
  <si>
    <t>TG(52:7/FA16:1)</t>
  </si>
  <si>
    <t>TG(60:9/FA18:1)</t>
  </si>
  <si>
    <t>TG(58:10/FA20:5)</t>
  </si>
  <si>
    <t>TG(62:14/FA22:6)</t>
  </si>
  <si>
    <t>SM(d18:1/18:1)</t>
  </si>
  <si>
    <t>TG(56:4/FA18:2)</t>
  </si>
  <si>
    <t>TG(56:4/FA16:1)</t>
  </si>
  <si>
    <t>TG(60:8/FA20:2)</t>
  </si>
  <si>
    <t>TG(62:10/FA20:3)</t>
  </si>
  <si>
    <t>TG(50:2/FA18:1)</t>
  </si>
  <si>
    <t>TG(58:10/FA16:1)</t>
  </si>
  <si>
    <t>TG(56:10/FA22:6)</t>
  </si>
  <si>
    <t>TG(60:6/FA20:4)</t>
  </si>
  <si>
    <t>TG(58:4/FA16:0)</t>
  </si>
  <si>
    <t>TG(62:12/FA18:1)</t>
  </si>
  <si>
    <t>PE(14:0/18:2)</t>
  </si>
  <si>
    <t>PE(20:0/20:3)</t>
  </si>
  <si>
    <t>PC(18:2/20:2)</t>
  </si>
  <si>
    <t>PC(P-18:0/18:0)</t>
  </si>
  <si>
    <t>PC(16:2/18:0)</t>
  </si>
  <si>
    <t>TG(56:5/FA20:3)</t>
  </si>
  <si>
    <t>TG(58:6/FA22:2)</t>
  </si>
  <si>
    <t>TG(56:3/FA16:1)</t>
  </si>
  <si>
    <t>TG(52:1/FA16:0)</t>
  </si>
  <si>
    <t>TG(56:7/FA18:3)</t>
  </si>
  <si>
    <t>TG(56:9/FA18:1)</t>
  </si>
  <si>
    <t>PC(18:0/22:4)</t>
  </si>
  <si>
    <t>TG(54:4/FA18:1)</t>
  </si>
  <si>
    <t>TG(54:6/FA18:2)</t>
  </si>
  <si>
    <t>PE(16:0/20:5)</t>
  </si>
  <si>
    <t>TG(56:5/FA18:2)</t>
  </si>
  <si>
    <t>PE(18:0/22:2)</t>
  </si>
  <si>
    <t>TG(52:5/FA16:0)</t>
  </si>
  <si>
    <t>TG(54:4/FA22:2)</t>
  </si>
  <si>
    <t>TG(58:5/FA20:3)</t>
  </si>
  <si>
    <t>TG(50:3/FA16:1)</t>
  </si>
  <si>
    <t>TG(58:3/FA18:0)</t>
  </si>
  <si>
    <t>TG(58:5/FA18:1)</t>
  </si>
  <si>
    <t>TG(58:5/FA22:4)</t>
  </si>
  <si>
    <t>PC(P-20:0/20:4)</t>
  </si>
  <si>
    <t>TG(58:5/FA22:2)</t>
  </si>
  <si>
    <t>TG(62:11/FA20:2)</t>
  </si>
  <si>
    <t>TG(60:7/FA18:1)</t>
  </si>
  <si>
    <t>TG(66:16/FA22:6)</t>
  </si>
  <si>
    <t>PG(14:0/16:0)</t>
  </si>
  <si>
    <t>TG(54:9/FA16:1)</t>
  </si>
  <si>
    <t>TG(54:8/FA20:4)</t>
  </si>
  <si>
    <t>TG(60:8/FA18:1)</t>
  </si>
  <si>
    <t>TG(64:13/FA22:6)</t>
  </si>
  <si>
    <t>TG(54:4/FA18:2)</t>
  </si>
  <si>
    <t>PE(16:1/18:3)</t>
  </si>
  <si>
    <t>Cer(d18:1/22:3)</t>
  </si>
  <si>
    <t>PE(18:0/20:4)</t>
  </si>
  <si>
    <t>CE(22:6)</t>
  </si>
  <si>
    <t>Cholesterol Esters</t>
  </si>
  <si>
    <t>TG(60:6/FA18:1)</t>
  </si>
  <si>
    <t>TG(48:2/FA16:0)</t>
  </si>
  <si>
    <t>TG(54:8/FA20:5)</t>
  </si>
  <si>
    <t>PI(16:0/20:3)</t>
  </si>
  <si>
    <t>PE(18:2/20:2)</t>
  </si>
  <si>
    <t>TG(56:10/FA18:3)</t>
  </si>
  <si>
    <t>PC(16:0/20:5)</t>
  </si>
  <si>
    <t>TG(56:5/FA16:1)</t>
  </si>
  <si>
    <t>TG(48:2/FA16:1)</t>
  </si>
  <si>
    <t>PE(20:0/20:5)</t>
  </si>
  <si>
    <t>PC(O-16:0/16:1)</t>
  </si>
  <si>
    <t>PC(O-16:0/18:3)</t>
  </si>
  <si>
    <t>PC(O-16:0/20:4)</t>
  </si>
  <si>
    <t>Cer(d18:1/14:1)</t>
  </si>
  <si>
    <t>TG(62:9/FA20:2)</t>
  </si>
  <si>
    <t>PE(20:5/22:2)</t>
  </si>
  <si>
    <t>TG(58:10/FA20:2)</t>
  </si>
  <si>
    <t>PC(18:0/22:6)</t>
  </si>
  <si>
    <t>PS(16:0/20:4)</t>
  </si>
  <si>
    <t>TG(62:8/FA22:6)</t>
  </si>
  <si>
    <t>Cer(d18:1/18:1)</t>
  </si>
  <si>
    <t>TG(62:5/FA18:1)</t>
  </si>
  <si>
    <t>TG(62:14/FA18:2)</t>
  </si>
  <si>
    <t>PE(16:0/20:4)</t>
  </si>
  <si>
    <t>TG(60:4/FA20:2)</t>
  </si>
  <si>
    <t>TG(58:11/FA18:1)</t>
  </si>
  <si>
    <t>TG(60:12/FA22:4)</t>
  </si>
  <si>
    <t>TG(62:12/FA20:5)</t>
  </si>
  <si>
    <t>PE(16:0/18:3)</t>
  </si>
  <si>
    <t>PC(18:2/20:1)</t>
  </si>
  <si>
    <t>PC(P-16:0/18:2)</t>
  </si>
  <si>
    <t>PS(16:1/20:4)</t>
  </si>
  <si>
    <t>DG(20:4/20:4)</t>
  </si>
  <si>
    <t>Diacylglycerides</t>
  </si>
  <si>
    <t>PC(18:2/20:4)</t>
  </si>
  <si>
    <t>PC(20:1/22:6)</t>
  </si>
  <si>
    <t>PC(20:4/22:6)</t>
  </si>
  <si>
    <t>PE(O-18:0/22:4)</t>
  </si>
  <si>
    <t>PC(18:1/22:6)</t>
  </si>
  <si>
    <t>Cer(d18:1/18:0)</t>
  </si>
  <si>
    <t>PC(P-16:0/20:5)</t>
  </si>
  <si>
    <t>PC(20:1/20:4)</t>
  </si>
  <si>
    <t>PE(20:4/22:2)</t>
  </si>
  <si>
    <t>Cer(d18:1/16:0)</t>
  </si>
  <si>
    <t>SM(d18:1/22:6)</t>
  </si>
  <si>
    <t>SM(d18:1/22:1)</t>
  </si>
  <si>
    <t>TG(60:10/FA18:3)</t>
  </si>
  <si>
    <t>PE(20:5/22:5)</t>
  </si>
  <si>
    <t>LPE(18:2)</t>
  </si>
  <si>
    <t>TG(62:11/FA20:3)</t>
  </si>
  <si>
    <t>PE(20:1/20:3)</t>
  </si>
  <si>
    <t>CE(20:4)</t>
  </si>
  <si>
    <t>PC(16:0/20:1)</t>
  </si>
  <si>
    <t>PE(20:5/22:0)</t>
  </si>
  <si>
    <t>SM(d18:1/24:1)</t>
  </si>
  <si>
    <t>PE(20:1/20:2)</t>
  </si>
  <si>
    <t>PC(16:1/20:3)</t>
  </si>
  <si>
    <t>PE(20:1/20:5)</t>
  </si>
  <si>
    <t>PE(P-18:0/20:2)</t>
  </si>
  <si>
    <t>PG(16:0/20:2)</t>
  </si>
  <si>
    <t>Cer(d18:1/22:4)</t>
  </si>
  <si>
    <t>PC(16:2/18:2)</t>
  </si>
  <si>
    <t>Cer(d18:1/16:2)</t>
  </si>
  <si>
    <t>PC(16:1/18:1)</t>
  </si>
  <si>
    <t>PS(20:1/20:4)</t>
  </si>
  <si>
    <t>TG(60:7/FA18:2)</t>
  </si>
  <si>
    <t>LPE(20:5)</t>
  </si>
  <si>
    <t>PE(16:0/22:4)</t>
  </si>
  <si>
    <t>PE(20:2/20:5)</t>
  </si>
  <si>
    <t>PE(22:1/22:2)</t>
  </si>
  <si>
    <t>LPE(20:4)</t>
  </si>
  <si>
    <t>PG(16:1/20:1)</t>
  </si>
  <si>
    <t>PC(P-16:0/16:0)</t>
  </si>
  <si>
    <t>CE(20:1)</t>
  </si>
  <si>
    <t>PI(16:0/22:6)</t>
  </si>
  <si>
    <t>PI(18:1/18:2)</t>
  </si>
  <si>
    <t>PC(O-16:0/16:0)</t>
  </si>
  <si>
    <t>PC(16:0/18:2)</t>
  </si>
  <si>
    <t>TG(64:10/FA20:3)</t>
  </si>
  <si>
    <t>PE(20:2/20:4)</t>
  </si>
  <si>
    <t>TG(60:9/FA16:1)</t>
  </si>
  <si>
    <t>PC(18:2/20:0)</t>
  </si>
  <si>
    <t>PE(16:0/16:0)</t>
  </si>
  <si>
    <t>PE(18:0/18:3)</t>
  </si>
  <si>
    <t>TG(66:13/FA22:5)</t>
  </si>
  <si>
    <t>PC(18:1/20:4)</t>
  </si>
  <si>
    <t>PE(20:2/20:3)</t>
  </si>
  <si>
    <t>PI(18:1/20:4)</t>
  </si>
  <si>
    <t>PE(18:2/22:0)</t>
  </si>
  <si>
    <t>PC(18:1/20:3)</t>
  </si>
  <si>
    <t>PC(P-16:0/22:6)</t>
  </si>
  <si>
    <t>PE(18:0/18:1)</t>
  </si>
  <si>
    <t>PI(16:0/18:3)</t>
  </si>
  <si>
    <t>PE(16:1/18:0)</t>
  </si>
  <si>
    <t>PI(18:0/18:2)</t>
  </si>
  <si>
    <t>HFD-DEN-Tumor_HFD-Veh-Liver</t>
  </si>
  <si>
    <t>HFD-DEN-Tumor_HFD-DEN-Liver</t>
  </si>
  <si>
    <t>HFD-DEN-Tumor_CD_Vehicle_Liver</t>
  </si>
  <si>
    <t>HFD-DEN-Liver_CD_Vehicle_Liver</t>
  </si>
  <si>
    <t>Sample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</si>
</sst>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1" fillId="0" borderId="0"/>
    <xf numFmtId="0" fontId="3" fillId="0" borderId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2" borderId="19" applyNumberFormat="0" applyAlignment="0" applyProtection="0"/>
    <xf numFmtId="0" fontId="24" fillId="13" borderId="20" applyNumberFormat="0" applyAlignment="0" applyProtection="0"/>
    <xf numFmtId="0" fontId="25" fillId="13" borderId="19" applyNumberFormat="0" applyAlignment="0" applyProtection="0"/>
    <xf numFmtId="0" fontId="26" fillId="0" borderId="21" applyNumberFormat="0" applyFill="0" applyAlignment="0" applyProtection="0"/>
    <xf numFmtId="0" fontId="27" fillId="14" borderId="22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7" fillId="0" borderId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0" fontId="1" fillId="15" borderId="23" applyNumberFormat="0" applyFont="0" applyAlignment="0" applyProtection="0"/>
    <xf numFmtId="0" fontId="17" fillId="0" borderId="0"/>
    <xf numFmtId="0" fontId="1" fillId="0" borderId="0"/>
  </cellStyleXfs>
  <cellXfs count="34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/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/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2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/>
    <xf numFmtId="0" fontId="0" fillId="7" borderId="0" xfId="0" applyFont="1" applyFill="1" applyAlignment="1">
      <alignment horizont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/>
    <xf numFmtId="0" fontId="0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left" vertical="top"/>
    </xf>
    <xf numFmtId="0" fontId="0" fillId="8" borderId="0" xfId="0" applyFont="1" applyFill="1"/>
    <xf numFmtId="2" fontId="0" fillId="0" borderId="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3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2" fontId="5" fillId="0" borderId="9" xfId="0" applyNumberFormat="1" applyFont="1" applyBorder="1" applyAlignment="1">
      <alignment vertical="center"/>
    </xf>
    <xf numFmtId="2" fontId="4" fillId="0" borderId="0" xfId="0" applyNumberFormat="1" applyFont="1" applyFill="1" applyBorder="1"/>
    <xf numFmtId="2" fontId="4" fillId="0" borderId="11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/>
    <xf numFmtId="0" fontId="14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2" fontId="4" fillId="0" borderId="12" xfId="0" applyNumberFormat="1" applyFont="1" applyFill="1" applyBorder="1"/>
    <xf numFmtId="2" fontId="5" fillId="0" borderId="1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5" fontId="16" fillId="0" borderId="11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center"/>
    </xf>
    <xf numFmtId="165" fontId="15" fillId="0" borderId="11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2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14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4" fillId="0" borderId="9" xfId="0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1" fillId="0" borderId="0" xfId="47" applyNumberFormat="1" applyFont="1" applyFill="1" applyBorder="1" applyAlignment="1">
      <alignment horizontal="center" vertical="center"/>
    </xf>
    <xf numFmtId="0" fontId="1" fillId="0" borderId="11" xfId="47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2" fontId="11" fillId="0" borderId="0" xfId="0" applyNumberFormat="1" applyFont="1" applyFill="1" applyAlignment="1">
      <alignment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0" fillId="0" borderId="0" xfId="0" applyFill="1" applyBorder="1"/>
    <xf numFmtId="165" fontId="0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2" fontId="11" fillId="0" borderId="0" xfId="0" applyNumberFormat="1" applyFont="1" applyFill="1"/>
    <xf numFmtId="165" fontId="4" fillId="0" borderId="6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center"/>
    </xf>
    <xf numFmtId="0" fontId="31" fillId="0" borderId="11" xfId="46" applyFont="1" applyFill="1" applyBorder="1" applyAlignment="1">
      <alignment horizontal="center"/>
    </xf>
    <xf numFmtId="0" fontId="31" fillId="0" borderId="0" xfId="46" applyFont="1" applyFill="1" applyAlignment="1">
      <alignment horizontal="center"/>
    </xf>
    <xf numFmtId="165" fontId="17" fillId="0" borderId="11" xfId="0" applyNumberFormat="1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center"/>
    </xf>
    <xf numFmtId="0" fontId="17" fillId="0" borderId="0" xfId="46" applyAlignment="1">
      <alignment horizontal="center"/>
    </xf>
    <xf numFmtId="0" fontId="17" fillId="0" borderId="0" xfId="46" applyFill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2" fontId="0" fillId="0" borderId="14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28" fillId="0" borderId="0" xfId="0" applyFont="1"/>
    <xf numFmtId="0" fontId="0" fillId="0" borderId="0" xfId="0" applyFont="1" applyFill="1"/>
    <xf numFmtId="11" fontId="0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Border="1"/>
    <xf numFmtId="0" fontId="0" fillId="0" borderId="0" xfId="0" applyFont="1" applyFill="1" applyBorder="1"/>
    <xf numFmtId="11" fontId="0" fillId="0" borderId="0" xfId="0" applyNumberFormat="1" applyFont="1" applyFill="1" applyBorder="1"/>
    <xf numFmtId="0" fontId="9" fillId="0" borderId="0" xfId="0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12" fillId="0" borderId="5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0" borderId="9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11" fillId="0" borderId="0" xfId="0" applyNumberFormat="1" applyFont="1" applyFill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0" fillId="0" borderId="9" xfId="0" applyBorder="1"/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</cellXfs>
  <cellStyles count="4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9" xr:uid="{00000000-0005-0000-0000-000032000000}"/>
    <cellStyle name="60% - Accent2 2" xfId="40" xr:uid="{00000000-0005-0000-0000-000033000000}"/>
    <cellStyle name="60% - Accent3 2" xfId="41" xr:uid="{00000000-0005-0000-0000-000034000000}"/>
    <cellStyle name="60% - Accent4 2" xfId="42" xr:uid="{00000000-0005-0000-0000-000035000000}"/>
    <cellStyle name="60% - Accent5 2" xfId="43" xr:uid="{00000000-0005-0000-0000-000036000000}"/>
    <cellStyle name="60% - Accent6 2" xfId="44" xr:uid="{00000000-0005-0000-0000-000037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38" xr:uid="{00000000-0005-0000-0000-000038000000}"/>
    <cellStyle name="Normal" xfId="0" builtinId="0"/>
    <cellStyle name="Normal 2" xfId="3" xr:uid="{00000000-0005-0000-0000-000001000000}"/>
    <cellStyle name="Normal 2 2" xfId="46" xr:uid="{00000000-0005-0000-0000-000029060000}"/>
    <cellStyle name="Normal 3" xfId="2" xr:uid="{00000000-0005-0000-0000-000002000000}"/>
    <cellStyle name="Normal 4" xfId="1" xr:uid="{00000000-0005-0000-0000-000003000000}"/>
    <cellStyle name="Normal 5" xfId="36" xr:uid="{00000000-0005-0000-0000-000039000000}"/>
    <cellStyle name="Normal 8" xfId="47" xr:uid="{B11AE28E-D007-43D1-9E00-D80A3DE0AFED}"/>
    <cellStyle name="Note 2" xfId="45" xr:uid="{00000000-0005-0000-0000-00002B060000}"/>
    <cellStyle name="Output" xfId="11" builtinId="21" customBuiltin="1"/>
    <cellStyle name="Title 2" xfId="37" xr:uid="{00000000-0005-0000-0000-00003C000000}"/>
    <cellStyle name="Total" xfId="17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zoomScale="80" zoomScaleNormal="80" workbookViewId="0">
      <pane ySplit="4" topLeftCell="A5" activePane="bottomLeft" state="frozen"/>
      <selection pane="bottomLeft" sqref="A1:D1"/>
    </sheetView>
  </sheetViews>
  <sheetFormatPr defaultColWidth="8.81640625" defaultRowHeight="14.5" x14ac:dyDescent="0.35"/>
  <cols>
    <col min="1" max="1" width="31.81640625" bestFit="1" customWidth="1"/>
    <col min="2" max="2" width="12.453125" bestFit="1" customWidth="1"/>
    <col min="4" max="4" width="11.6328125" bestFit="1" customWidth="1"/>
  </cols>
  <sheetData>
    <row r="1" spans="1:4" ht="18.5" x14ac:dyDescent="0.45">
      <c r="A1" s="259" t="s">
        <v>327</v>
      </c>
      <c r="B1" s="259"/>
      <c r="C1" s="259"/>
      <c r="D1" s="259"/>
    </row>
    <row r="2" spans="1:4" x14ac:dyDescent="0.35">
      <c r="A2" s="2"/>
      <c r="B2" s="2"/>
      <c r="C2" s="2"/>
      <c r="D2" s="2"/>
    </row>
    <row r="3" spans="1:4" x14ac:dyDescent="0.35">
      <c r="A3" s="2"/>
      <c r="B3" s="2"/>
      <c r="C3" s="2"/>
      <c r="D3" s="2"/>
    </row>
    <row r="4" spans="1:4" x14ac:dyDescent="0.35">
      <c r="A4" s="2"/>
      <c r="B4" s="55" t="s">
        <v>40</v>
      </c>
      <c r="C4" s="55"/>
      <c r="D4" s="55" t="s">
        <v>41</v>
      </c>
    </row>
    <row r="5" spans="1:4" x14ac:dyDescent="0.35">
      <c r="A5" s="2"/>
      <c r="B5" s="2"/>
      <c r="C5" s="2"/>
      <c r="D5" s="2"/>
    </row>
    <row r="6" spans="1:4" x14ac:dyDescent="0.35">
      <c r="A6" s="2" t="s">
        <v>42</v>
      </c>
      <c r="B6" s="2">
        <v>18.399999999999999</v>
      </c>
      <c r="C6" s="2"/>
      <c r="D6" s="2">
        <v>25</v>
      </c>
    </row>
    <row r="7" spans="1:4" x14ac:dyDescent="0.35">
      <c r="A7" s="2" t="s">
        <v>43</v>
      </c>
      <c r="B7" s="2">
        <v>15.2</v>
      </c>
      <c r="C7" s="2"/>
      <c r="D7" s="2">
        <v>21.6</v>
      </c>
    </row>
    <row r="8" spans="1:4" x14ac:dyDescent="0.35">
      <c r="A8" s="2"/>
      <c r="B8" s="2"/>
      <c r="C8" s="2"/>
      <c r="D8" s="2"/>
    </row>
    <row r="9" spans="1:4" x14ac:dyDescent="0.35">
      <c r="A9" s="2" t="s">
        <v>44</v>
      </c>
      <c r="B9" s="2">
        <v>13</v>
      </c>
      <c r="C9" s="2"/>
      <c r="D9" s="2">
        <v>60</v>
      </c>
    </row>
    <row r="10" spans="1:4" x14ac:dyDescent="0.35">
      <c r="A10" s="2" t="s">
        <v>45</v>
      </c>
      <c r="B10" s="2">
        <v>27</v>
      </c>
      <c r="C10" s="2"/>
      <c r="D10" s="2">
        <v>20</v>
      </c>
    </row>
    <row r="11" spans="1:4" x14ac:dyDescent="0.35">
      <c r="A11" s="2" t="s">
        <v>46</v>
      </c>
      <c r="B11" s="2">
        <v>60</v>
      </c>
      <c r="C11" s="2"/>
      <c r="D11" s="2">
        <v>20</v>
      </c>
    </row>
    <row r="12" spans="1:4" x14ac:dyDescent="0.35">
      <c r="A12" s="2"/>
      <c r="B12" s="2"/>
      <c r="C12" s="2"/>
      <c r="D12" s="2"/>
    </row>
    <row r="13" spans="1:4" x14ac:dyDescent="0.35">
      <c r="A13" s="2" t="s">
        <v>47</v>
      </c>
      <c r="B13" s="2">
        <v>24.4</v>
      </c>
      <c r="C13" s="2"/>
      <c r="D13" s="2">
        <v>24.4</v>
      </c>
    </row>
    <row r="14" spans="1:4" x14ac:dyDescent="0.35">
      <c r="A14" s="2" t="s">
        <v>48</v>
      </c>
      <c r="B14" s="2">
        <v>5.2</v>
      </c>
      <c r="C14" s="2"/>
      <c r="D14" s="2">
        <v>34.6</v>
      </c>
    </row>
    <row r="15" spans="1:4" x14ac:dyDescent="0.35">
      <c r="A15" s="2" t="s">
        <v>49</v>
      </c>
      <c r="B15" s="2">
        <v>5.2</v>
      </c>
      <c r="C15" s="2"/>
      <c r="D15" s="2">
        <v>5.2</v>
      </c>
    </row>
    <row r="16" spans="1:4" x14ac:dyDescent="0.35">
      <c r="A16" s="2" t="s">
        <v>50</v>
      </c>
      <c r="B16" s="2">
        <v>1.9</v>
      </c>
      <c r="C16" s="2"/>
      <c r="D16" s="2">
        <v>1.9</v>
      </c>
    </row>
    <row r="17" spans="1:4" x14ac:dyDescent="0.35">
      <c r="A17" s="2" t="s">
        <v>51</v>
      </c>
      <c r="B17" s="2">
        <v>5.5</v>
      </c>
      <c r="C17" s="2"/>
      <c r="D17" s="2">
        <v>5.3</v>
      </c>
    </row>
    <row r="18" spans="1:4" x14ac:dyDescent="0.35">
      <c r="A18" s="2" t="s">
        <v>52</v>
      </c>
      <c r="B18" s="2">
        <v>28.9</v>
      </c>
      <c r="C18" s="2"/>
      <c r="D18" s="2">
        <v>0.1</v>
      </c>
    </row>
    <row r="19" spans="1:4" x14ac:dyDescent="0.35">
      <c r="A19" s="2" t="s">
        <v>53</v>
      </c>
      <c r="B19" s="2">
        <v>8</v>
      </c>
      <c r="C19" s="2"/>
      <c r="D19" s="2">
        <v>9.4</v>
      </c>
    </row>
    <row r="20" spans="1:4" x14ac:dyDescent="0.35">
      <c r="A20" s="2" t="s">
        <v>54</v>
      </c>
      <c r="B20" s="2">
        <v>54.6</v>
      </c>
      <c r="C20" s="2"/>
      <c r="D20" s="2">
        <v>26.3</v>
      </c>
    </row>
    <row r="21" spans="1:4" x14ac:dyDescent="0.35">
      <c r="A21" s="2"/>
      <c r="B21" s="2"/>
      <c r="C21" s="2"/>
      <c r="D21" s="2"/>
    </row>
    <row r="22" spans="1:4" x14ac:dyDescent="0.35">
      <c r="A22" s="55" t="s">
        <v>55</v>
      </c>
      <c r="B22" s="2"/>
      <c r="C22" s="2"/>
      <c r="D22" s="2"/>
    </row>
    <row r="23" spans="1:4" x14ac:dyDescent="0.35">
      <c r="A23" s="2" t="s">
        <v>56</v>
      </c>
      <c r="B23" s="2">
        <v>0.92</v>
      </c>
      <c r="C23" s="2"/>
      <c r="D23" s="2">
        <v>0.92</v>
      </c>
    </row>
    <row r="24" spans="1:4" x14ac:dyDescent="0.35">
      <c r="A24" s="2" t="s">
        <v>57</v>
      </c>
      <c r="B24" s="2">
        <v>0.64</v>
      </c>
      <c r="C24" s="2"/>
      <c r="D24" s="2">
        <v>0.64</v>
      </c>
    </row>
    <row r="25" spans="1:4" x14ac:dyDescent="0.35">
      <c r="A25" s="2" t="s">
        <v>58</v>
      </c>
      <c r="B25" s="2" t="s">
        <v>59</v>
      </c>
      <c r="C25" s="2"/>
      <c r="D25" s="2" t="s">
        <v>59</v>
      </c>
    </row>
    <row r="26" spans="1:4" x14ac:dyDescent="0.35">
      <c r="A26" s="2" t="s">
        <v>60</v>
      </c>
      <c r="B26" s="2">
        <v>0.2</v>
      </c>
      <c r="C26" s="2"/>
      <c r="D26" s="2">
        <v>0.2</v>
      </c>
    </row>
    <row r="27" spans="1:4" x14ac:dyDescent="0.35">
      <c r="A27" s="2" t="s">
        <v>61</v>
      </c>
      <c r="B27" s="2">
        <v>0.23</v>
      </c>
      <c r="C27" s="2"/>
      <c r="D27" s="2">
        <v>0.23</v>
      </c>
    </row>
    <row r="28" spans="1:4" x14ac:dyDescent="0.35">
      <c r="A28" s="2" t="s">
        <v>62</v>
      </c>
      <c r="B28" s="2">
        <v>0.97</v>
      </c>
      <c r="C28" s="2"/>
      <c r="D28" s="2">
        <v>0.97</v>
      </c>
    </row>
    <row r="29" spans="1:4" x14ac:dyDescent="0.35">
      <c r="A29" s="2"/>
      <c r="B29" s="2"/>
      <c r="C29" s="2"/>
      <c r="D29" s="2"/>
    </row>
    <row r="30" spans="1:4" x14ac:dyDescent="0.35">
      <c r="A30" s="55" t="s">
        <v>63</v>
      </c>
      <c r="B30" s="2"/>
      <c r="C30" s="2"/>
      <c r="D30" s="2"/>
    </row>
    <row r="31" spans="1:4" x14ac:dyDescent="0.35">
      <c r="A31" s="2" t="s">
        <v>64</v>
      </c>
      <c r="B31" s="2">
        <v>0.01</v>
      </c>
      <c r="C31" s="2"/>
      <c r="D31" s="2">
        <v>7.0000000000000007E-2</v>
      </c>
    </row>
    <row r="32" spans="1:4" x14ac:dyDescent="0.35">
      <c r="A32" s="2" t="s">
        <v>65</v>
      </c>
      <c r="B32" s="2">
        <v>0.02</v>
      </c>
      <c r="C32" s="2"/>
      <c r="D32" s="2">
        <v>0.44</v>
      </c>
    </row>
    <row r="33" spans="1:4" x14ac:dyDescent="0.35">
      <c r="A33" s="2" t="s">
        <v>66</v>
      </c>
      <c r="B33" s="2">
        <v>0.57999999999999996</v>
      </c>
      <c r="C33" s="2"/>
      <c r="D33" s="2">
        <v>7.93</v>
      </c>
    </row>
    <row r="34" spans="1:4" x14ac:dyDescent="0.35">
      <c r="A34" s="2" t="s">
        <v>289</v>
      </c>
      <c r="B34" s="2">
        <v>0.19</v>
      </c>
      <c r="C34" s="2"/>
      <c r="D34" s="2">
        <v>4.37</v>
      </c>
    </row>
    <row r="35" spans="1:4" x14ac:dyDescent="0.35">
      <c r="A35" s="50" t="s">
        <v>67</v>
      </c>
      <c r="B35" s="2">
        <v>0.02</v>
      </c>
      <c r="C35" s="2"/>
      <c r="D35" s="2">
        <v>0.11</v>
      </c>
    </row>
    <row r="36" spans="1:4" x14ac:dyDescent="0.35">
      <c r="A36" s="50" t="s">
        <v>68</v>
      </c>
      <c r="B36" s="2">
        <v>0.01</v>
      </c>
      <c r="C36" s="2"/>
      <c r="D36" s="2">
        <v>0.94</v>
      </c>
    </row>
    <row r="37" spans="1:4" x14ac:dyDescent="0.35">
      <c r="A37" s="50" t="s">
        <v>290</v>
      </c>
      <c r="B37" s="2">
        <v>1.29</v>
      </c>
      <c r="C37" s="2"/>
      <c r="D37" s="2">
        <v>13.97</v>
      </c>
    </row>
    <row r="38" spans="1:4" x14ac:dyDescent="0.35">
      <c r="A38" s="50" t="s">
        <v>69</v>
      </c>
      <c r="B38" s="2">
        <v>2.65</v>
      </c>
      <c r="C38" s="2"/>
      <c r="D38" s="2">
        <v>4.6399999999999997</v>
      </c>
    </row>
    <row r="39" spans="1:4" x14ac:dyDescent="0.35">
      <c r="A39" s="50" t="s">
        <v>70</v>
      </c>
      <c r="B39" s="2">
        <v>0.28999999999999998</v>
      </c>
      <c r="C39" s="2"/>
      <c r="D39" s="2">
        <v>0.49</v>
      </c>
    </row>
    <row r="40" spans="1:4" x14ac:dyDescent="0.35">
      <c r="A40" s="2"/>
      <c r="B40" s="2"/>
      <c r="C40" s="2"/>
      <c r="D40" s="2"/>
    </row>
    <row r="41" spans="1:4" x14ac:dyDescent="0.35">
      <c r="A41" s="55" t="s">
        <v>71</v>
      </c>
      <c r="B41" s="2"/>
      <c r="C41" s="2"/>
      <c r="D41" s="2"/>
    </row>
    <row r="42" spans="1:4" x14ac:dyDescent="0.35">
      <c r="A42" s="2" t="s">
        <v>72</v>
      </c>
      <c r="B42" s="2">
        <v>2.02</v>
      </c>
      <c r="C42" s="2"/>
      <c r="D42" s="2">
        <v>2.02</v>
      </c>
    </row>
    <row r="43" spans="1:4" x14ac:dyDescent="0.35">
      <c r="A43" s="2" t="s">
        <v>73</v>
      </c>
      <c r="B43" s="2">
        <v>0.86</v>
      </c>
      <c r="C43" s="2"/>
      <c r="D43" s="2">
        <v>0.86</v>
      </c>
    </row>
    <row r="44" spans="1:4" x14ac:dyDescent="0.35">
      <c r="A44" s="2" t="s">
        <v>74</v>
      </c>
      <c r="B44" s="2">
        <v>0.45</v>
      </c>
      <c r="C44" s="2"/>
      <c r="D44" s="2">
        <v>0.45</v>
      </c>
    </row>
    <row r="45" spans="1:4" x14ac:dyDescent="0.35">
      <c r="A45" s="2" t="s">
        <v>75</v>
      </c>
      <c r="B45" s="2">
        <v>1.31</v>
      </c>
      <c r="C45" s="2"/>
      <c r="D45" s="2">
        <v>1.31</v>
      </c>
    </row>
    <row r="46" spans="1:4" x14ac:dyDescent="0.35">
      <c r="A46" s="2" t="s">
        <v>76</v>
      </c>
      <c r="B46" s="2">
        <v>1.07</v>
      </c>
      <c r="C46" s="2"/>
      <c r="D46" s="2">
        <v>1.07</v>
      </c>
    </row>
    <row r="47" spans="1:4" x14ac:dyDescent="0.35">
      <c r="A47" s="2" t="s">
        <v>77</v>
      </c>
      <c r="B47" s="2">
        <v>0.33</v>
      </c>
      <c r="C47" s="2"/>
      <c r="D47" s="2">
        <v>0.33</v>
      </c>
    </row>
    <row r="48" spans="1:4" x14ac:dyDescent="0.35">
      <c r="A48" s="2" t="s">
        <v>78</v>
      </c>
      <c r="B48" s="2">
        <v>0.95</v>
      </c>
      <c r="C48" s="2"/>
      <c r="D48" s="2">
        <v>0.95</v>
      </c>
    </row>
    <row r="49" spans="1:4" x14ac:dyDescent="0.35">
      <c r="A49" s="2" t="s">
        <v>79</v>
      </c>
      <c r="B49" s="2">
        <v>0.74</v>
      </c>
      <c r="C49" s="2"/>
      <c r="D49" s="2">
        <v>0.74</v>
      </c>
    </row>
    <row r="50" spans="1:4" x14ac:dyDescent="0.35">
      <c r="A50" s="2" t="s">
        <v>80</v>
      </c>
      <c r="B50" s="2">
        <v>1.7</v>
      </c>
      <c r="C50" s="2"/>
      <c r="D50" s="2">
        <v>1.7</v>
      </c>
    </row>
    <row r="51" spans="1:4" x14ac:dyDescent="0.35">
      <c r="A51" s="2" t="s">
        <v>81</v>
      </c>
      <c r="B51" s="2">
        <v>1.38</v>
      </c>
      <c r="C51" s="2"/>
      <c r="D51" s="2">
        <v>1.38</v>
      </c>
    </row>
    <row r="52" spans="1:4" x14ac:dyDescent="0.35">
      <c r="A52" s="2" t="s">
        <v>82</v>
      </c>
      <c r="B52" s="2">
        <v>2.42</v>
      </c>
      <c r="C52" s="2"/>
      <c r="D52" s="2">
        <v>2.42</v>
      </c>
    </row>
    <row r="53" spans="1:4" x14ac:dyDescent="0.35">
      <c r="A53" s="2" t="s">
        <v>83</v>
      </c>
      <c r="B53" s="2">
        <v>1.27</v>
      </c>
      <c r="C53" s="2"/>
      <c r="D53" s="2">
        <v>1.27</v>
      </c>
    </row>
    <row r="54" spans="1:4" x14ac:dyDescent="0.35">
      <c r="A54" s="2" t="s">
        <v>84</v>
      </c>
      <c r="B54" s="2">
        <v>2.56</v>
      </c>
      <c r="C54" s="2"/>
      <c r="D54" s="2">
        <v>2.56</v>
      </c>
    </row>
    <row r="55" spans="1:4" x14ac:dyDescent="0.35">
      <c r="A55" s="2" t="s">
        <v>85</v>
      </c>
      <c r="B55" s="2">
        <v>0.52</v>
      </c>
      <c r="C55" s="2"/>
      <c r="D55" s="2">
        <v>0.52</v>
      </c>
    </row>
    <row r="56" spans="1:4" x14ac:dyDescent="0.35">
      <c r="A56" s="2" t="s">
        <v>86</v>
      </c>
      <c r="B56" s="2">
        <v>5.5</v>
      </c>
      <c r="C56" s="2"/>
      <c r="D56" s="2">
        <v>5.5</v>
      </c>
    </row>
    <row r="57" spans="1:4" x14ac:dyDescent="0.35">
      <c r="A57" s="2" t="s">
        <v>87</v>
      </c>
      <c r="B57" s="2">
        <v>1.82</v>
      </c>
      <c r="C57" s="2"/>
      <c r="D57" s="2">
        <v>1.82</v>
      </c>
    </row>
    <row r="58" spans="1:4" x14ac:dyDescent="0.35">
      <c r="A58" s="2" t="s">
        <v>88</v>
      </c>
      <c r="B58" s="2">
        <v>2.8</v>
      </c>
      <c r="C58" s="2"/>
      <c r="D58" s="2">
        <v>2.8</v>
      </c>
    </row>
    <row r="59" spans="1:4" x14ac:dyDescent="0.35">
      <c r="A59" s="2" t="s">
        <v>89</v>
      </c>
      <c r="B59" s="2">
        <v>1.46</v>
      </c>
      <c r="C59" s="2"/>
      <c r="D59" s="2">
        <v>1.46</v>
      </c>
    </row>
    <row r="60" spans="1:4" x14ac:dyDescent="0.35">
      <c r="A60" s="2" t="s">
        <v>90</v>
      </c>
      <c r="B60" s="2">
        <v>0.81</v>
      </c>
      <c r="C60" s="2"/>
      <c r="D60" s="2">
        <v>0.81</v>
      </c>
    </row>
    <row r="61" spans="1:4" x14ac:dyDescent="0.35">
      <c r="A61" s="2"/>
      <c r="B61" s="2"/>
      <c r="C61" s="2"/>
      <c r="D61" s="2"/>
    </row>
    <row r="62" spans="1:4" x14ac:dyDescent="0.35">
      <c r="A62" s="2"/>
      <c r="B62" s="2"/>
      <c r="C62" s="2"/>
      <c r="D62" s="2"/>
    </row>
    <row r="63" spans="1:4" x14ac:dyDescent="0.35">
      <c r="A63" s="55" t="s">
        <v>91</v>
      </c>
      <c r="B63" s="2"/>
      <c r="C63" s="2"/>
      <c r="D63" s="2"/>
    </row>
    <row r="64" spans="1:4" x14ac:dyDescent="0.35">
      <c r="A64" s="2" t="s">
        <v>92</v>
      </c>
      <c r="B64" s="2">
        <v>15000</v>
      </c>
      <c r="C64" s="2"/>
      <c r="D64" s="2">
        <v>15000</v>
      </c>
    </row>
    <row r="65" spans="1:4" x14ac:dyDescent="0.35">
      <c r="A65" s="2" t="s">
        <v>93</v>
      </c>
      <c r="B65" s="2">
        <v>1500</v>
      </c>
      <c r="C65" s="2"/>
      <c r="D65" s="2">
        <v>1500</v>
      </c>
    </row>
    <row r="66" spans="1:4" x14ac:dyDescent="0.35">
      <c r="A66" s="2" t="s">
        <v>94</v>
      </c>
      <c r="B66" s="2">
        <v>150</v>
      </c>
      <c r="C66" s="2"/>
      <c r="D66" s="2">
        <v>150</v>
      </c>
    </row>
    <row r="67" spans="1:4" x14ac:dyDescent="0.35">
      <c r="A67" s="2" t="s">
        <v>95</v>
      </c>
      <c r="B67" s="2">
        <v>20</v>
      </c>
      <c r="C67" s="2"/>
      <c r="D67" s="2">
        <v>20</v>
      </c>
    </row>
    <row r="68" spans="1:4" x14ac:dyDescent="0.35">
      <c r="A68" s="2" t="s">
        <v>96</v>
      </c>
      <c r="B68" s="2">
        <v>25</v>
      </c>
      <c r="C68" s="2"/>
      <c r="D68" s="2">
        <v>25</v>
      </c>
    </row>
    <row r="69" spans="1:4" x14ac:dyDescent="0.35">
      <c r="A69" s="2" t="s">
        <v>97</v>
      </c>
      <c r="B69" s="2">
        <v>16</v>
      </c>
      <c r="C69" s="2"/>
      <c r="D69" s="2">
        <v>16</v>
      </c>
    </row>
    <row r="70" spans="1:4" x14ac:dyDescent="0.35">
      <c r="A70" s="2" t="s">
        <v>98</v>
      </c>
      <c r="B70" s="2">
        <v>16</v>
      </c>
      <c r="C70" s="2"/>
      <c r="D70" s="2">
        <v>16</v>
      </c>
    </row>
    <row r="71" spans="1:4" x14ac:dyDescent="0.35">
      <c r="A71" s="2" t="s">
        <v>99</v>
      </c>
      <c r="B71" s="2">
        <v>30</v>
      </c>
      <c r="C71" s="2"/>
      <c r="D71" s="2">
        <v>30</v>
      </c>
    </row>
    <row r="72" spans="1:4" x14ac:dyDescent="0.35">
      <c r="A72" s="2" t="s">
        <v>100</v>
      </c>
      <c r="B72" s="2">
        <v>47</v>
      </c>
      <c r="C72" s="2"/>
      <c r="D72" s="2">
        <v>47</v>
      </c>
    </row>
    <row r="73" spans="1:4" x14ac:dyDescent="0.35">
      <c r="A73" s="2" t="s">
        <v>101</v>
      </c>
      <c r="B73" s="2">
        <v>55</v>
      </c>
      <c r="C73" s="2"/>
      <c r="D73" s="2">
        <v>55</v>
      </c>
    </row>
    <row r="74" spans="1:4" x14ac:dyDescent="0.35">
      <c r="A74" s="2" t="s">
        <v>102</v>
      </c>
      <c r="B74" s="2">
        <v>16</v>
      </c>
      <c r="C74" s="2"/>
      <c r="D74" s="2">
        <v>16</v>
      </c>
    </row>
    <row r="75" spans="1:4" x14ac:dyDescent="0.35">
      <c r="A75" s="2" t="s">
        <v>103</v>
      </c>
      <c r="B75" s="2">
        <v>300</v>
      </c>
      <c r="C75" s="2"/>
      <c r="D75" s="2">
        <v>300</v>
      </c>
    </row>
    <row r="76" spans="1:4" x14ac:dyDescent="0.35">
      <c r="A76" s="2" t="s">
        <v>104</v>
      </c>
      <c r="B76" s="2">
        <v>920</v>
      </c>
      <c r="C76" s="2"/>
      <c r="D76" s="2">
        <v>920</v>
      </c>
    </row>
    <row r="77" spans="1:4" x14ac:dyDescent="0.35">
      <c r="A77" s="2"/>
      <c r="B77" s="2"/>
      <c r="C77" s="2"/>
      <c r="D77" s="2"/>
    </row>
    <row r="78" spans="1:4" x14ac:dyDescent="0.35">
      <c r="A78" s="55" t="s">
        <v>105</v>
      </c>
      <c r="B78" s="2"/>
      <c r="C78" s="2"/>
      <c r="D78" s="2"/>
    </row>
    <row r="79" spans="1:4" x14ac:dyDescent="0.35">
      <c r="A79" s="2" t="s">
        <v>106</v>
      </c>
      <c r="B79" s="2">
        <v>168</v>
      </c>
      <c r="C79" s="2"/>
      <c r="D79" s="2">
        <v>168</v>
      </c>
    </row>
    <row r="80" spans="1:4" x14ac:dyDescent="0.35">
      <c r="A80" s="2" t="s">
        <v>107</v>
      </c>
      <c r="B80" s="2">
        <v>95</v>
      </c>
      <c r="C80" s="2"/>
      <c r="D80" s="2">
        <v>95</v>
      </c>
    </row>
    <row r="81" spans="1:4" x14ac:dyDescent="0.35">
      <c r="A81" s="2" t="s">
        <v>108</v>
      </c>
      <c r="B81" s="2">
        <v>65</v>
      </c>
      <c r="C81" s="2"/>
      <c r="D81" s="2">
        <v>65</v>
      </c>
    </row>
    <row r="82" spans="1:4" x14ac:dyDescent="0.35">
      <c r="A82" s="2" t="s">
        <v>109</v>
      </c>
      <c r="B82" s="2">
        <v>13</v>
      </c>
      <c r="C82" s="2"/>
      <c r="D82" s="2">
        <v>13</v>
      </c>
    </row>
    <row r="83" spans="1:4" x14ac:dyDescent="0.35">
      <c r="A83" s="2" t="s">
        <v>110</v>
      </c>
      <c r="B83" s="2">
        <v>1.2</v>
      </c>
      <c r="C83" s="2"/>
      <c r="D83" s="2">
        <v>1.2</v>
      </c>
    </row>
    <row r="84" spans="1:4" x14ac:dyDescent="0.35">
      <c r="A84" s="2" t="s">
        <v>111</v>
      </c>
      <c r="B84" s="2">
        <v>0.2</v>
      </c>
      <c r="C84" s="2"/>
      <c r="D84" s="2">
        <v>0.2</v>
      </c>
    </row>
    <row r="85" spans="1:4" x14ac:dyDescent="0.35">
      <c r="A85" s="2"/>
      <c r="B85" s="2"/>
      <c r="C85" s="2"/>
      <c r="D85" s="2"/>
    </row>
    <row r="86" spans="1:4" x14ac:dyDescent="0.35">
      <c r="A86" s="55" t="s">
        <v>112</v>
      </c>
      <c r="B86" s="2"/>
      <c r="C86" s="2"/>
      <c r="D86" s="2"/>
    </row>
    <row r="87" spans="1:4" x14ac:dyDescent="0.35">
      <c r="A87" s="2" t="s">
        <v>113</v>
      </c>
      <c r="B87" s="2">
        <v>27.7</v>
      </c>
      <c r="C87" s="2"/>
      <c r="D87" s="2">
        <v>27.7</v>
      </c>
    </row>
    <row r="88" spans="1:4" x14ac:dyDescent="0.35">
      <c r="A88" s="2" t="s">
        <v>114</v>
      </c>
      <c r="B88" s="2">
        <v>30</v>
      </c>
      <c r="C88" s="2"/>
      <c r="D88" s="2" t="s">
        <v>115</v>
      </c>
    </row>
    <row r="89" spans="1:4" x14ac:dyDescent="0.35">
      <c r="A89" s="2" t="s">
        <v>116</v>
      </c>
      <c r="B89" s="2">
        <v>16.649999999999999</v>
      </c>
      <c r="C89" s="2"/>
      <c r="D89" s="2">
        <v>15.6</v>
      </c>
    </row>
    <row r="90" spans="1:4" x14ac:dyDescent="0.35">
      <c r="A90" s="2" t="s">
        <v>117</v>
      </c>
      <c r="B90" s="2">
        <v>7</v>
      </c>
      <c r="C90" s="2"/>
      <c r="D90" s="2">
        <v>8.4600000000000009</v>
      </c>
    </row>
    <row r="91" spans="1:4" x14ac:dyDescent="0.35">
      <c r="A91" s="2" t="s">
        <v>118</v>
      </c>
      <c r="B91" s="2">
        <v>6</v>
      </c>
      <c r="C91" s="2"/>
      <c r="D91" s="2">
        <v>6</v>
      </c>
    </row>
    <row r="92" spans="1:4" x14ac:dyDescent="0.35">
      <c r="A92" s="2" t="s">
        <v>119</v>
      </c>
      <c r="B92" s="2">
        <v>0.35</v>
      </c>
      <c r="C92" s="2"/>
      <c r="D92" s="2">
        <v>0.35</v>
      </c>
    </row>
    <row r="93" spans="1:4" x14ac:dyDescent="0.35">
      <c r="A93" s="2" t="s">
        <v>120</v>
      </c>
      <c r="B93" s="2">
        <v>1</v>
      </c>
      <c r="C93" s="2"/>
      <c r="D93" s="2">
        <v>1</v>
      </c>
    </row>
    <row r="94" spans="1:4" x14ac:dyDescent="0.35">
      <c r="A94" s="2" t="s">
        <v>121</v>
      </c>
      <c r="B94" s="2">
        <v>6</v>
      </c>
      <c r="C94" s="2"/>
      <c r="D94" s="2">
        <v>6</v>
      </c>
    </row>
    <row r="95" spans="1:4" x14ac:dyDescent="0.35">
      <c r="A95" s="2" t="s">
        <v>122</v>
      </c>
      <c r="B95" s="2">
        <v>0.25</v>
      </c>
      <c r="C95" s="2"/>
      <c r="D95" s="2">
        <v>0.25</v>
      </c>
    </row>
    <row r="96" spans="1:4" x14ac:dyDescent="0.35">
      <c r="A96" s="2" t="s">
        <v>123</v>
      </c>
      <c r="B96" s="2" t="s">
        <v>124</v>
      </c>
      <c r="C96" s="2"/>
      <c r="D96" s="2" t="s">
        <v>125</v>
      </c>
    </row>
    <row r="97" spans="1:4" x14ac:dyDescent="0.35">
      <c r="A97" s="2" t="s">
        <v>126</v>
      </c>
      <c r="B97" s="2">
        <v>0.01</v>
      </c>
      <c r="C97" s="2"/>
      <c r="D97" s="2">
        <v>0.01</v>
      </c>
    </row>
    <row r="98" spans="1:4" x14ac:dyDescent="0.35">
      <c r="A98" s="2" t="s">
        <v>127</v>
      </c>
      <c r="B98" s="2" t="s">
        <v>115</v>
      </c>
      <c r="C98" s="2"/>
      <c r="D98" s="2">
        <v>31.5</v>
      </c>
    </row>
    <row r="99" spans="1:4" x14ac:dyDescent="0.35">
      <c r="A99" s="2" t="s">
        <v>128</v>
      </c>
      <c r="B99" s="2">
        <v>3.1</v>
      </c>
      <c r="C99" s="2"/>
      <c r="D99" s="2">
        <v>3.1</v>
      </c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E6BE-B740-4F9C-889B-066732CC3928}">
  <dimension ref="A1:F809"/>
  <sheetViews>
    <sheetView tabSelected="1" workbookViewId="0">
      <selection activeCell="A713" sqref="A713"/>
    </sheetView>
  </sheetViews>
  <sheetFormatPr defaultRowHeight="14.5" x14ac:dyDescent="0.35"/>
  <cols>
    <col min="1" max="1" width="30.26953125" style="346" bestFit="1" customWidth="1"/>
    <col min="2" max="2" width="17.26953125" style="347" bestFit="1" customWidth="1"/>
    <col min="3" max="3" width="27.90625" style="346" bestFit="1" customWidth="1"/>
    <col min="4" max="6" width="8.7265625" style="346"/>
  </cols>
  <sheetData>
    <row r="1" spans="1:6" x14ac:dyDescent="0.35">
      <c r="A1" s="345" t="s">
        <v>1381</v>
      </c>
      <c r="B1" s="345" t="s">
        <v>589</v>
      </c>
      <c r="C1" s="345" t="s">
        <v>590</v>
      </c>
      <c r="D1" s="345" t="s">
        <v>591</v>
      </c>
      <c r="E1" s="345" t="s">
        <v>592</v>
      </c>
      <c r="F1" s="345" t="s">
        <v>593</v>
      </c>
    </row>
    <row r="2" spans="1:6" x14ac:dyDescent="0.35">
      <c r="A2" s="346" t="s">
        <v>1380</v>
      </c>
      <c r="B2" s="347" t="s">
        <v>619</v>
      </c>
      <c r="C2" s="346" t="s">
        <v>595</v>
      </c>
      <c r="D2" s="346">
        <v>-2.28956669</v>
      </c>
      <c r="E2" s="346">
        <v>4.7299999999999996E-6</v>
      </c>
      <c r="F2" s="346">
        <v>6.1488200000000002E-3</v>
      </c>
    </row>
    <row r="3" spans="1:6" x14ac:dyDescent="0.35">
      <c r="A3" s="346" t="s">
        <v>1380</v>
      </c>
      <c r="B3" s="347" t="s">
        <v>621</v>
      </c>
      <c r="C3" s="346" t="s">
        <v>615</v>
      </c>
      <c r="D3" s="346">
        <v>-1.7060069499999999</v>
      </c>
      <c r="E3" s="346">
        <v>1.4450000000000001E-5</v>
      </c>
      <c r="F3" s="346">
        <v>9.4017700000000003E-3</v>
      </c>
    </row>
    <row r="4" spans="1:6" x14ac:dyDescent="0.35">
      <c r="A4" s="346" t="s">
        <v>1380</v>
      </c>
      <c r="B4" s="347" t="s">
        <v>751</v>
      </c>
      <c r="C4" s="346" t="s">
        <v>617</v>
      </c>
      <c r="D4" s="346">
        <v>0.97821526999999997</v>
      </c>
      <c r="E4" s="346">
        <v>5.6284E-4</v>
      </c>
      <c r="F4" s="346">
        <v>1.4076719999999999E-2</v>
      </c>
    </row>
    <row r="5" spans="1:6" x14ac:dyDescent="0.35">
      <c r="A5" s="346" t="s">
        <v>1380</v>
      </c>
      <c r="B5" s="347" t="s">
        <v>752</v>
      </c>
      <c r="C5" s="346" t="s">
        <v>753</v>
      </c>
      <c r="D5" s="346">
        <v>2.03743455</v>
      </c>
      <c r="E5" s="346">
        <v>2.1023999999999999E-4</v>
      </c>
      <c r="F5" s="346">
        <v>1.4076719999999999E-2</v>
      </c>
    </row>
    <row r="6" spans="1:6" x14ac:dyDescent="0.35">
      <c r="A6" s="346" t="s">
        <v>1380</v>
      </c>
      <c r="B6" s="347" t="s">
        <v>754</v>
      </c>
      <c r="C6" s="346" t="s">
        <v>755</v>
      </c>
      <c r="D6" s="346">
        <v>-1.12257399</v>
      </c>
      <c r="E6" s="346">
        <v>4.6990999999999998E-4</v>
      </c>
      <c r="F6" s="346">
        <v>1.4076719999999999E-2</v>
      </c>
    </row>
    <row r="7" spans="1:6" x14ac:dyDescent="0.35">
      <c r="A7" s="346" t="s">
        <v>1380</v>
      </c>
      <c r="B7" s="347" t="s">
        <v>756</v>
      </c>
      <c r="C7" s="346" t="s">
        <v>757</v>
      </c>
      <c r="D7" s="346">
        <v>3.4799402599999998</v>
      </c>
      <c r="E7" s="346">
        <v>6.2009000000000001E-4</v>
      </c>
      <c r="F7" s="346">
        <v>1.4076719999999999E-2</v>
      </c>
    </row>
    <row r="8" spans="1:6" x14ac:dyDescent="0.35">
      <c r="A8" s="346" t="s">
        <v>1380</v>
      </c>
      <c r="B8" s="347" t="s">
        <v>758</v>
      </c>
      <c r="C8" s="346" t="s">
        <v>757</v>
      </c>
      <c r="D8" s="346">
        <v>3.06128884</v>
      </c>
      <c r="E8" s="346">
        <v>3.0074000000000002E-4</v>
      </c>
      <c r="F8" s="346">
        <v>1.4076719999999999E-2</v>
      </c>
    </row>
    <row r="9" spans="1:6" x14ac:dyDescent="0.35">
      <c r="A9" s="346" t="s">
        <v>1380</v>
      </c>
      <c r="B9" s="347" t="s">
        <v>759</v>
      </c>
      <c r="C9" s="346" t="s">
        <v>757</v>
      </c>
      <c r="D9" s="346">
        <v>4.5238562599999996</v>
      </c>
      <c r="E9" s="346">
        <v>7.1734000000000001E-4</v>
      </c>
      <c r="F9" s="346">
        <v>1.4076719999999999E-2</v>
      </c>
    </row>
    <row r="10" spans="1:6" x14ac:dyDescent="0.35">
      <c r="A10" s="346" t="s">
        <v>1380</v>
      </c>
      <c r="B10" s="347" t="s">
        <v>760</v>
      </c>
      <c r="C10" s="346" t="s">
        <v>757</v>
      </c>
      <c r="D10" s="346">
        <v>2.87363086</v>
      </c>
      <c r="E10" s="346">
        <v>3.6644999999999999E-4</v>
      </c>
      <c r="F10" s="346">
        <v>1.4076719999999999E-2</v>
      </c>
    </row>
    <row r="11" spans="1:6" x14ac:dyDescent="0.35">
      <c r="A11" s="346" t="s">
        <v>1380</v>
      </c>
      <c r="B11" s="347" t="s">
        <v>761</v>
      </c>
      <c r="C11" s="346" t="s">
        <v>757</v>
      </c>
      <c r="D11" s="346">
        <v>2.8611867800000002</v>
      </c>
      <c r="E11" s="346">
        <v>3.1083E-4</v>
      </c>
      <c r="F11" s="346">
        <v>1.4076719999999999E-2</v>
      </c>
    </row>
    <row r="12" spans="1:6" x14ac:dyDescent="0.35">
      <c r="A12" s="346" t="s">
        <v>1380</v>
      </c>
      <c r="B12" s="347" t="s">
        <v>762</v>
      </c>
      <c r="C12" s="346" t="s">
        <v>757</v>
      </c>
      <c r="D12" s="346">
        <v>3.1409450900000002</v>
      </c>
      <c r="E12" s="346">
        <v>7.0467000000000001E-4</v>
      </c>
      <c r="F12" s="346">
        <v>1.4076719999999999E-2</v>
      </c>
    </row>
    <row r="13" spans="1:6" x14ac:dyDescent="0.35">
      <c r="A13" s="346" t="s">
        <v>1380</v>
      </c>
      <c r="B13" s="347" t="s">
        <v>763</v>
      </c>
      <c r="C13" s="346" t="s">
        <v>757</v>
      </c>
      <c r="D13" s="346">
        <v>3.1100874699999999</v>
      </c>
      <c r="E13" s="346">
        <v>7.0208E-4</v>
      </c>
      <c r="F13" s="346">
        <v>1.4076719999999999E-2</v>
      </c>
    </row>
    <row r="14" spans="1:6" x14ac:dyDescent="0.35">
      <c r="A14" s="346" t="s">
        <v>1380</v>
      </c>
      <c r="B14" s="347" t="s">
        <v>764</v>
      </c>
      <c r="C14" s="346" t="s">
        <v>757</v>
      </c>
      <c r="D14" s="346">
        <v>4.1855419500000002</v>
      </c>
      <c r="E14" s="346">
        <v>5.3178999999999998E-4</v>
      </c>
      <c r="F14" s="346">
        <v>1.4076719999999999E-2</v>
      </c>
    </row>
    <row r="15" spans="1:6" x14ac:dyDescent="0.35">
      <c r="A15" s="346" t="s">
        <v>1380</v>
      </c>
      <c r="B15" s="347" t="s">
        <v>765</v>
      </c>
      <c r="C15" s="346" t="s">
        <v>757</v>
      </c>
      <c r="D15" s="346">
        <v>3.7837005100000001</v>
      </c>
      <c r="E15" s="346">
        <v>7.0308999999999996E-4</v>
      </c>
      <c r="F15" s="346">
        <v>1.4076719999999999E-2</v>
      </c>
    </row>
    <row r="16" spans="1:6" x14ac:dyDescent="0.35">
      <c r="A16" s="346" t="s">
        <v>1380</v>
      </c>
      <c r="B16" s="347" t="s">
        <v>766</v>
      </c>
      <c r="C16" s="346" t="s">
        <v>757</v>
      </c>
      <c r="D16" s="346">
        <v>3.1595534299999999</v>
      </c>
      <c r="E16" s="346">
        <v>4.6373999999999997E-4</v>
      </c>
      <c r="F16" s="346">
        <v>1.4076719999999999E-2</v>
      </c>
    </row>
    <row r="17" spans="1:6" x14ac:dyDescent="0.35">
      <c r="A17" s="346" t="s">
        <v>1380</v>
      </c>
      <c r="B17" s="347" t="s">
        <v>767</v>
      </c>
      <c r="C17" s="346" t="s">
        <v>757</v>
      </c>
      <c r="D17" s="346">
        <v>2.7753633299999998</v>
      </c>
      <c r="E17" s="346">
        <v>3.6138000000000001E-4</v>
      </c>
      <c r="F17" s="346">
        <v>1.4076719999999999E-2</v>
      </c>
    </row>
    <row r="18" spans="1:6" x14ac:dyDescent="0.35">
      <c r="A18" s="346" t="s">
        <v>1380</v>
      </c>
      <c r="B18" s="347" t="s">
        <v>768</v>
      </c>
      <c r="C18" s="346" t="s">
        <v>757</v>
      </c>
      <c r="D18" s="346">
        <v>3.2816010800000002</v>
      </c>
      <c r="E18" s="346">
        <v>4.3792000000000001E-4</v>
      </c>
      <c r="F18" s="346">
        <v>1.4076719999999999E-2</v>
      </c>
    </row>
    <row r="19" spans="1:6" x14ac:dyDescent="0.35">
      <c r="A19" s="346" t="s">
        <v>1380</v>
      </c>
      <c r="B19" s="347" t="s">
        <v>769</v>
      </c>
      <c r="C19" s="346" t="s">
        <v>757</v>
      </c>
      <c r="D19" s="346">
        <v>3.0477696500000002</v>
      </c>
      <c r="E19" s="346">
        <v>7.0903000000000003E-4</v>
      </c>
      <c r="F19" s="346">
        <v>1.4076719999999999E-2</v>
      </c>
    </row>
    <row r="20" spans="1:6" x14ac:dyDescent="0.35">
      <c r="A20" s="346" t="s">
        <v>1380</v>
      </c>
      <c r="B20" s="347" t="s">
        <v>770</v>
      </c>
      <c r="C20" s="346" t="s">
        <v>757</v>
      </c>
      <c r="D20" s="346">
        <v>3.8046551900000001</v>
      </c>
      <c r="E20" s="346">
        <v>7.9560000000000004E-5</v>
      </c>
      <c r="F20" s="346">
        <v>1.4076719999999999E-2</v>
      </c>
    </row>
    <row r="21" spans="1:6" x14ac:dyDescent="0.35">
      <c r="A21" s="346" t="s">
        <v>1380</v>
      </c>
      <c r="B21" s="347" t="s">
        <v>771</v>
      </c>
      <c r="C21" s="346" t="s">
        <v>757</v>
      </c>
      <c r="D21" s="346">
        <v>4.1703650799999998</v>
      </c>
      <c r="E21" s="346">
        <v>7.2331000000000001E-4</v>
      </c>
      <c r="F21" s="346">
        <v>1.4076719999999999E-2</v>
      </c>
    </row>
    <row r="22" spans="1:6" x14ac:dyDescent="0.35">
      <c r="A22" s="346" t="s">
        <v>1380</v>
      </c>
      <c r="B22" s="347" t="s">
        <v>772</v>
      </c>
      <c r="C22" s="346" t="s">
        <v>757</v>
      </c>
      <c r="D22" s="346">
        <v>3.8497597300000002</v>
      </c>
      <c r="E22" s="346">
        <v>4.6914E-4</v>
      </c>
      <c r="F22" s="346">
        <v>1.4076719999999999E-2</v>
      </c>
    </row>
    <row r="23" spans="1:6" x14ac:dyDescent="0.35">
      <c r="A23" s="346" t="s">
        <v>1380</v>
      </c>
      <c r="B23" s="347" t="s">
        <v>773</v>
      </c>
      <c r="C23" s="346" t="s">
        <v>757</v>
      </c>
      <c r="D23" s="346">
        <v>4.5758214600000002</v>
      </c>
      <c r="E23" s="346">
        <v>2.433E-4</v>
      </c>
      <c r="F23" s="346">
        <v>1.4076719999999999E-2</v>
      </c>
    </row>
    <row r="24" spans="1:6" x14ac:dyDescent="0.35">
      <c r="A24" s="346" t="s">
        <v>1380</v>
      </c>
      <c r="B24" s="347" t="s">
        <v>774</v>
      </c>
      <c r="C24" s="346" t="s">
        <v>757</v>
      </c>
      <c r="D24" s="346">
        <v>3.9105000799999998</v>
      </c>
      <c r="E24" s="346">
        <v>4.2254E-4</v>
      </c>
      <c r="F24" s="346">
        <v>1.4076719999999999E-2</v>
      </c>
    </row>
    <row r="25" spans="1:6" x14ac:dyDescent="0.35">
      <c r="A25" s="346" t="s">
        <v>1380</v>
      </c>
      <c r="B25" s="347" t="s">
        <v>775</v>
      </c>
      <c r="C25" s="346" t="s">
        <v>757</v>
      </c>
      <c r="D25" s="346">
        <v>4.0694902900000001</v>
      </c>
      <c r="E25" s="346">
        <v>6.5612000000000005E-4</v>
      </c>
      <c r="F25" s="346">
        <v>1.4076719999999999E-2</v>
      </c>
    </row>
    <row r="26" spans="1:6" x14ac:dyDescent="0.35">
      <c r="A26" s="346" t="s">
        <v>1380</v>
      </c>
      <c r="B26" s="347" t="s">
        <v>776</v>
      </c>
      <c r="C26" s="346" t="s">
        <v>757</v>
      </c>
      <c r="D26" s="346">
        <v>3.0657197100000002</v>
      </c>
      <c r="E26" s="346">
        <v>5.6636000000000002E-4</v>
      </c>
      <c r="F26" s="346">
        <v>1.4076719999999999E-2</v>
      </c>
    </row>
    <row r="27" spans="1:6" x14ac:dyDescent="0.35">
      <c r="A27" s="346" t="s">
        <v>1380</v>
      </c>
      <c r="B27" s="347" t="s">
        <v>777</v>
      </c>
      <c r="C27" s="346" t="s">
        <v>757</v>
      </c>
      <c r="D27" s="346">
        <v>2.6742738400000001</v>
      </c>
      <c r="E27" s="346">
        <v>4.5142000000000001E-4</v>
      </c>
      <c r="F27" s="346">
        <v>1.4076719999999999E-2</v>
      </c>
    </row>
    <row r="28" spans="1:6" x14ac:dyDescent="0.35">
      <c r="A28" s="346" t="s">
        <v>1380</v>
      </c>
      <c r="B28" s="347" t="s">
        <v>778</v>
      </c>
      <c r="C28" s="346" t="s">
        <v>757</v>
      </c>
      <c r="D28" s="346">
        <v>2.9220698500000002</v>
      </c>
      <c r="E28" s="346">
        <v>6.8597999999999999E-4</v>
      </c>
      <c r="F28" s="346">
        <v>1.4076719999999999E-2</v>
      </c>
    </row>
    <row r="29" spans="1:6" x14ac:dyDescent="0.35">
      <c r="A29" s="346" t="s">
        <v>1380</v>
      </c>
      <c r="B29" s="347" t="s">
        <v>779</v>
      </c>
      <c r="C29" s="346" t="s">
        <v>757</v>
      </c>
      <c r="D29" s="346">
        <v>2.5639455199999999</v>
      </c>
      <c r="E29" s="346">
        <v>1.3867E-4</v>
      </c>
      <c r="F29" s="346">
        <v>1.4076719999999999E-2</v>
      </c>
    </row>
    <row r="30" spans="1:6" x14ac:dyDescent="0.35">
      <c r="A30" s="346" t="s">
        <v>1380</v>
      </c>
      <c r="B30" s="347" t="s">
        <v>780</v>
      </c>
      <c r="C30" s="346" t="s">
        <v>757</v>
      </c>
      <c r="D30" s="346">
        <v>3.0780671800000001</v>
      </c>
      <c r="E30" s="346">
        <v>6.8123999999999995E-4</v>
      </c>
      <c r="F30" s="346">
        <v>1.4076719999999999E-2</v>
      </c>
    </row>
    <row r="31" spans="1:6" x14ac:dyDescent="0.35">
      <c r="A31" s="346" t="s">
        <v>1380</v>
      </c>
      <c r="B31" s="347" t="s">
        <v>781</v>
      </c>
      <c r="C31" s="346" t="s">
        <v>757</v>
      </c>
      <c r="D31" s="346">
        <v>3.2359796699999999</v>
      </c>
      <c r="E31" s="346">
        <v>5.6532999999999996E-4</v>
      </c>
      <c r="F31" s="346">
        <v>1.4076719999999999E-2</v>
      </c>
    </row>
    <row r="32" spans="1:6" x14ac:dyDescent="0.35">
      <c r="A32" s="346" t="s">
        <v>1380</v>
      </c>
      <c r="B32" s="347" t="s">
        <v>782</v>
      </c>
      <c r="C32" s="346" t="s">
        <v>757</v>
      </c>
      <c r="D32" s="346">
        <v>3.8367015699999998</v>
      </c>
      <c r="E32" s="346">
        <v>2.6919999999999998E-4</v>
      </c>
      <c r="F32" s="346">
        <v>1.4076719999999999E-2</v>
      </c>
    </row>
    <row r="33" spans="1:6" x14ac:dyDescent="0.35">
      <c r="A33" s="346" t="s">
        <v>1380</v>
      </c>
      <c r="B33" s="347" t="s">
        <v>783</v>
      </c>
      <c r="C33" s="346" t="s">
        <v>757</v>
      </c>
      <c r="D33" s="346">
        <v>3.5868890100000002</v>
      </c>
      <c r="E33" s="346">
        <v>4.3148999999999998E-4</v>
      </c>
      <c r="F33" s="346">
        <v>1.4076719999999999E-2</v>
      </c>
    </row>
    <row r="34" spans="1:6" x14ac:dyDescent="0.35">
      <c r="A34" s="346" t="s">
        <v>1380</v>
      </c>
      <c r="B34" s="347" t="s">
        <v>784</v>
      </c>
      <c r="C34" s="346" t="s">
        <v>757</v>
      </c>
      <c r="D34" s="346">
        <v>4.26789752</v>
      </c>
      <c r="E34" s="346">
        <v>2.9799999999999998E-4</v>
      </c>
      <c r="F34" s="346">
        <v>1.4076719999999999E-2</v>
      </c>
    </row>
    <row r="35" spans="1:6" x14ac:dyDescent="0.35">
      <c r="A35" s="346" t="s">
        <v>1380</v>
      </c>
      <c r="B35" s="347" t="s">
        <v>785</v>
      </c>
      <c r="C35" s="346" t="s">
        <v>757</v>
      </c>
      <c r="D35" s="346">
        <v>4.5988035700000003</v>
      </c>
      <c r="E35" s="346">
        <v>6.1523000000000003E-4</v>
      </c>
      <c r="F35" s="346">
        <v>1.4076719999999999E-2</v>
      </c>
    </row>
    <row r="36" spans="1:6" x14ac:dyDescent="0.35">
      <c r="A36" s="346" t="s">
        <v>1380</v>
      </c>
      <c r="B36" s="347" t="s">
        <v>786</v>
      </c>
      <c r="C36" s="346" t="s">
        <v>757</v>
      </c>
      <c r="D36" s="346">
        <v>3.2109145099999998</v>
      </c>
      <c r="E36" s="346">
        <v>2.4351E-4</v>
      </c>
      <c r="F36" s="346">
        <v>1.4076719999999999E-2</v>
      </c>
    </row>
    <row r="37" spans="1:6" x14ac:dyDescent="0.35">
      <c r="A37" s="346" t="s">
        <v>1380</v>
      </c>
      <c r="B37" s="347" t="s">
        <v>787</v>
      </c>
      <c r="C37" s="346" t="s">
        <v>757</v>
      </c>
      <c r="D37" s="346">
        <v>2.0077704399999998</v>
      </c>
      <c r="E37" s="346">
        <v>7.2493000000000004E-4</v>
      </c>
      <c r="F37" s="346">
        <v>1.4076719999999999E-2</v>
      </c>
    </row>
    <row r="38" spans="1:6" x14ac:dyDescent="0.35">
      <c r="A38" s="346" t="s">
        <v>1380</v>
      </c>
      <c r="B38" s="347" t="s">
        <v>788</v>
      </c>
      <c r="C38" s="346" t="s">
        <v>757</v>
      </c>
      <c r="D38" s="346">
        <v>3.4119109500000002</v>
      </c>
      <c r="E38" s="346">
        <v>4.9556000000000003E-4</v>
      </c>
      <c r="F38" s="346">
        <v>1.4076719999999999E-2</v>
      </c>
    </row>
    <row r="39" spans="1:6" x14ac:dyDescent="0.35">
      <c r="A39" s="346" t="s">
        <v>1380</v>
      </c>
      <c r="B39" s="347" t="s">
        <v>789</v>
      </c>
      <c r="C39" s="346" t="s">
        <v>757</v>
      </c>
      <c r="D39" s="346">
        <v>3.7447787099999998</v>
      </c>
      <c r="E39" s="346">
        <v>5.0219999999999996E-4</v>
      </c>
      <c r="F39" s="346">
        <v>1.4076719999999999E-2</v>
      </c>
    </row>
    <row r="40" spans="1:6" x14ac:dyDescent="0.35">
      <c r="A40" s="346" t="s">
        <v>1380</v>
      </c>
      <c r="B40" s="347" t="s">
        <v>790</v>
      </c>
      <c r="C40" s="346" t="s">
        <v>757</v>
      </c>
      <c r="D40" s="346">
        <v>3.8454569300000001</v>
      </c>
      <c r="E40" s="346">
        <v>5.7030000000000004E-4</v>
      </c>
      <c r="F40" s="346">
        <v>1.4076719999999999E-2</v>
      </c>
    </row>
    <row r="41" spans="1:6" x14ac:dyDescent="0.35">
      <c r="A41" s="346" t="s">
        <v>1380</v>
      </c>
      <c r="B41" s="347" t="s">
        <v>791</v>
      </c>
      <c r="C41" s="346" t="s">
        <v>757</v>
      </c>
      <c r="D41" s="346">
        <v>3.1363303999999999</v>
      </c>
      <c r="E41" s="346">
        <v>3.6494000000000001E-4</v>
      </c>
      <c r="F41" s="346">
        <v>1.4076719999999999E-2</v>
      </c>
    </row>
    <row r="42" spans="1:6" x14ac:dyDescent="0.35">
      <c r="A42" s="346" t="s">
        <v>1380</v>
      </c>
      <c r="B42" s="347" t="s">
        <v>792</v>
      </c>
      <c r="C42" s="346" t="s">
        <v>757</v>
      </c>
      <c r="D42" s="346">
        <v>4.2160448300000004</v>
      </c>
      <c r="E42" s="346">
        <v>7.1732000000000002E-4</v>
      </c>
      <c r="F42" s="346">
        <v>1.4076719999999999E-2</v>
      </c>
    </row>
    <row r="43" spans="1:6" x14ac:dyDescent="0.35">
      <c r="A43" s="346" t="s">
        <v>1380</v>
      </c>
      <c r="B43" s="347" t="s">
        <v>793</v>
      </c>
      <c r="C43" s="346" t="s">
        <v>757</v>
      </c>
      <c r="D43" s="346">
        <v>4.3450063400000003</v>
      </c>
      <c r="E43" s="346">
        <v>3.8177000000000003E-4</v>
      </c>
      <c r="F43" s="346">
        <v>1.4076719999999999E-2</v>
      </c>
    </row>
    <row r="44" spans="1:6" x14ac:dyDescent="0.35">
      <c r="A44" s="346" t="s">
        <v>1380</v>
      </c>
      <c r="B44" s="347" t="s">
        <v>794</v>
      </c>
      <c r="C44" s="346" t="s">
        <v>757</v>
      </c>
      <c r="D44" s="346">
        <v>3.1694690799999998</v>
      </c>
      <c r="E44" s="346">
        <v>3.4852E-4</v>
      </c>
      <c r="F44" s="346">
        <v>1.4076719999999999E-2</v>
      </c>
    </row>
    <row r="45" spans="1:6" x14ac:dyDescent="0.35">
      <c r="A45" s="346" t="s">
        <v>1380</v>
      </c>
      <c r="B45" s="347" t="s">
        <v>795</v>
      </c>
      <c r="C45" s="346" t="s">
        <v>757</v>
      </c>
      <c r="D45" s="346">
        <v>2.8285410999999998</v>
      </c>
      <c r="E45" s="346">
        <v>1.1760999999999999E-4</v>
      </c>
      <c r="F45" s="346">
        <v>1.4076719999999999E-2</v>
      </c>
    </row>
    <row r="46" spans="1:6" x14ac:dyDescent="0.35">
      <c r="A46" s="346" t="s">
        <v>1380</v>
      </c>
      <c r="B46" s="347" t="s">
        <v>796</v>
      </c>
      <c r="C46" s="346" t="s">
        <v>757</v>
      </c>
      <c r="D46" s="346">
        <v>3.5256040300000002</v>
      </c>
      <c r="E46" s="346">
        <v>5.1719999999999999E-5</v>
      </c>
      <c r="F46" s="346">
        <v>1.4076719999999999E-2</v>
      </c>
    </row>
    <row r="47" spans="1:6" x14ac:dyDescent="0.35">
      <c r="A47" s="346" t="s">
        <v>1380</v>
      </c>
      <c r="B47" s="347" t="s">
        <v>797</v>
      </c>
      <c r="C47" s="346" t="s">
        <v>757</v>
      </c>
      <c r="D47" s="346">
        <v>3.6353872200000001</v>
      </c>
      <c r="E47" s="346">
        <v>1.0902E-4</v>
      </c>
      <c r="F47" s="346">
        <v>1.4076719999999999E-2</v>
      </c>
    </row>
    <row r="48" spans="1:6" x14ac:dyDescent="0.35">
      <c r="A48" s="346" t="s">
        <v>1380</v>
      </c>
      <c r="B48" s="347" t="s">
        <v>798</v>
      </c>
      <c r="C48" s="346" t="s">
        <v>757</v>
      </c>
      <c r="D48" s="346">
        <v>3.3469237600000001</v>
      </c>
      <c r="E48" s="346">
        <v>6.6228000000000001E-4</v>
      </c>
      <c r="F48" s="346">
        <v>1.4076719999999999E-2</v>
      </c>
    </row>
    <row r="49" spans="1:6" x14ac:dyDescent="0.35">
      <c r="A49" s="346" t="s">
        <v>1380</v>
      </c>
      <c r="B49" s="347" t="s">
        <v>799</v>
      </c>
      <c r="C49" s="346" t="s">
        <v>595</v>
      </c>
      <c r="D49" s="346">
        <v>-2.3397652999999998</v>
      </c>
      <c r="E49" s="346">
        <v>3.5760000000000002E-4</v>
      </c>
      <c r="F49" s="346">
        <v>1.4076719999999999E-2</v>
      </c>
    </row>
    <row r="50" spans="1:6" x14ac:dyDescent="0.35">
      <c r="A50" s="346" t="s">
        <v>1380</v>
      </c>
      <c r="B50" s="347" t="s">
        <v>800</v>
      </c>
      <c r="C50" s="346" t="s">
        <v>595</v>
      </c>
      <c r="D50" s="346">
        <v>0.81147561000000001</v>
      </c>
      <c r="E50" s="346">
        <v>5.4193999999999998E-4</v>
      </c>
      <c r="F50" s="346">
        <v>1.4076719999999999E-2</v>
      </c>
    </row>
    <row r="51" spans="1:6" x14ac:dyDescent="0.35">
      <c r="A51" s="346" t="s">
        <v>1380</v>
      </c>
      <c r="B51" s="347" t="s">
        <v>596</v>
      </c>
      <c r="C51" s="346" t="s">
        <v>595</v>
      </c>
      <c r="D51" s="346">
        <v>-1.06936499</v>
      </c>
      <c r="E51" s="346">
        <v>8.8419999999999997E-5</v>
      </c>
      <c r="F51" s="346">
        <v>1.4076719999999999E-2</v>
      </c>
    </row>
    <row r="52" spans="1:6" x14ac:dyDescent="0.35">
      <c r="A52" s="346" t="s">
        <v>1380</v>
      </c>
      <c r="B52" s="347" t="s">
        <v>597</v>
      </c>
      <c r="C52" s="346" t="s">
        <v>595</v>
      </c>
      <c r="D52" s="346">
        <v>1.0314969700000001</v>
      </c>
      <c r="E52" s="346">
        <v>6.3759999999999999E-5</v>
      </c>
      <c r="F52" s="346">
        <v>1.4076719999999999E-2</v>
      </c>
    </row>
    <row r="53" spans="1:6" x14ac:dyDescent="0.35">
      <c r="A53" s="346" t="s">
        <v>1380</v>
      </c>
      <c r="B53" s="347" t="s">
        <v>620</v>
      </c>
      <c r="C53" s="346" t="s">
        <v>595</v>
      </c>
      <c r="D53" s="346">
        <v>-1.03954065</v>
      </c>
      <c r="E53" s="346">
        <v>6.0569999999999998E-5</v>
      </c>
      <c r="F53" s="346">
        <v>1.4076719999999999E-2</v>
      </c>
    </row>
    <row r="54" spans="1:6" x14ac:dyDescent="0.35">
      <c r="A54" s="346" t="s">
        <v>1380</v>
      </c>
      <c r="B54" s="347" t="s">
        <v>599</v>
      </c>
      <c r="C54" s="346" t="s">
        <v>595</v>
      </c>
      <c r="D54" s="346">
        <v>-1.6455861199999999</v>
      </c>
      <c r="E54" s="346">
        <v>3.3634000000000002E-4</v>
      </c>
      <c r="F54" s="346">
        <v>1.4076719999999999E-2</v>
      </c>
    </row>
    <row r="55" spans="1:6" x14ac:dyDescent="0.35">
      <c r="A55" s="346" t="s">
        <v>1380</v>
      </c>
      <c r="B55" s="347" t="s">
        <v>801</v>
      </c>
      <c r="C55" s="346" t="s">
        <v>595</v>
      </c>
      <c r="D55" s="346">
        <v>-1.16781629</v>
      </c>
      <c r="E55" s="346">
        <v>2.4436999999999999E-4</v>
      </c>
      <c r="F55" s="346">
        <v>1.4076719999999999E-2</v>
      </c>
    </row>
    <row r="56" spans="1:6" x14ac:dyDescent="0.35">
      <c r="A56" s="346" t="s">
        <v>1380</v>
      </c>
      <c r="B56" s="347" t="s">
        <v>802</v>
      </c>
      <c r="C56" s="346" t="s">
        <v>602</v>
      </c>
      <c r="D56" s="346">
        <v>0.80261232999999998</v>
      </c>
      <c r="E56" s="346">
        <v>4.6225999999999998E-4</v>
      </c>
      <c r="F56" s="346">
        <v>1.4076719999999999E-2</v>
      </c>
    </row>
    <row r="57" spans="1:6" x14ac:dyDescent="0.35">
      <c r="A57" s="346" t="s">
        <v>1380</v>
      </c>
      <c r="B57" s="347" t="s">
        <v>803</v>
      </c>
      <c r="C57" s="346" t="s">
        <v>602</v>
      </c>
      <c r="D57" s="346">
        <v>1.0232734800000001</v>
      </c>
      <c r="E57" s="346">
        <v>3.2998000000000001E-4</v>
      </c>
      <c r="F57" s="346">
        <v>1.4076719999999999E-2</v>
      </c>
    </row>
    <row r="58" spans="1:6" x14ac:dyDescent="0.35">
      <c r="A58" s="346" t="s">
        <v>1380</v>
      </c>
      <c r="B58" s="347" t="s">
        <v>804</v>
      </c>
      <c r="C58" s="346" t="s">
        <v>615</v>
      </c>
      <c r="D58" s="346">
        <v>-1.5022433100000001</v>
      </c>
      <c r="E58" s="346">
        <v>4.2107000000000001E-4</v>
      </c>
      <c r="F58" s="346">
        <v>1.4076719999999999E-2</v>
      </c>
    </row>
    <row r="59" spans="1:6" x14ac:dyDescent="0.35">
      <c r="A59" s="346" t="s">
        <v>1380</v>
      </c>
      <c r="B59" s="347" t="s">
        <v>805</v>
      </c>
      <c r="C59" s="346" t="s">
        <v>615</v>
      </c>
      <c r="D59" s="346">
        <v>0.80956267000000004</v>
      </c>
      <c r="E59" s="346">
        <v>8.3059999999999994E-5</v>
      </c>
      <c r="F59" s="346">
        <v>1.4076719999999999E-2</v>
      </c>
    </row>
    <row r="60" spans="1:6" x14ac:dyDescent="0.35">
      <c r="A60" s="346" t="s">
        <v>1380</v>
      </c>
      <c r="B60" s="347" t="s">
        <v>614</v>
      </c>
      <c r="C60" s="346" t="s">
        <v>615</v>
      </c>
      <c r="D60" s="346">
        <v>0.55017784000000003</v>
      </c>
      <c r="E60" s="346">
        <v>6.4840999999999998E-4</v>
      </c>
      <c r="F60" s="346">
        <v>1.4076719999999999E-2</v>
      </c>
    </row>
    <row r="61" spans="1:6" x14ac:dyDescent="0.35">
      <c r="A61" s="346" t="s">
        <v>1380</v>
      </c>
      <c r="B61" s="347" t="s">
        <v>806</v>
      </c>
      <c r="C61" s="346" t="s">
        <v>615</v>
      </c>
      <c r="D61" s="346">
        <v>-1.18829973</v>
      </c>
      <c r="E61" s="346">
        <v>7.2088000000000002E-4</v>
      </c>
      <c r="F61" s="346">
        <v>1.4076719999999999E-2</v>
      </c>
    </row>
    <row r="62" spans="1:6" x14ac:dyDescent="0.35">
      <c r="A62" s="346" t="s">
        <v>1380</v>
      </c>
      <c r="B62" s="347" t="s">
        <v>807</v>
      </c>
      <c r="C62" s="346" t="s">
        <v>615</v>
      </c>
      <c r="D62" s="346">
        <v>-1.7362520400000001</v>
      </c>
      <c r="E62" s="346">
        <v>3.3126E-4</v>
      </c>
      <c r="F62" s="346">
        <v>1.4076719999999999E-2</v>
      </c>
    </row>
    <row r="63" spans="1:6" x14ac:dyDescent="0.35">
      <c r="A63" s="346" t="s">
        <v>1380</v>
      </c>
      <c r="B63" s="347" t="s">
        <v>808</v>
      </c>
      <c r="C63" s="346" t="s">
        <v>615</v>
      </c>
      <c r="D63" s="346">
        <v>-1.4235034600000001</v>
      </c>
      <c r="E63" s="346">
        <v>1.6526E-4</v>
      </c>
      <c r="F63" s="346">
        <v>1.4076719999999999E-2</v>
      </c>
    </row>
    <row r="64" spans="1:6" x14ac:dyDescent="0.35">
      <c r="A64" s="346" t="s">
        <v>1380</v>
      </c>
      <c r="B64" s="347" t="s">
        <v>809</v>
      </c>
      <c r="C64" s="346" t="s">
        <v>615</v>
      </c>
      <c r="D64" s="346">
        <v>-2.4818887599999999</v>
      </c>
      <c r="E64" s="346">
        <v>1.2428E-4</v>
      </c>
      <c r="F64" s="346">
        <v>1.4076719999999999E-2</v>
      </c>
    </row>
    <row r="65" spans="1:6" x14ac:dyDescent="0.35">
      <c r="A65" s="346" t="s">
        <v>1380</v>
      </c>
      <c r="B65" s="347" t="s">
        <v>810</v>
      </c>
      <c r="C65" s="346" t="s">
        <v>615</v>
      </c>
      <c r="D65" s="346">
        <v>0.64530814000000003</v>
      </c>
      <c r="E65" s="346">
        <v>2.6539000000000001E-4</v>
      </c>
      <c r="F65" s="346">
        <v>1.4076719999999999E-2</v>
      </c>
    </row>
    <row r="66" spans="1:6" x14ac:dyDescent="0.35">
      <c r="A66" s="346" t="s">
        <v>1380</v>
      </c>
      <c r="B66" s="347" t="s">
        <v>811</v>
      </c>
      <c r="C66" s="346" t="s">
        <v>812</v>
      </c>
      <c r="D66" s="346">
        <v>-1.2549217699999999</v>
      </c>
      <c r="E66" s="346">
        <v>6.8921E-4</v>
      </c>
      <c r="F66" s="346">
        <v>1.4076719999999999E-2</v>
      </c>
    </row>
    <row r="67" spans="1:6" x14ac:dyDescent="0.35">
      <c r="A67" s="346" t="s">
        <v>1380</v>
      </c>
      <c r="B67" s="347" t="s">
        <v>813</v>
      </c>
      <c r="C67" s="346" t="s">
        <v>812</v>
      </c>
      <c r="D67" s="346">
        <v>-3.4804747200000001</v>
      </c>
      <c r="E67" s="346">
        <v>4.7603000000000001E-4</v>
      </c>
      <c r="F67" s="346">
        <v>1.4076719999999999E-2</v>
      </c>
    </row>
    <row r="68" spans="1:6" x14ac:dyDescent="0.35">
      <c r="A68" s="346" t="s">
        <v>1380</v>
      </c>
      <c r="B68" s="347" t="s">
        <v>814</v>
      </c>
      <c r="C68" s="346" t="s">
        <v>609</v>
      </c>
      <c r="D68" s="346">
        <v>-2.3407780300000001</v>
      </c>
      <c r="E68" s="346">
        <v>4.2841999999999999E-4</v>
      </c>
      <c r="F68" s="346">
        <v>1.4076719999999999E-2</v>
      </c>
    </row>
    <row r="69" spans="1:6" x14ac:dyDescent="0.35">
      <c r="A69" s="346" t="s">
        <v>1380</v>
      </c>
      <c r="B69" s="347" t="s">
        <v>815</v>
      </c>
      <c r="C69" s="346" t="s">
        <v>757</v>
      </c>
      <c r="D69" s="346">
        <v>3.3888929999999999</v>
      </c>
      <c r="E69" s="346">
        <v>7.3780000000000004E-4</v>
      </c>
      <c r="F69" s="346">
        <v>1.4115859999999999E-2</v>
      </c>
    </row>
    <row r="70" spans="1:6" x14ac:dyDescent="0.35">
      <c r="A70" s="346" t="s">
        <v>1380</v>
      </c>
      <c r="B70" s="347" t="s">
        <v>816</v>
      </c>
      <c r="C70" s="346" t="s">
        <v>812</v>
      </c>
      <c r="D70" s="346">
        <v>-1.5622524099999999</v>
      </c>
      <c r="E70" s="346">
        <v>7.5907000000000004E-4</v>
      </c>
      <c r="F70" s="346">
        <v>1.431234E-2</v>
      </c>
    </row>
    <row r="71" spans="1:6" x14ac:dyDescent="0.35">
      <c r="A71" s="346" t="s">
        <v>1380</v>
      </c>
      <c r="B71" s="347" t="s">
        <v>817</v>
      </c>
      <c r="C71" s="346" t="s">
        <v>753</v>
      </c>
      <c r="D71" s="346">
        <v>1.2517104299999999</v>
      </c>
      <c r="E71" s="346">
        <v>8.0581000000000001E-4</v>
      </c>
      <c r="F71" s="346">
        <v>1.465028E-2</v>
      </c>
    </row>
    <row r="72" spans="1:6" x14ac:dyDescent="0.35">
      <c r="A72" s="346" t="s">
        <v>1380</v>
      </c>
      <c r="B72" s="347" t="s">
        <v>818</v>
      </c>
      <c r="C72" s="346" t="s">
        <v>757</v>
      </c>
      <c r="D72" s="346">
        <v>4.5843892200000003</v>
      </c>
      <c r="E72" s="346">
        <v>7.9476999999999998E-4</v>
      </c>
      <c r="F72" s="346">
        <v>1.465028E-2</v>
      </c>
    </row>
    <row r="73" spans="1:6" x14ac:dyDescent="0.35">
      <c r="A73" s="346" t="s">
        <v>1380</v>
      </c>
      <c r="B73" s="347" t="s">
        <v>819</v>
      </c>
      <c r="C73" s="346" t="s">
        <v>757</v>
      </c>
      <c r="D73" s="346">
        <v>2.7454759599999998</v>
      </c>
      <c r="E73" s="346">
        <v>8.1077999999999999E-4</v>
      </c>
      <c r="F73" s="346">
        <v>1.465028E-2</v>
      </c>
    </row>
    <row r="74" spans="1:6" x14ac:dyDescent="0.35">
      <c r="A74" s="346" t="s">
        <v>1380</v>
      </c>
      <c r="B74" s="347" t="s">
        <v>616</v>
      </c>
      <c r="C74" s="346" t="s">
        <v>617</v>
      </c>
      <c r="D74" s="346">
        <v>0.59692639999999997</v>
      </c>
      <c r="E74" s="346">
        <v>9.880799999999999E-4</v>
      </c>
      <c r="F74" s="346">
        <v>1.4743529999999999E-2</v>
      </c>
    </row>
    <row r="75" spans="1:6" x14ac:dyDescent="0.35">
      <c r="A75" s="346" t="s">
        <v>1380</v>
      </c>
      <c r="B75" s="347" t="s">
        <v>820</v>
      </c>
      <c r="C75" s="346" t="s">
        <v>757</v>
      </c>
      <c r="D75" s="346">
        <v>2.87837225</v>
      </c>
      <c r="E75" s="346">
        <v>1.0974100000000001E-3</v>
      </c>
      <c r="F75" s="346">
        <v>1.4743529999999999E-2</v>
      </c>
    </row>
    <row r="76" spans="1:6" x14ac:dyDescent="0.35">
      <c r="A76" s="346" t="s">
        <v>1380</v>
      </c>
      <c r="B76" s="347" t="s">
        <v>821</v>
      </c>
      <c r="C76" s="346" t="s">
        <v>757</v>
      </c>
      <c r="D76" s="346">
        <v>3.5702802400000002</v>
      </c>
      <c r="E76" s="346">
        <v>9.8616999999999997E-4</v>
      </c>
      <c r="F76" s="346">
        <v>1.4743529999999999E-2</v>
      </c>
    </row>
    <row r="77" spans="1:6" x14ac:dyDescent="0.35">
      <c r="A77" s="346" t="s">
        <v>1380</v>
      </c>
      <c r="B77" s="347" t="s">
        <v>822</v>
      </c>
      <c r="C77" s="346" t="s">
        <v>757</v>
      </c>
      <c r="D77" s="346">
        <v>3.4831170299999998</v>
      </c>
      <c r="E77" s="346">
        <v>1.21217E-3</v>
      </c>
      <c r="F77" s="346">
        <v>1.4743529999999999E-2</v>
      </c>
    </row>
    <row r="78" spans="1:6" x14ac:dyDescent="0.35">
      <c r="A78" s="346" t="s">
        <v>1380</v>
      </c>
      <c r="B78" s="347" t="s">
        <v>823</v>
      </c>
      <c r="C78" s="346" t="s">
        <v>757</v>
      </c>
      <c r="D78" s="346">
        <v>3.7726171900000001</v>
      </c>
      <c r="E78" s="346">
        <v>1.271E-3</v>
      </c>
      <c r="F78" s="346">
        <v>1.4743529999999999E-2</v>
      </c>
    </row>
    <row r="79" spans="1:6" x14ac:dyDescent="0.35">
      <c r="A79" s="346" t="s">
        <v>1380</v>
      </c>
      <c r="B79" s="347" t="s">
        <v>824</v>
      </c>
      <c r="C79" s="346" t="s">
        <v>757</v>
      </c>
      <c r="D79" s="346">
        <v>4.0351655600000003</v>
      </c>
      <c r="E79" s="346">
        <v>9.0331999999999999E-4</v>
      </c>
      <c r="F79" s="346">
        <v>1.4743529999999999E-2</v>
      </c>
    </row>
    <row r="80" spans="1:6" x14ac:dyDescent="0.35">
      <c r="A80" s="346" t="s">
        <v>1380</v>
      </c>
      <c r="B80" s="347" t="s">
        <v>825</v>
      </c>
      <c r="C80" s="346" t="s">
        <v>757</v>
      </c>
      <c r="D80" s="346">
        <v>3.2096921900000002</v>
      </c>
      <c r="E80" s="346">
        <v>1.26435E-3</v>
      </c>
      <c r="F80" s="346">
        <v>1.4743529999999999E-2</v>
      </c>
    </row>
    <row r="81" spans="1:6" x14ac:dyDescent="0.35">
      <c r="A81" s="346" t="s">
        <v>1380</v>
      </c>
      <c r="B81" s="347" t="s">
        <v>826</v>
      </c>
      <c r="C81" s="346" t="s">
        <v>757</v>
      </c>
      <c r="D81" s="346">
        <v>3.7378952499999998</v>
      </c>
      <c r="E81" s="346">
        <v>1.0265599999999999E-3</v>
      </c>
      <c r="F81" s="346">
        <v>1.4743529999999999E-2</v>
      </c>
    </row>
    <row r="82" spans="1:6" x14ac:dyDescent="0.35">
      <c r="A82" s="346" t="s">
        <v>1380</v>
      </c>
      <c r="B82" s="347" t="s">
        <v>827</v>
      </c>
      <c r="C82" s="346" t="s">
        <v>757</v>
      </c>
      <c r="D82" s="346">
        <v>4.3099940700000001</v>
      </c>
      <c r="E82" s="346">
        <v>1.2413599999999999E-3</v>
      </c>
      <c r="F82" s="346">
        <v>1.4743529999999999E-2</v>
      </c>
    </row>
    <row r="83" spans="1:6" x14ac:dyDescent="0.35">
      <c r="A83" s="346" t="s">
        <v>1380</v>
      </c>
      <c r="B83" s="347" t="s">
        <v>828</v>
      </c>
      <c r="C83" s="346" t="s">
        <v>757</v>
      </c>
      <c r="D83" s="346">
        <v>4.2334895599999998</v>
      </c>
      <c r="E83" s="346">
        <v>1.00716E-3</v>
      </c>
      <c r="F83" s="346">
        <v>1.4743529999999999E-2</v>
      </c>
    </row>
    <row r="84" spans="1:6" x14ac:dyDescent="0.35">
      <c r="A84" s="346" t="s">
        <v>1380</v>
      </c>
      <c r="B84" s="347" t="s">
        <v>829</v>
      </c>
      <c r="C84" s="346" t="s">
        <v>757</v>
      </c>
      <c r="D84" s="346">
        <v>3.97126672</v>
      </c>
      <c r="E84" s="346">
        <v>1.27154E-3</v>
      </c>
      <c r="F84" s="346">
        <v>1.4743529999999999E-2</v>
      </c>
    </row>
    <row r="85" spans="1:6" x14ac:dyDescent="0.35">
      <c r="A85" s="346" t="s">
        <v>1380</v>
      </c>
      <c r="B85" s="347" t="s">
        <v>830</v>
      </c>
      <c r="C85" s="346" t="s">
        <v>757</v>
      </c>
      <c r="D85" s="346">
        <v>3.4231381399999998</v>
      </c>
      <c r="E85" s="346">
        <v>1.3221400000000001E-3</v>
      </c>
      <c r="F85" s="346">
        <v>1.4743529999999999E-2</v>
      </c>
    </row>
    <row r="86" spans="1:6" x14ac:dyDescent="0.35">
      <c r="A86" s="346" t="s">
        <v>1380</v>
      </c>
      <c r="B86" s="347" t="s">
        <v>831</v>
      </c>
      <c r="C86" s="346" t="s">
        <v>757</v>
      </c>
      <c r="D86" s="346">
        <v>3.2884071100000001</v>
      </c>
      <c r="E86" s="346">
        <v>1.20334E-3</v>
      </c>
      <c r="F86" s="346">
        <v>1.4743529999999999E-2</v>
      </c>
    </row>
    <row r="87" spans="1:6" x14ac:dyDescent="0.35">
      <c r="A87" s="346" t="s">
        <v>1380</v>
      </c>
      <c r="B87" s="347" t="s">
        <v>832</v>
      </c>
      <c r="C87" s="346" t="s">
        <v>757</v>
      </c>
      <c r="D87" s="346">
        <v>3.3712045900000001</v>
      </c>
      <c r="E87" s="346">
        <v>1.0822200000000001E-3</v>
      </c>
      <c r="F87" s="346">
        <v>1.4743529999999999E-2</v>
      </c>
    </row>
    <row r="88" spans="1:6" x14ac:dyDescent="0.35">
      <c r="A88" s="346" t="s">
        <v>1380</v>
      </c>
      <c r="B88" s="347" t="s">
        <v>833</v>
      </c>
      <c r="C88" s="346" t="s">
        <v>757</v>
      </c>
      <c r="D88" s="346">
        <v>3.17462102</v>
      </c>
      <c r="E88" s="346">
        <v>1.28678E-3</v>
      </c>
      <c r="F88" s="346">
        <v>1.4743529999999999E-2</v>
      </c>
    </row>
    <row r="89" spans="1:6" x14ac:dyDescent="0.35">
      <c r="A89" s="346" t="s">
        <v>1380</v>
      </c>
      <c r="B89" s="347" t="s">
        <v>834</v>
      </c>
      <c r="C89" s="346" t="s">
        <v>757</v>
      </c>
      <c r="D89" s="346">
        <v>3.4784811499999999</v>
      </c>
      <c r="E89" s="346">
        <v>1.00515E-3</v>
      </c>
      <c r="F89" s="346">
        <v>1.4743529999999999E-2</v>
      </c>
    </row>
    <row r="90" spans="1:6" x14ac:dyDescent="0.35">
      <c r="A90" s="346" t="s">
        <v>1380</v>
      </c>
      <c r="B90" s="347" t="s">
        <v>835</v>
      </c>
      <c r="C90" s="346" t="s">
        <v>757</v>
      </c>
      <c r="D90" s="346">
        <v>3.7567904099999998</v>
      </c>
      <c r="E90" s="346">
        <v>1.1471700000000001E-3</v>
      </c>
      <c r="F90" s="346">
        <v>1.4743529999999999E-2</v>
      </c>
    </row>
    <row r="91" spans="1:6" x14ac:dyDescent="0.35">
      <c r="A91" s="346" t="s">
        <v>1380</v>
      </c>
      <c r="B91" s="347" t="s">
        <v>836</v>
      </c>
      <c r="C91" s="346" t="s">
        <v>757</v>
      </c>
      <c r="D91" s="346">
        <v>3.9129941700000002</v>
      </c>
      <c r="E91" s="346">
        <v>8.8915000000000001E-4</v>
      </c>
      <c r="F91" s="346">
        <v>1.4743529999999999E-2</v>
      </c>
    </row>
    <row r="92" spans="1:6" x14ac:dyDescent="0.35">
      <c r="A92" s="346" t="s">
        <v>1380</v>
      </c>
      <c r="B92" s="347" t="s">
        <v>837</v>
      </c>
      <c r="C92" s="346" t="s">
        <v>757</v>
      </c>
      <c r="D92" s="346">
        <v>4.0821816999999996</v>
      </c>
      <c r="E92" s="346">
        <v>1.3437099999999999E-3</v>
      </c>
      <c r="F92" s="346">
        <v>1.4743529999999999E-2</v>
      </c>
    </row>
    <row r="93" spans="1:6" x14ac:dyDescent="0.35">
      <c r="A93" s="346" t="s">
        <v>1380</v>
      </c>
      <c r="B93" s="347" t="s">
        <v>838</v>
      </c>
      <c r="C93" s="346" t="s">
        <v>757</v>
      </c>
      <c r="D93" s="346">
        <v>2.1586527800000002</v>
      </c>
      <c r="E93" s="346">
        <v>1.3311E-3</v>
      </c>
      <c r="F93" s="346">
        <v>1.4743529999999999E-2</v>
      </c>
    </row>
    <row r="94" spans="1:6" x14ac:dyDescent="0.35">
      <c r="A94" s="346" t="s">
        <v>1380</v>
      </c>
      <c r="B94" s="347" t="s">
        <v>839</v>
      </c>
      <c r="C94" s="346" t="s">
        <v>757</v>
      </c>
      <c r="D94" s="346">
        <v>3.6284940400000001</v>
      </c>
      <c r="E94" s="346">
        <v>1.15273E-3</v>
      </c>
      <c r="F94" s="346">
        <v>1.4743529999999999E-2</v>
      </c>
    </row>
    <row r="95" spans="1:6" x14ac:dyDescent="0.35">
      <c r="A95" s="346" t="s">
        <v>1380</v>
      </c>
      <c r="B95" s="347" t="s">
        <v>840</v>
      </c>
      <c r="C95" s="346" t="s">
        <v>757</v>
      </c>
      <c r="D95" s="346">
        <v>3.51507082</v>
      </c>
      <c r="E95" s="346">
        <v>1.2271700000000001E-3</v>
      </c>
      <c r="F95" s="346">
        <v>1.4743529999999999E-2</v>
      </c>
    </row>
    <row r="96" spans="1:6" x14ac:dyDescent="0.35">
      <c r="A96" s="346" t="s">
        <v>1380</v>
      </c>
      <c r="B96" s="347" t="s">
        <v>841</v>
      </c>
      <c r="C96" s="346" t="s">
        <v>757</v>
      </c>
      <c r="D96" s="346">
        <v>2.3308259499999999</v>
      </c>
      <c r="E96" s="346">
        <v>9.2789000000000001E-4</v>
      </c>
      <c r="F96" s="346">
        <v>1.4743529999999999E-2</v>
      </c>
    </row>
    <row r="97" spans="1:6" x14ac:dyDescent="0.35">
      <c r="A97" s="346" t="s">
        <v>1380</v>
      </c>
      <c r="B97" s="347" t="s">
        <v>842</v>
      </c>
      <c r="C97" s="346" t="s">
        <v>757</v>
      </c>
      <c r="D97" s="346">
        <v>4.3840257600000001</v>
      </c>
      <c r="E97" s="346">
        <v>1.3806199999999999E-3</v>
      </c>
      <c r="F97" s="346">
        <v>1.4743529999999999E-2</v>
      </c>
    </row>
    <row r="98" spans="1:6" x14ac:dyDescent="0.35">
      <c r="A98" s="346" t="s">
        <v>1380</v>
      </c>
      <c r="B98" s="347" t="s">
        <v>843</v>
      </c>
      <c r="C98" s="346" t="s">
        <v>757</v>
      </c>
      <c r="D98" s="346">
        <v>4.1017632700000002</v>
      </c>
      <c r="E98" s="346">
        <v>1.24197E-3</v>
      </c>
      <c r="F98" s="346">
        <v>1.4743529999999999E-2</v>
      </c>
    </row>
    <row r="99" spans="1:6" x14ac:dyDescent="0.35">
      <c r="A99" s="346" t="s">
        <v>1380</v>
      </c>
      <c r="B99" s="347" t="s">
        <v>844</v>
      </c>
      <c r="C99" s="346" t="s">
        <v>757</v>
      </c>
      <c r="D99" s="346">
        <v>4.4890832600000001</v>
      </c>
      <c r="E99" s="346">
        <v>1.0745799999999999E-3</v>
      </c>
      <c r="F99" s="346">
        <v>1.4743529999999999E-2</v>
      </c>
    </row>
    <row r="100" spans="1:6" x14ac:dyDescent="0.35">
      <c r="A100" s="346" t="s">
        <v>1380</v>
      </c>
      <c r="B100" s="347" t="s">
        <v>845</v>
      </c>
      <c r="C100" s="346" t="s">
        <v>757</v>
      </c>
      <c r="D100" s="346">
        <v>3.93128894</v>
      </c>
      <c r="E100" s="346">
        <v>1.33858E-3</v>
      </c>
      <c r="F100" s="346">
        <v>1.4743529999999999E-2</v>
      </c>
    </row>
    <row r="101" spans="1:6" x14ac:dyDescent="0.35">
      <c r="A101" s="346" t="s">
        <v>1380</v>
      </c>
      <c r="B101" s="347" t="s">
        <v>846</v>
      </c>
      <c r="C101" s="346" t="s">
        <v>757</v>
      </c>
      <c r="D101" s="346">
        <v>4.1200873900000001</v>
      </c>
      <c r="E101" s="346">
        <v>1.02896E-3</v>
      </c>
      <c r="F101" s="346">
        <v>1.4743529999999999E-2</v>
      </c>
    </row>
    <row r="102" spans="1:6" x14ac:dyDescent="0.35">
      <c r="A102" s="346" t="s">
        <v>1380</v>
      </c>
      <c r="B102" s="347" t="s">
        <v>847</v>
      </c>
      <c r="C102" s="346" t="s">
        <v>757</v>
      </c>
      <c r="D102" s="346">
        <v>3.9936802600000001</v>
      </c>
      <c r="E102" s="346">
        <v>1.2765700000000001E-3</v>
      </c>
      <c r="F102" s="346">
        <v>1.4743529999999999E-2</v>
      </c>
    </row>
    <row r="103" spans="1:6" x14ac:dyDescent="0.35">
      <c r="A103" s="346" t="s">
        <v>1380</v>
      </c>
      <c r="B103" s="347" t="s">
        <v>848</v>
      </c>
      <c r="C103" s="346" t="s">
        <v>757</v>
      </c>
      <c r="D103" s="346">
        <v>4.6237628800000001</v>
      </c>
      <c r="E103" s="346">
        <v>1.2811000000000001E-3</v>
      </c>
      <c r="F103" s="346">
        <v>1.4743529999999999E-2</v>
      </c>
    </row>
    <row r="104" spans="1:6" x14ac:dyDescent="0.35">
      <c r="A104" s="346" t="s">
        <v>1380</v>
      </c>
      <c r="B104" s="347" t="s">
        <v>849</v>
      </c>
      <c r="C104" s="346" t="s">
        <v>757</v>
      </c>
      <c r="D104" s="346">
        <v>4.3449780200000001</v>
      </c>
      <c r="E104" s="346">
        <v>1.36239E-3</v>
      </c>
      <c r="F104" s="346">
        <v>1.4743529999999999E-2</v>
      </c>
    </row>
    <row r="105" spans="1:6" x14ac:dyDescent="0.35">
      <c r="A105" s="346" t="s">
        <v>1380</v>
      </c>
      <c r="B105" s="347" t="s">
        <v>850</v>
      </c>
      <c r="C105" s="346" t="s">
        <v>757</v>
      </c>
      <c r="D105" s="346">
        <v>2.4888651899999998</v>
      </c>
      <c r="E105" s="346">
        <v>1.12118E-3</v>
      </c>
      <c r="F105" s="346">
        <v>1.4743529999999999E-2</v>
      </c>
    </row>
    <row r="106" spans="1:6" x14ac:dyDescent="0.35">
      <c r="A106" s="346" t="s">
        <v>1380</v>
      </c>
      <c r="B106" s="347" t="s">
        <v>851</v>
      </c>
      <c r="C106" s="346" t="s">
        <v>757</v>
      </c>
      <c r="D106" s="346">
        <v>3.5586095499999999</v>
      </c>
      <c r="E106" s="346">
        <v>9.0950999999999998E-4</v>
      </c>
      <c r="F106" s="346">
        <v>1.4743529999999999E-2</v>
      </c>
    </row>
    <row r="107" spans="1:6" x14ac:dyDescent="0.35">
      <c r="A107" s="346" t="s">
        <v>1380</v>
      </c>
      <c r="B107" s="347" t="s">
        <v>852</v>
      </c>
      <c r="C107" s="346" t="s">
        <v>757</v>
      </c>
      <c r="D107" s="346">
        <v>3.11225927</v>
      </c>
      <c r="E107" s="346">
        <v>9.5586E-4</v>
      </c>
      <c r="F107" s="346">
        <v>1.4743529999999999E-2</v>
      </c>
    </row>
    <row r="108" spans="1:6" x14ac:dyDescent="0.35">
      <c r="A108" s="346" t="s">
        <v>1380</v>
      </c>
      <c r="B108" s="347" t="s">
        <v>853</v>
      </c>
      <c r="C108" s="346" t="s">
        <v>595</v>
      </c>
      <c r="D108" s="346">
        <v>-1.2889431899999999</v>
      </c>
      <c r="E108" s="346">
        <v>1.2928900000000001E-3</v>
      </c>
      <c r="F108" s="346">
        <v>1.4743529999999999E-2</v>
      </c>
    </row>
    <row r="109" spans="1:6" x14ac:dyDescent="0.35">
      <c r="A109" s="346" t="s">
        <v>1380</v>
      </c>
      <c r="B109" s="347" t="s">
        <v>594</v>
      </c>
      <c r="C109" s="346" t="s">
        <v>595</v>
      </c>
      <c r="D109" s="346">
        <v>0.62874511</v>
      </c>
      <c r="E109" s="346">
        <v>8.8469999999999998E-4</v>
      </c>
      <c r="F109" s="346">
        <v>1.4743529999999999E-2</v>
      </c>
    </row>
    <row r="110" spans="1:6" x14ac:dyDescent="0.35">
      <c r="A110" s="346" t="s">
        <v>1380</v>
      </c>
      <c r="B110" s="347" t="s">
        <v>854</v>
      </c>
      <c r="C110" s="346" t="s">
        <v>595</v>
      </c>
      <c r="D110" s="346">
        <v>0.37143744000000001</v>
      </c>
      <c r="E110" s="346">
        <v>1.3312599999999999E-3</v>
      </c>
      <c r="F110" s="346">
        <v>1.4743529999999999E-2</v>
      </c>
    </row>
    <row r="111" spans="1:6" x14ac:dyDescent="0.35">
      <c r="A111" s="346" t="s">
        <v>1380</v>
      </c>
      <c r="B111" s="347" t="s">
        <v>855</v>
      </c>
      <c r="C111" s="346" t="s">
        <v>602</v>
      </c>
      <c r="D111" s="346">
        <v>0.61888449999999995</v>
      </c>
      <c r="E111" s="346">
        <v>1.1212500000000001E-3</v>
      </c>
      <c r="F111" s="346">
        <v>1.4743529999999999E-2</v>
      </c>
    </row>
    <row r="112" spans="1:6" x14ac:dyDescent="0.35">
      <c r="A112" s="346" t="s">
        <v>1380</v>
      </c>
      <c r="B112" s="347" t="s">
        <v>856</v>
      </c>
      <c r="C112" s="346" t="s">
        <v>604</v>
      </c>
      <c r="D112" s="346">
        <v>1.9753162799999999</v>
      </c>
      <c r="E112" s="346">
        <v>8.8002000000000002E-4</v>
      </c>
      <c r="F112" s="346">
        <v>1.4743529999999999E-2</v>
      </c>
    </row>
    <row r="113" spans="1:6" x14ac:dyDescent="0.35">
      <c r="A113" s="346" t="s">
        <v>1380</v>
      </c>
      <c r="B113" s="347" t="s">
        <v>857</v>
      </c>
      <c r="C113" s="346" t="s">
        <v>615</v>
      </c>
      <c r="D113" s="346">
        <v>-1.55585475</v>
      </c>
      <c r="E113" s="346">
        <v>1.3338600000000001E-3</v>
      </c>
      <c r="F113" s="346">
        <v>1.4743529999999999E-2</v>
      </c>
    </row>
    <row r="114" spans="1:6" x14ac:dyDescent="0.35">
      <c r="A114" s="346" t="s">
        <v>1380</v>
      </c>
      <c r="B114" s="347" t="s">
        <v>858</v>
      </c>
      <c r="C114" s="346" t="s">
        <v>615</v>
      </c>
      <c r="D114" s="346">
        <v>-1.54583873</v>
      </c>
      <c r="E114" s="346">
        <v>1.3825599999999999E-3</v>
      </c>
      <c r="F114" s="346">
        <v>1.4743529999999999E-2</v>
      </c>
    </row>
    <row r="115" spans="1:6" x14ac:dyDescent="0.35">
      <c r="A115" s="346" t="s">
        <v>1380</v>
      </c>
      <c r="B115" s="347" t="s">
        <v>859</v>
      </c>
      <c r="C115" s="346" t="s">
        <v>615</v>
      </c>
      <c r="D115" s="346">
        <v>-0.84696715</v>
      </c>
      <c r="E115" s="346">
        <v>8.6633999999999995E-4</v>
      </c>
      <c r="F115" s="346">
        <v>1.4743529999999999E-2</v>
      </c>
    </row>
    <row r="116" spans="1:6" x14ac:dyDescent="0.35">
      <c r="A116" s="346" t="s">
        <v>1380</v>
      </c>
      <c r="B116" s="347" t="s">
        <v>860</v>
      </c>
      <c r="C116" s="346" t="s">
        <v>615</v>
      </c>
      <c r="D116" s="346">
        <v>-0.40652368999999999</v>
      </c>
      <c r="E116" s="346">
        <v>1.05305E-3</v>
      </c>
      <c r="F116" s="346">
        <v>1.4743529999999999E-2</v>
      </c>
    </row>
    <row r="117" spans="1:6" x14ac:dyDescent="0.35">
      <c r="A117" s="346" t="s">
        <v>1380</v>
      </c>
      <c r="B117" s="347" t="s">
        <v>861</v>
      </c>
      <c r="C117" s="346" t="s">
        <v>615</v>
      </c>
      <c r="D117" s="346">
        <v>-1.77674339</v>
      </c>
      <c r="E117" s="346">
        <v>1.22741E-3</v>
      </c>
      <c r="F117" s="346">
        <v>1.4743529999999999E-2</v>
      </c>
    </row>
    <row r="118" spans="1:6" x14ac:dyDescent="0.35">
      <c r="A118" s="346" t="s">
        <v>1380</v>
      </c>
      <c r="B118" s="347" t="s">
        <v>862</v>
      </c>
      <c r="C118" s="346" t="s">
        <v>615</v>
      </c>
      <c r="D118" s="346">
        <v>-0.97089926000000004</v>
      </c>
      <c r="E118" s="346">
        <v>1.0998099999999999E-3</v>
      </c>
      <c r="F118" s="346">
        <v>1.4743529999999999E-2</v>
      </c>
    </row>
    <row r="119" spans="1:6" x14ac:dyDescent="0.35">
      <c r="A119" s="346" t="s">
        <v>1380</v>
      </c>
      <c r="B119" s="347" t="s">
        <v>863</v>
      </c>
      <c r="C119" s="346" t="s">
        <v>615</v>
      </c>
      <c r="D119" s="346">
        <v>-0.6061917</v>
      </c>
      <c r="E119" s="346">
        <v>1.03327E-3</v>
      </c>
      <c r="F119" s="346">
        <v>1.4743529999999999E-2</v>
      </c>
    </row>
    <row r="120" spans="1:6" x14ac:dyDescent="0.35">
      <c r="A120" s="346" t="s">
        <v>1380</v>
      </c>
      <c r="B120" s="347" t="s">
        <v>864</v>
      </c>
      <c r="C120" s="346" t="s">
        <v>865</v>
      </c>
      <c r="D120" s="346">
        <v>-1.65436995</v>
      </c>
      <c r="E120" s="346">
        <v>9.6896999999999999E-4</v>
      </c>
      <c r="F120" s="346">
        <v>1.4743529999999999E-2</v>
      </c>
    </row>
    <row r="121" spans="1:6" x14ac:dyDescent="0.35">
      <c r="A121" s="346" t="s">
        <v>1380</v>
      </c>
      <c r="B121" s="347" t="s">
        <v>866</v>
      </c>
      <c r="C121" s="346" t="s">
        <v>865</v>
      </c>
      <c r="D121" s="346">
        <v>0.71365023000000005</v>
      </c>
      <c r="E121" s="346">
        <v>1.15989E-3</v>
      </c>
      <c r="F121" s="346">
        <v>1.4743529999999999E-2</v>
      </c>
    </row>
    <row r="122" spans="1:6" x14ac:dyDescent="0.35">
      <c r="A122" s="346" t="s">
        <v>1380</v>
      </c>
      <c r="B122" s="347" t="s">
        <v>867</v>
      </c>
      <c r="C122" s="346" t="s">
        <v>812</v>
      </c>
      <c r="D122" s="346">
        <v>-1.9822207700000001</v>
      </c>
      <c r="E122" s="346">
        <v>1.2582800000000001E-3</v>
      </c>
      <c r="F122" s="346">
        <v>1.4743529999999999E-2</v>
      </c>
    </row>
    <row r="123" spans="1:6" x14ac:dyDescent="0.35">
      <c r="A123" s="346" t="s">
        <v>1380</v>
      </c>
      <c r="B123" s="347" t="s">
        <v>868</v>
      </c>
      <c r="C123" s="346" t="s">
        <v>869</v>
      </c>
      <c r="D123" s="346">
        <v>-0.93555118000000004</v>
      </c>
      <c r="E123" s="346">
        <v>1.36041E-3</v>
      </c>
      <c r="F123" s="346">
        <v>1.4743529999999999E-2</v>
      </c>
    </row>
    <row r="124" spans="1:6" x14ac:dyDescent="0.35">
      <c r="A124" s="346" t="s">
        <v>1380</v>
      </c>
      <c r="B124" s="347" t="s">
        <v>870</v>
      </c>
      <c r="C124" s="346" t="s">
        <v>595</v>
      </c>
      <c r="D124" s="346">
        <v>-0.52788687999999995</v>
      </c>
      <c r="E124" s="346">
        <v>1.4058E-3</v>
      </c>
      <c r="F124" s="346">
        <v>1.4869429999999999E-2</v>
      </c>
    </row>
    <row r="125" spans="1:6" x14ac:dyDescent="0.35">
      <c r="A125" s="346" t="s">
        <v>1380</v>
      </c>
      <c r="B125" s="347" t="s">
        <v>871</v>
      </c>
      <c r="C125" s="346" t="s">
        <v>757</v>
      </c>
      <c r="D125" s="346">
        <v>3.0745215099999998</v>
      </c>
      <c r="E125" s="346">
        <v>1.4875999999999999E-3</v>
      </c>
      <c r="F125" s="346">
        <v>1.4929090000000001E-2</v>
      </c>
    </row>
    <row r="126" spans="1:6" x14ac:dyDescent="0.35">
      <c r="A126" s="346" t="s">
        <v>1380</v>
      </c>
      <c r="B126" s="347" t="s">
        <v>872</v>
      </c>
      <c r="C126" s="346" t="s">
        <v>757</v>
      </c>
      <c r="D126" s="346">
        <v>3.8855866300000002</v>
      </c>
      <c r="E126" s="346">
        <v>1.4409900000000001E-3</v>
      </c>
      <c r="F126" s="346">
        <v>1.4929090000000001E-2</v>
      </c>
    </row>
    <row r="127" spans="1:6" x14ac:dyDescent="0.35">
      <c r="A127" s="346" t="s">
        <v>1380</v>
      </c>
      <c r="B127" s="347" t="s">
        <v>873</v>
      </c>
      <c r="C127" s="346" t="s">
        <v>757</v>
      </c>
      <c r="D127" s="346">
        <v>3.4739737399999999</v>
      </c>
      <c r="E127" s="346">
        <v>1.4260200000000001E-3</v>
      </c>
      <c r="F127" s="346">
        <v>1.4929090000000001E-2</v>
      </c>
    </row>
    <row r="128" spans="1:6" x14ac:dyDescent="0.35">
      <c r="A128" s="346" t="s">
        <v>1380</v>
      </c>
      <c r="B128" s="347" t="s">
        <v>874</v>
      </c>
      <c r="C128" s="346" t="s">
        <v>757</v>
      </c>
      <c r="D128" s="346">
        <v>2.5634137799999999</v>
      </c>
      <c r="E128" s="346">
        <v>1.52619E-3</v>
      </c>
      <c r="F128" s="346">
        <v>1.4929090000000001E-2</v>
      </c>
    </row>
    <row r="129" spans="1:6" x14ac:dyDescent="0.35">
      <c r="A129" s="346" t="s">
        <v>1380</v>
      </c>
      <c r="B129" s="347" t="s">
        <v>875</v>
      </c>
      <c r="C129" s="346" t="s">
        <v>757</v>
      </c>
      <c r="D129" s="346">
        <v>3.8947503700000001</v>
      </c>
      <c r="E129" s="346">
        <v>1.5213200000000001E-3</v>
      </c>
      <c r="F129" s="346">
        <v>1.4929090000000001E-2</v>
      </c>
    </row>
    <row r="130" spans="1:6" x14ac:dyDescent="0.35">
      <c r="A130" s="346" t="s">
        <v>1380</v>
      </c>
      <c r="B130" s="347" t="s">
        <v>876</v>
      </c>
      <c r="C130" s="346" t="s">
        <v>615</v>
      </c>
      <c r="D130" s="346">
        <v>0.63699844999999999</v>
      </c>
      <c r="E130" s="346">
        <v>1.5150299999999999E-3</v>
      </c>
      <c r="F130" s="346">
        <v>1.4929090000000001E-2</v>
      </c>
    </row>
    <row r="131" spans="1:6" x14ac:dyDescent="0.35">
      <c r="A131" s="346" t="s">
        <v>1380</v>
      </c>
      <c r="B131" s="347" t="s">
        <v>877</v>
      </c>
      <c r="C131" s="346" t="s">
        <v>615</v>
      </c>
      <c r="D131" s="346">
        <v>-2.1126493900000001</v>
      </c>
      <c r="E131" s="346">
        <v>1.47057E-3</v>
      </c>
      <c r="F131" s="346">
        <v>1.4929090000000001E-2</v>
      </c>
    </row>
    <row r="132" spans="1:6" x14ac:dyDescent="0.35">
      <c r="A132" s="346" t="s">
        <v>1380</v>
      </c>
      <c r="B132" s="347" t="s">
        <v>878</v>
      </c>
      <c r="C132" s="346" t="s">
        <v>615</v>
      </c>
      <c r="D132" s="346">
        <v>1.4387767600000001</v>
      </c>
      <c r="E132" s="346">
        <v>1.51012E-3</v>
      </c>
      <c r="F132" s="346">
        <v>1.4929090000000001E-2</v>
      </c>
    </row>
    <row r="133" spans="1:6" x14ac:dyDescent="0.35">
      <c r="A133" s="346" t="s">
        <v>1380</v>
      </c>
      <c r="B133" s="347" t="s">
        <v>879</v>
      </c>
      <c r="C133" s="346" t="s">
        <v>612</v>
      </c>
      <c r="D133" s="346">
        <v>-0.81009503000000005</v>
      </c>
      <c r="E133" s="346">
        <v>1.5188199999999999E-3</v>
      </c>
      <c r="F133" s="346">
        <v>1.4929090000000001E-2</v>
      </c>
    </row>
    <row r="134" spans="1:6" x14ac:dyDescent="0.35">
      <c r="A134" s="346" t="s">
        <v>1380</v>
      </c>
      <c r="B134" s="347" t="s">
        <v>880</v>
      </c>
      <c r="C134" s="346" t="s">
        <v>812</v>
      </c>
      <c r="D134" s="346">
        <v>1.1603128199999999</v>
      </c>
      <c r="E134" s="346">
        <v>1.4600800000000001E-3</v>
      </c>
      <c r="F134" s="346">
        <v>1.4929090000000001E-2</v>
      </c>
    </row>
    <row r="135" spans="1:6" x14ac:dyDescent="0.35">
      <c r="A135" s="346" t="s">
        <v>1380</v>
      </c>
      <c r="B135" s="347" t="s">
        <v>881</v>
      </c>
      <c r="C135" s="346" t="s">
        <v>757</v>
      </c>
      <c r="D135" s="346">
        <v>4.0059502299999998</v>
      </c>
      <c r="E135" s="346">
        <v>1.5417E-3</v>
      </c>
      <c r="F135" s="346">
        <v>1.4968260000000001E-2</v>
      </c>
    </row>
    <row r="136" spans="1:6" x14ac:dyDescent="0.35">
      <c r="A136" s="346" t="s">
        <v>1380</v>
      </c>
      <c r="B136" s="347" t="s">
        <v>882</v>
      </c>
      <c r="C136" s="346" t="s">
        <v>757</v>
      </c>
      <c r="D136" s="346">
        <v>2.7210987000000002</v>
      </c>
      <c r="E136" s="346">
        <v>1.5579000000000001E-3</v>
      </c>
      <c r="F136" s="346">
        <v>1.501357E-2</v>
      </c>
    </row>
    <row r="137" spans="1:6" x14ac:dyDescent="0.35">
      <c r="A137" s="346" t="s">
        <v>1380</v>
      </c>
      <c r="B137" s="347" t="s">
        <v>883</v>
      </c>
      <c r="C137" s="346" t="s">
        <v>757</v>
      </c>
      <c r="D137" s="346">
        <v>3.7227250600000001</v>
      </c>
      <c r="E137" s="346">
        <v>1.6331200000000001E-3</v>
      </c>
      <c r="F137" s="346">
        <v>1.5134959999999999E-2</v>
      </c>
    </row>
    <row r="138" spans="1:6" x14ac:dyDescent="0.35">
      <c r="A138" s="346" t="s">
        <v>1380</v>
      </c>
      <c r="B138" s="347" t="s">
        <v>884</v>
      </c>
      <c r="C138" s="346" t="s">
        <v>757</v>
      </c>
      <c r="D138" s="346">
        <v>3.0100499300000001</v>
      </c>
      <c r="E138" s="346">
        <v>1.6172300000000001E-3</v>
      </c>
      <c r="F138" s="346">
        <v>1.5134959999999999E-2</v>
      </c>
    </row>
    <row r="139" spans="1:6" x14ac:dyDescent="0.35">
      <c r="A139" s="346" t="s">
        <v>1380</v>
      </c>
      <c r="B139" s="347" t="s">
        <v>885</v>
      </c>
      <c r="C139" s="346" t="s">
        <v>757</v>
      </c>
      <c r="D139" s="346">
        <v>2.9434305799999998</v>
      </c>
      <c r="E139" s="346">
        <v>1.6153999999999999E-3</v>
      </c>
      <c r="F139" s="346">
        <v>1.5134959999999999E-2</v>
      </c>
    </row>
    <row r="140" spans="1:6" x14ac:dyDescent="0.35">
      <c r="A140" s="346" t="s">
        <v>1380</v>
      </c>
      <c r="B140" s="347" t="s">
        <v>886</v>
      </c>
      <c r="C140" s="346" t="s">
        <v>757</v>
      </c>
      <c r="D140" s="346">
        <v>4.30814991</v>
      </c>
      <c r="E140" s="346">
        <v>1.65193E-3</v>
      </c>
      <c r="F140" s="346">
        <v>1.5134959999999999E-2</v>
      </c>
    </row>
    <row r="141" spans="1:6" x14ac:dyDescent="0.35">
      <c r="A141" s="346" t="s">
        <v>1380</v>
      </c>
      <c r="B141" s="347" t="s">
        <v>887</v>
      </c>
      <c r="C141" s="346" t="s">
        <v>757</v>
      </c>
      <c r="D141" s="346">
        <v>4.2453854399999997</v>
      </c>
      <c r="E141" s="346">
        <v>1.58475E-3</v>
      </c>
      <c r="F141" s="346">
        <v>1.5134959999999999E-2</v>
      </c>
    </row>
    <row r="142" spans="1:6" x14ac:dyDescent="0.35">
      <c r="A142" s="346" t="s">
        <v>1380</v>
      </c>
      <c r="B142" s="347" t="s">
        <v>888</v>
      </c>
      <c r="C142" s="346" t="s">
        <v>757</v>
      </c>
      <c r="D142" s="346">
        <v>2.8634937900000001</v>
      </c>
      <c r="E142" s="346">
        <v>1.6432700000000001E-3</v>
      </c>
      <c r="F142" s="346">
        <v>1.5134959999999999E-2</v>
      </c>
    </row>
    <row r="143" spans="1:6" x14ac:dyDescent="0.35">
      <c r="A143" s="346" t="s">
        <v>1380</v>
      </c>
      <c r="B143" s="347" t="s">
        <v>889</v>
      </c>
      <c r="C143" s="346" t="s">
        <v>595</v>
      </c>
      <c r="D143" s="346">
        <v>-1.40603017</v>
      </c>
      <c r="E143" s="346">
        <v>1.61798E-3</v>
      </c>
      <c r="F143" s="346">
        <v>1.5134959999999999E-2</v>
      </c>
    </row>
    <row r="144" spans="1:6" x14ac:dyDescent="0.35">
      <c r="A144" s="346" t="s">
        <v>1380</v>
      </c>
      <c r="B144" s="347" t="s">
        <v>890</v>
      </c>
      <c r="C144" s="346" t="s">
        <v>617</v>
      </c>
      <c r="D144" s="346">
        <v>1.5326295299999999</v>
      </c>
      <c r="E144" s="346">
        <v>1.9520900000000001E-3</v>
      </c>
      <c r="F144" s="346">
        <v>1.5288400000000001E-2</v>
      </c>
    </row>
    <row r="145" spans="1:6" x14ac:dyDescent="0.35">
      <c r="A145" s="346" t="s">
        <v>1380</v>
      </c>
      <c r="B145" s="347" t="s">
        <v>891</v>
      </c>
      <c r="C145" s="346" t="s">
        <v>753</v>
      </c>
      <c r="D145" s="346">
        <v>1.40320226</v>
      </c>
      <c r="E145" s="346">
        <v>1.9906799999999999E-3</v>
      </c>
      <c r="F145" s="346">
        <v>1.5288400000000001E-2</v>
      </c>
    </row>
    <row r="146" spans="1:6" x14ac:dyDescent="0.35">
      <c r="A146" s="346" t="s">
        <v>1380</v>
      </c>
      <c r="B146" s="347" t="s">
        <v>892</v>
      </c>
      <c r="C146" s="346" t="s">
        <v>757</v>
      </c>
      <c r="D146" s="346">
        <v>3.2401506599999998</v>
      </c>
      <c r="E146" s="346">
        <v>1.7859600000000001E-3</v>
      </c>
      <c r="F146" s="346">
        <v>1.5288400000000001E-2</v>
      </c>
    </row>
    <row r="147" spans="1:6" x14ac:dyDescent="0.35">
      <c r="A147" s="346" t="s">
        <v>1380</v>
      </c>
      <c r="B147" s="347" t="s">
        <v>893</v>
      </c>
      <c r="C147" s="346" t="s">
        <v>757</v>
      </c>
      <c r="D147" s="346">
        <v>3.4209234199999998</v>
      </c>
      <c r="E147" s="346">
        <v>1.9435699999999999E-3</v>
      </c>
      <c r="F147" s="346">
        <v>1.5288400000000001E-2</v>
      </c>
    </row>
    <row r="148" spans="1:6" x14ac:dyDescent="0.35">
      <c r="A148" s="346" t="s">
        <v>1380</v>
      </c>
      <c r="B148" s="347" t="s">
        <v>894</v>
      </c>
      <c r="C148" s="346" t="s">
        <v>757</v>
      </c>
      <c r="D148" s="346">
        <v>3.95985699</v>
      </c>
      <c r="E148" s="346">
        <v>2.0194700000000002E-3</v>
      </c>
      <c r="F148" s="346">
        <v>1.5288400000000001E-2</v>
      </c>
    </row>
    <row r="149" spans="1:6" x14ac:dyDescent="0.35">
      <c r="A149" s="346" t="s">
        <v>1380</v>
      </c>
      <c r="B149" s="347" t="s">
        <v>895</v>
      </c>
      <c r="C149" s="346" t="s">
        <v>757</v>
      </c>
      <c r="D149" s="346">
        <v>3.55063678</v>
      </c>
      <c r="E149" s="346">
        <v>1.99657E-3</v>
      </c>
      <c r="F149" s="346">
        <v>1.5288400000000001E-2</v>
      </c>
    </row>
    <row r="150" spans="1:6" x14ac:dyDescent="0.35">
      <c r="A150" s="346" t="s">
        <v>1380</v>
      </c>
      <c r="B150" s="347" t="s">
        <v>896</v>
      </c>
      <c r="C150" s="346" t="s">
        <v>757</v>
      </c>
      <c r="D150" s="346">
        <v>2.43790963</v>
      </c>
      <c r="E150" s="346">
        <v>1.9201299999999999E-3</v>
      </c>
      <c r="F150" s="346">
        <v>1.5288400000000001E-2</v>
      </c>
    </row>
    <row r="151" spans="1:6" x14ac:dyDescent="0.35">
      <c r="A151" s="346" t="s">
        <v>1380</v>
      </c>
      <c r="B151" s="347" t="s">
        <v>897</v>
      </c>
      <c r="C151" s="346" t="s">
        <v>757</v>
      </c>
      <c r="D151" s="346">
        <v>5.0495272699999996</v>
      </c>
      <c r="E151" s="346">
        <v>1.8337099999999999E-3</v>
      </c>
      <c r="F151" s="346">
        <v>1.5288400000000001E-2</v>
      </c>
    </row>
    <row r="152" spans="1:6" x14ac:dyDescent="0.35">
      <c r="A152" s="346" t="s">
        <v>1380</v>
      </c>
      <c r="B152" s="347" t="s">
        <v>898</v>
      </c>
      <c r="C152" s="346" t="s">
        <v>757</v>
      </c>
      <c r="D152" s="346">
        <v>3.9628861299999998</v>
      </c>
      <c r="E152" s="346">
        <v>1.7995999999999999E-3</v>
      </c>
      <c r="F152" s="346">
        <v>1.5288400000000001E-2</v>
      </c>
    </row>
    <row r="153" spans="1:6" x14ac:dyDescent="0.35">
      <c r="A153" s="346" t="s">
        <v>1380</v>
      </c>
      <c r="B153" s="347" t="s">
        <v>899</v>
      </c>
      <c r="C153" s="346" t="s">
        <v>757</v>
      </c>
      <c r="D153" s="346">
        <v>3.7399829100000002</v>
      </c>
      <c r="E153" s="346">
        <v>1.9767700000000001E-3</v>
      </c>
      <c r="F153" s="346">
        <v>1.5288400000000001E-2</v>
      </c>
    </row>
    <row r="154" spans="1:6" x14ac:dyDescent="0.35">
      <c r="A154" s="346" t="s">
        <v>1380</v>
      </c>
      <c r="B154" s="347" t="s">
        <v>900</v>
      </c>
      <c r="C154" s="346" t="s">
        <v>757</v>
      </c>
      <c r="D154" s="346">
        <v>2.9523780799999999</v>
      </c>
      <c r="E154" s="346">
        <v>1.84913E-3</v>
      </c>
      <c r="F154" s="346">
        <v>1.5288400000000001E-2</v>
      </c>
    </row>
    <row r="155" spans="1:6" x14ac:dyDescent="0.35">
      <c r="A155" s="346" t="s">
        <v>1380</v>
      </c>
      <c r="B155" s="347" t="s">
        <v>901</v>
      </c>
      <c r="C155" s="346" t="s">
        <v>757</v>
      </c>
      <c r="D155" s="346">
        <v>3.2335614399999999</v>
      </c>
      <c r="E155" s="346">
        <v>1.76873E-3</v>
      </c>
      <c r="F155" s="346">
        <v>1.5288400000000001E-2</v>
      </c>
    </row>
    <row r="156" spans="1:6" x14ac:dyDescent="0.35">
      <c r="A156" s="346" t="s">
        <v>1380</v>
      </c>
      <c r="B156" s="347" t="s">
        <v>902</v>
      </c>
      <c r="C156" s="346" t="s">
        <v>757</v>
      </c>
      <c r="D156" s="346">
        <v>3.9903917400000002</v>
      </c>
      <c r="E156" s="346">
        <v>1.96832E-3</v>
      </c>
      <c r="F156" s="346">
        <v>1.5288400000000001E-2</v>
      </c>
    </row>
    <row r="157" spans="1:6" x14ac:dyDescent="0.35">
      <c r="A157" s="346" t="s">
        <v>1380</v>
      </c>
      <c r="B157" s="347" t="s">
        <v>903</v>
      </c>
      <c r="C157" s="346" t="s">
        <v>757</v>
      </c>
      <c r="D157" s="346">
        <v>3.9532676000000002</v>
      </c>
      <c r="E157" s="346">
        <v>1.9838999999999998E-3</v>
      </c>
      <c r="F157" s="346">
        <v>1.5288400000000001E-2</v>
      </c>
    </row>
    <row r="158" spans="1:6" x14ac:dyDescent="0.35">
      <c r="A158" s="346" t="s">
        <v>1380</v>
      </c>
      <c r="B158" s="347" t="s">
        <v>904</v>
      </c>
      <c r="C158" s="346" t="s">
        <v>757</v>
      </c>
      <c r="D158" s="346">
        <v>3.9663469999999998</v>
      </c>
      <c r="E158" s="346">
        <v>2.0061200000000001E-3</v>
      </c>
      <c r="F158" s="346">
        <v>1.5288400000000001E-2</v>
      </c>
    </row>
    <row r="159" spans="1:6" x14ac:dyDescent="0.35">
      <c r="A159" s="346" t="s">
        <v>1380</v>
      </c>
      <c r="B159" s="347" t="s">
        <v>905</v>
      </c>
      <c r="C159" s="346" t="s">
        <v>757</v>
      </c>
      <c r="D159" s="346">
        <v>2.9459033699999999</v>
      </c>
      <c r="E159" s="346">
        <v>1.84794E-3</v>
      </c>
      <c r="F159" s="346">
        <v>1.5288400000000001E-2</v>
      </c>
    </row>
    <row r="160" spans="1:6" x14ac:dyDescent="0.35">
      <c r="A160" s="346" t="s">
        <v>1380</v>
      </c>
      <c r="B160" s="347" t="s">
        <v>906</v>
      </c>
      <c r="C160" s="346" t="s">
        <v>757</v>
      </c>
      <c r="D160" s="346">
        <v>2.9231807500000002</v>
      </c>
      <c r="E160" s="346">
        <v>1.84924E-3</v>
      </c>
      <c r="F160" s="346">
        <v>1.5288400000000001E-2</v>
      </c>
    </row>
    <row r="161" spans="1:6" x14ac:dyDescent="0.35">
      <c r="A161" s="346" t="s">
        <v>1380</v>
      </c>
      <c r="B161" s="347" t="s">
        <v>907</v>
      </c>
      <c r="C161" s="346" t="s">
        <v>757</v>
      </c>
      <c r="D161" s="346">
        <v>3.7640857300000001</v>
      </c>
      <c r="E161" s="346">
        <v>2.0144899999999999E-3</v>
      </c>
      <c r="F161" s="346">
        <v>1.5288400000000001E-2</v>
      </c>
    </row>
    <row r="162" spans="1:6" x14ac:dyDescent="0.35">
      <c r="A162" s="346" t="s">
        <v>1380</v>
      </c>
      <c r="B162" s="347" t="s">
        <v>908</v>
      </c>
      <c r="C162" s="346" t="s">
        <v>757</v>
      </c>
      <c r="D162" s="346">
        <v>3.7879768899999999</v>
      </c>
      <c r="E162" s="346">
        <v>2.0024700000000001E-3</v>
      </c>
      <c r="F162" s="346">
        <v>1.5288400000000001E-2</v>
      </c>
    </row>
    <row r="163" spans="1:6" x14ac:dyDescent="0.35">
      <c r="A163" s="346" t="s">
        <v>1380</v>
      </c>
      <c r="B163" s="347" t="s">
        <v>909</v>
      </c>
      <c r="C163" s="346" t="s">
        <v>757</v>
      </c>
      <c r="D163" s="346">
        <v>3.27960699</v>
      </c>
      <c r="E163" s="346">
        <v>1.94921E-3</v>
      </c>
      <c r="F163" s="346">
        <v>1.5288400000000001E-2</v>
      </c>
    </row>
    <row r="164" spans="1:6" x14ac:dyDescent="0.35">
      <c r="A164" s="346" t="s">
        <v>1380</v>
      </c>
      <c r="B164" s="347" t="s">
        <v>910</v>
      </c>
      <c r="C164" s="346" t="s">
        <v>757</v>
      </c>
      <c r="D164" s="346">
        <v>3.7164348700000001</v>
      </c>
      <c r="E164" s="346">
        <v>1.8948599999999999E-3</v>
      </c>
      <c r="F164" s="346">
        <v>1.5288400000000001E-2</v>
      </c>
    </row>
    <row r="165" spans="1:6" x14ac:dyDescent="0.35">
      <c r="A165" s="346" t="s">
        <v>1380</v>
      </c>
      <c r="B165" s="347" t="s">
        <v>911</v>
      </c>
      <c r="C165" s="346" t="s">
        <v>757</v>
      </c>
      <c r="D165" s="346">
        <v>3.92979455</v>
      </c>
      <c r="E165" s="346">
        <v>1.9528600000000001E-3</v>
      </c>
      <c r="F165" s="346">
        <v>1.5288400000000001E-2</v>
      </c>
    </row>
    <row r="166" spans="1:6" x14ac:dyDescent="0.35">
      <c r="A166" s="346" t="s">
        <v>1380</v>
      </c>
      <c r="B166" s="347" t="s">
        <v>912</v>
      </c>
      <c r="C166" s="346" t="s">
        <v>757</v>
      </c>
      <c r="D166" s="346">
        <v>2.6297403699999999</v>
      </c>
      <c r="E166" s="346">
        <v>1.7129300000000001E-3</v>
      </c>
      <c r="F166" s="346">
        <v>1.5288400000000001E-2</v>
      </c>
    </row>
    <row r="167" spans="1:6" x14ac:dyDescent="0.35">
      <c r="A167" s="346" t="s">
        <v>1380</v>
      </c>
      <c r="B167" s="347" t="s">
        <v>913</v>
      </c>
      <c r="C167" s="346" t="s">
        <v>757</v>
      </c>
      <c r="D167" s="346">
        <v>3.2262791800000001</v>
      </c>
      <c r="E167" s="346">
        <v>1.87864E-3</v>
      </c>
      <c r="F167" s="346">
        <v>1.5288400000000001E-2</v>
      </c>
    </row>
    <row r="168" spans="1:6" x14ac:dyDescent="0.35">
      <c r="A168" s="346" t="s">
        <v>1380</v>
      </c>
      <c r="B168" s="347" t="s">
        <v>914</v>
      </c>
      <c r="C168" s="346" t="s">
        <v>595</v>
      </c>
      <c r="D168" s="346">
        <v>-1.00075666</v>
      </c>
      <c r="E168" s="346">
        <v>1.70257E-3</v>
      </c>
      <c r="F168" s="346">
        <v>1.5288400000000001E-2</v>
      </c>
    </row>
    <row r="169" spans="1:6" x14ac:dyDescent="0.35">
      <c r="A169" s="346" t="s">
        <v>1380</v>
      </c>
      <c r="B169" s="347" t="s">
        <v>623</v>
      </c>
      <c r="C169" s="346" t="s">
        <v>604</v>
      </c>
      <c r="D169" s="346">
        <v>-0.77925993000000005</v>
      </c>
      <c r="E169" s="346">
        <v>1.77826E-3</v>
      </c>
      <c r="F169" s="346">
        <v>1.5288400000000001E-2</v>
      </c>
    </row>
    <row r="170" spans="1:6" x14ac:dyDescent="0.35">
      <c r="A170" s="346" t="s">
        <v>1380</v>
      </c>
      <c r="B170" s="347" t="s">
        <v>915</v>
      </c>
      <c r="C170" s="346" t="s">
        <v>615</v>
      </c>
      <c r="D170" s="346">
        <v>-0.56889590000000001</v>
      </c>
      <c r="E170" s="346">
        <v>1.8486799999999999E-3</v>
      </c>
      <c r="F170" s="346">
        <v>1.5288400000000001E-2</v>
      </c>
    </row>
    <row r="171" spans="1:6" x14ac:dyDescent="0.35">
      <c r="A171" s="346" t="s">
        <v>1380</v>
      </c>
      <c r="B171" s="347" t="s">
        <v>916</v>
      </c>
      <c r="C171" s="346" t="s">
        <v>615</v>
      </c>
      <c r="D171" s="346">
        <v>-1.44235175</v>
      </c>
      <c r="E171" s="346">
        <v>1.75267E-3</v>
      </c>
      <c r="F171" s="346">
        <v>1.5288400000000001E-2</v>
      </c>
    </row>
    <row r="172" spans="1:6" x14ac:dyDescent="0.35">
      <c r="A172" s="346" t="s">
        <v>1380</v>
      </c>
      <c r="B172" s="347" t="s">
        <v>917</v>
      </c>
      <c r="C172" s="346" t="s">
        <v>615</v>
      </c>
      <c r="D172" s="346">
        <v>-0.53454387999999997</v>
      </c>
      <c r="E172" s="346">
        <v>2.0212199999999998E-3</v>
      </c>
      <c r="F172" s="346">
        <v>1.5288400000000001E-2</v>
      </c>
    </row>
    <row r="173" spans="1:6" x14ac:dyDescent="0.35">
      <c r="A173" s="346" t="s">
        <v>1380</v>
      </c>
      <c r="B173" s="347" t="s">
        <v>918</v>
      </c>
      <c r="C173" s="346" t="s">
        <v>812</v>
      </c>
      <c r="D173" s="346">
        <v>-1.4219462899999999</v>
      </c>
      <c r="E173" s="346">
        <v>1.89036E-3</v>
      </c>
      <c r="F173" s="346">
        <v>1.5288400000000001E-2</v>
      </c>
    </row>
    <row r="174" spans="1:6" x14ac:dyDescent="0.35">
      <c r="A174" s="346" t="s">
        <v>1380</v>
      </c>
      <c r="B174" s="347" t="s">
        <v>919</v>
      </c>
      <c r="C174" s="346" t="s">
        <v>615</v>
      </c>
      <c r="D174" s="346">
        <v>0.62200971999999999</v>
      </c>
      <c r="E174" s="346">
        <v>2.0455099999999999E-3</v>
      </c>
      <c r="F174" s="346">
        <v>1.5382679999999999E-2</v>
      </c>
    </row>
    <row r="175" spans="1:6" x14ac:dyDescent="0.35">
      <c r="A175" s="346" t="s">
        <v>1380</v>
      </c>
      <c r="B175" s="347" t="s">
        <v>920</v>
      </c>
      <c r="C175" s="346" t="s">
        <v>757</v>
      </c>
      <c r="D175" s="346">
        <v>2.2633329899999999</v>
      </c>
      <c r="E175" s="346">
        <v>2.1243500000000001E-3</v>
      </c>
      <c r="F175" s="346">
        <v>1.5477589999999999E-2</v>
      </c>
    </row>
    <row r="176" spans="1:6" x14ac:dyDescent="0.35">
      <c r="A176" s="346" t="s">
        <v>1380</v>
      </c>
      <c r="B176" s="347" t="s">
        <v>921</v>
      </c>
      <c r="C176" s="346" t="s">
        <v>757</v>
      </c>
      <c r="D176" s="346">
        <v>4.17490951</v>
      </c>
      <c r="E176" s="346">
        <v>2.0842399999999998E-3</v>
      </c>
      <c r="F176" s="346">
        <v>1.5477589999999999E-2</v>
      </c>
    </row>
    <row r="177" spans="1:6" x14ac:dyDescent="0.35">
      <c r="A177" s="346" t="s">
        <v>1380</v>
      </c>
      <c r="B177" s="347" t="s">
        <v>922</v>
      </c>
      <c r="C177" s="346" t="s">
        <v>757</v>
      </c>
      <c r="D177" s="346">
        <v>2.7824185199999998</v>
      </c>
      <c r="E177" s="346">
        <v>2.14533E-3</v>
      </c>
      <c r="F177" s="346">
        <v>1.5477589999999999E-2</v>
      </c>
    </row>
    <row r="178" spans="1:6" x14ac:dyDescent="0.35">
      <c r="A178" s="346" t="s">
        <v>1380</v>
      </c>
      <c r="B178" s="347" t="s">
        <v>923</v>
      </c>
      <c r="C178" s="346" t="s">
        <v>757</v>
      </c>
      <c r="D178" s="346">
        <v>2.7524792100000002</v>
      </c>
      <c r="E178" s="346">
        <v>2.10451E-3</v>
      </c>
      <c r="F178" s="346">
        <v>1.5477589999999999E-2</v>
      </c>
    </row>
    <row r="179" spans="1:6" x14ac:dyDescent="0.35">
      <c r="A179" s="346" t="s">
        <v>1380</v>
      </c>
      <c r="B179" s="347" t="s">
        <v>924</v>
      </c>
      <c r="C179" s="346" t="s">
        <v>757</v>
      </c>
      <c r="D179" s="346">
        <v>3.4671121500000002</v>
      </c>
      <c r="E179" s="346">
        <v>2.1503799999999999E-3</v>
      </c>
      <c r="F179" s="346">
        <v>1.5477589999999999E-2</v>
      </c>
    </row>
    <row r="180" spans="1:6" x14ac:dyDescent="0.35">
      <c r="A180" s="346" t="s">
        <v>1380</v>
      </c>
      <c r="B180" s="347" t="s">
        <v>925</v>
      </c>
      <c r="C180" s="346" t="s">
        <v>757</v>
      </c>
      <c r="D180" s="346">
        <v>2.93482522</v>
      </c>
      <c r="E180" s="346">
        <v>2.1532999999999999E-3</v>
      </c>
      <c r="F180" s="346">
        <v>1.5477589999999999E-2</v>
      </c>
    </row>
    <row r="181" spans="1:6" x14ac:dyDescent="0.35">
      <c r="A181" s="346" t="s">
        <v>1380</v>
      </c>
      <c r="B181" s="347" t="s">
        <v>926</v>
      </c>
      <c r="C181" s="346" t="s">
        <v>757</v>
      </c>
      <c r="D181" s="346">
        <v>4.0077534500000001</v>
      </c>
      <c r="E181" s="346">
        <v>2.1291700000000001E-3</v>
      </c>
      <c r="F181" s="346">
        <v>1.5477589999999999E-2</v>
      </c>
    </row>
    <row r="182" spans="1:6" x14ac:dyDescent="0.35">
      <c r="A182" s="346" t="s">
        <v>1380</v>
      </c>
      <c r="B182" s="347" t="s">
        <v>927</v>
      </c>
      <c r="C182" s="346" t="s">
        <v>869</v>
      </c>
      <c r="D182" s="346">
        <v>-1.4877456200000001</v>
      </c>
      <c r="E182" s="346">
        <v>2.1110999999999999E-3</v>
      </c>
      <c r="F182" s="346">
        <v>1.5477589999999999E-2</v>
      </c>
    </row>
    <row r="183" spans="1:6" x14ac:dyDescent="0.35">
      <c r="A183" s="346" t="s">
        <v>1380</v>
      </c>
      <c r="B183" s="347" t="s">
        <v>928</v>
      </c>
      <c r="C183" s="346" t="s">
        <v>757</v>
      </c>
      <c r="D183" s="346">
        <v>2.8676178700000001</v>
      </c>
      <c r="E183" s="346">
        <v>2.1682300000000002E-3</v>
      </c>
      <c r="F183" s="346">
        <v>1.5499249999999999E-2</v>
      </c>
    </row>
    <row r="184" spans="1:6" x14ac:dyDescent="0.35">
      <c r="A184" s="346" t="s">
        <v>1380</v>
      </c>
      <c r="B184" s="347" t="s">
        <v>929</v>
      </c>
      <c r="C184" s="346" t="s">
        <v>757</v>
      </c>
      <c r="D184" s="346">
        <v>3.3157759000000002</v>
      </c>
      <c r="E184" s="346">
        <v>2.1885099999999998E-3</v>
      </c>
      <c r="F184" s="346">
        <v>1.555875E-2</v>
      </c>
    </row>
    <row r="185" spans="1:6" x14ac:dyDescent="0.35">
      <c r="A185" s="346" t="s">
        <v>1380</v>
      </c>
      <c r="B185" s="347" t="s">
        <v>930</v>
      </c>
      <c r="C185" s="346" t="s">
        <v>757</v>
      </c>
      <c r="D185" s="346">
        <v>3.04089879</v>
      </c>
      <c r="E185" s="346">
        <v>2.2255399999999998E-3</v>
      </c>
      <c r="F185" s="346">
        <v>1.5736030000000002E-2</v>
      </c>
    </row>
    <row r="186" spans="1:6" x14ac:dyDescent="0.35">
      <c r="A186" s="346" t="s">
        <v>1380</v>
      </c>
      <c r="B186" s="347" t="s">
        <v>931</v>
      </c>
      <c r="C186" s="346" t="s">
        <v>757</v>
      </c>
      <c r="D186" s="346">
        <v>4.0972980400000001</v>
      </c>
      <c r="E186" s="346">
        <v>2.2607E-3</v>
      </c>
      <c r="F186" s="346">
        <v>1.581277E-2</v>
      </c>
    </row>
    <row r="187" spans="1:6" x14ac:dyDescent="0.35">
      <c r="A187" s="346" t="s">
        <v>1380</v>
      </c>
      <c r="B187" s="347" t="s">
        <v>932</v>
      </c>
      <c r="C187" s="346" t="s">
        <v>615</v>
      </c>
      <c r="D187" s="346">
        <v>-1.51380325</v>
      </c>
      <c r="E187" s="346">
        <v>2.2535699999999999E-3</v>
      </c>
      <c r="F187" s="346">
        <v>1.581277E-2</v>
      </c>
    </row>
    <row r="188" spans="1:6" x14ac:dyDescent="0.35">
      <c r="A188" s="346" t="s">
        <v>1380</v>
      </c>
      <c r="B188" s="347" t="s">
        <v>933</v>
      </c>
      <c r="C188" s="346" t="s">
        <v>757</v>
      </c>
      <c r="D188" s="346">
        <v>2.0386894799999999</v>
      </c>
      <c r="E188" s="346">
        <v>2.2996100000000001E-3</v>
      </c>
      <c r="F188" s="346">
        <v>1.5833139999999999E-2</v>
      </c>
    </row>
    <row r="189" spans="1:6" x14ac:dyDescent="0.35">
      <c r="A189" s="346" t="s">
        <v>1380</v>
      </c>
      <c r="B189" s="347" t="s">
        <v>934</v>
      </c>
      <c r="C189" s="346" t="s">
        <v>757</v>
      </c>
      <c r="D189" s="346">
        <v>3.31826833</v>
      </c>
      <c r="E189" s="346">
        <v>2.3006200000000002E-3</v>
      </c>
      <c r="F189" s="346">
        <v>1.5833139999999999E-2</v>
      </c>
    </row>
    <row r="190" spans="1:6" x14ac:dyDescent="0.35">
      <c r="A190" s="346" t="s">
        <v>1380</v>
      </c>
      <c r="B190" s="347" t="s">
        <v>935</v>
      </c>
      <c r="C190" s="346" t="s">
        <v>757</v>
      </c>
      <c r="D190" s="346">
        <v>1.49932372</v>
      </c>
      <c r="E190" s="346">
        <v>2.3123000000000002E-3</v>
      </c>
      <c r="F190" s="346">
        <v>1.5833139999999999E-2</v>
      </c>
    </row>
    <row r="191" spans="1:6" x14ac:dyDescent="0.35">
      <c r="A191" s="346" t="s">
        <v>1380</v>
      </c>
      <c r="B191" s="347" t="s">
        <v>936</v>
      </c>
      <c r="C191" s="346" t="s">
        <v>609</v>
      </c>
      <c r="D191" s="346">
        <v>0.82092825000000003</v>
      </c>
      <c r="E191" s="346">
        <v>2.2875299999999999E-3</v>
      </c>
      <c r="F191" s="346">
        <v>1.5833139999999999E-2</v>
      </c>
    </row>
    <row r="192" spans="1:6" x14ac:dyDescent="0.35">
      <c r="A192" s="346" t="s">
        <v>1380</v>
      </c>
      <c r="B192" s="347" t="s">
        <v>937</v>
      </c>
      <c r="C192" s="346" t="s">
        <v>757</v>
      </c>
      <c r="D192" s="346">
        <v>2.7872755699999998</v>
      </c>
      <c r="E192" s="346">
        <v>2.3744899999999999E-3</v>
      </c>
      <c r="F192" s="346">
        <v>1.5845250000000002E-2</v>
      </c>
    </row>
    <row r="193" spans="1:6" x14ac:dyDescent="0.35">
      <c r="A193" s="346" t="s">
        <v>1380</v>
      </c>
      <c r="B193" s="347" t="s">
        <v>938</v>
      </c>
      <c r="C193" s="346" t="s">
        <v>757</v>
      </c>
      <c r="D193" s="346">
        <v>3.0334330899999999</v>
      </c>
      <c r="E193" s="346">
        <v>2.3739500000000001E-3</v>
      </c>
      <c r="F193" s="346">
        <v>1.5845250000000002E-2</v>
      </c>
    </row>
    <row r="194" spans="1:6" x14ac:dyDescent="0.35">
      <c r="A194" s="346" t="s">
        <v>1380</v>
      </c>
      <c r="B194" s="347" t="s">
        <v>939</v>
      </c>
      <c r="C194" s="346" t="s">
        <v>757</v>
      </c>
      <c r="D194" s="346">
        <v>3.36206732</v>
      </c>
      <c r="E194" s="346">
        <v>2.33256E-3</v>
      </c>
      <c r="F194" s="346">
        <v>1.5845250000000002E-2</v>
      </c>
    </row>
    <row r="195" spans="1:6" x14ac:dyDescent="0.35">
      <c r="A195" s="346" t="s">
        <v>1380</v>
      </c>
      <c r="B195" s="347" t="s">
        <v>940</v>
      </c>
      <c r="C195" s="346" t="s">
        <v>757</v>
      </c>
      <c r="D195" s="346">
        <v>2.75298387</v>
      </c>
      <c r="E195" s="346">
        <v>2.3749600000000002E-3</v>
      </c>
      <c r="F195" s="346">
        <v>1.5845250000000002E-2</v>
      </c>
    </row>
    <row r="196" spans="1:6" x14ac:dyDescent="0.35">
      <c r="A196" s="346" t="s">
        <v>1380</v>
      </c>
      <c r="B196" s="347" t="s">
        <v>941</v>
      </c>
      <c r="C196" s="346" t="s">
        <v>757</v>
      </c>
      <c r="D196" s="346">
        <v>3.13547596</v>
      </c>
      <c r="E196" s="346">
        <v>2.3447899999999998E-3</v>
      </c>
      <c r="F196" s="346">
        <v>1.5845250000000002E-2</v>
      </c>
    </row>
    <row r="197" spans="1:6" x14ac:dyDescent="0.35">
      <c r="A197" s="346" t="s">
        <v>1380</v>
      </c>
      <c r="B197" s="347" t="s">
        <v>942</v>
      </c>
      <c r="C197" s="346" t="s">
        <v>757</v>
      </c>
      <c r="D197" s="346">
        <v>3.68629791</v>
      </c>
      <c r="E197" s="346">
        <v>2.4276599999999999E-3</v>
      </c>
      <c r="F197" s="346">
        <v>1.5969400000000002E-2</v>
      </c>
    </row>
    <row r="198" spans="1:6" x14ac:dyDescent="0.35">
      <c r="A198" s="346" t="s">
        <v>1380</v>
      </c>
      <c r="B198" s="347" t="s">
        <v>943</v>
      </c>
      <c r="C198" s="346" t="s">
        <v>757</v>
      </c>
      <c r="D198" s="346">
        <v>3.60285878</v>
      </c>
      <c r="E198" s="346">
        <v>2.4303900000000002E-3</v>
      </c>
      <c r="F198" s="346">
        <v>1.5969400000000002E-2</v>
      </c>
    </row>
    <row r="199" spans="1:6" x14ac:dyDescent="0.35">
      <c r="A199" s="346" t="s">
        <v>1380</v>
      </c>
      <c r="B199" s="347" t="s">
        <v>944</v>
      </c>
      <c r="C199" s="346" t="s">
        <v>757</v>
      </c>
      <c r="D199" s="346">
        <v>3.34084162</v>
      </c>
      <c r="E199" s="346">
        <v>2.4159799999999999E-3</v>
      </c>
      <c r="F199" s="346">
        <v>1.5969400000000002E-2</v>
      </c>
    </row>
    <row r="200" spans="1:6" x14ac:dyDescent="0.35">
      <c r="A200" s="346" t="s">
        <v>1380</v>
      </c>
      <c r="B200" s="347" t="s">
        <v>945</v>
      </c>
      <c r="C200" s="346" t="s">
        <v>757</v>
      </c>
      <c r="D200" s="346">
        <v>2.65950335</v>
      </c>
      <c r="E200" s="346">
        <v>2.5040100000000001E-3</v>
      </c>
      <c r="F200" s="346">
        <v>1.6288609999999999E-2</v>
      </c>
    </row>
    <row r="201" spans="1:6" x14ac:dyDescent="0.35">
      <c r="A201" s="346" t="s">
        <v>1380</v>
      </c>
      <c r="B201" s="347" t="s">
        <v>946</v>
      </c>
      <c r="C201" s="346" t="s">
        <v>609</v>
      </c>
      <c r="D201" s="346">
        <v>1.0617914399999999</v>
      </c>
      <c r="E201" s="346">
        <v>2.4983200000000001E-3</v>
      </c>
      <c r="F201" s="346">
        <v>1.6288609999999999E-2</v>
      </c>
    </row>
    <row r="202" spans="1:6" x14ac:dyDescent="0.35">
      <c r="A202" s="346" t="s">
        <v>1380</v>
      </c>
      <c r="B202" s="347" t="s">
        <v>947</v>
      </c>
      <c r="C202" s="346" t="s">
        <v>617</v>
      </c>
      <c r="D202" s="346">
        <v>-0.36009843000000002</v>
      </c>
      <c r="E202" s="346">
        <v>2.52404E-3</v>
      </c>
      <c r="F202" s="346">
        <v>1.6337190000000001E-2</v>
      </c>
    </row>
    <row r="203" spans="1:6" x14ac:dyDescent="0.35">
      <c r="A203" s="346" t="s">
        <v>1380</v>
      </c>
      <c r="B203" s="347" t="s">
        <v>948</v>
      </c>
      <c r="C203" s="346" t="s">
        <v>757</v>
      </c>
      <c r="D203" s="346">
        <v>3.2682189300000002</v>
      </c>
      <c r="E203" s="346">
        <v>2.5459499999999999E-3</v>
      </c>
      <c r="F203" s="346">
        <v>1.6397399999999999E-2</v>
      </c>
    </row>
    <row r="204" spans="1:6" x14ac:dyDescent="0.35">
      <c r="A204" s="346" t="s">
        <v>1380</v>
      </c>
      <c r="B204" s="347" t="s">
        <v>949</v>
      </c>
      <c r="C204" s="346" t="s">
        <v>595</v>
      </c>
      <c r="D204" s="346">
        <v>-2.4720929100000002</v>
      </c>
      <c r="E204" s="346">
        <v>2.5749000000000002E-3</v>
      </c>
      <c r="F204" s="346">
        <v>1.6488490000000001E-2</v>
      </c>
    </row>
    <row r="205" spans="1:6" x14ac:dyDescent="0.35">
      <c r="A205" s="346" t="s">
        <v>1380</v>
      </c>
      <c r="B205" s="347" t="s">
        <v>950</v>
      </c>
      <c r="C205" s="346" t="s">
        <v>612</v>
      </c>
      <c r="D205" s="346">
        <v>-1.72850474</v>
      </c>
      <c r="E205" s="346">
        <v>2.58544E-3</v>
      </c>
      <c r="F205" s="346">
        <v>1.6488490000000001E-2</v>
      </c>
    </row>
    <row r="206" spans="1:6" x14ac:dyDescent="0.35">
      <c r="A206" s="346" t="s">
        <v>1380</v>
      </c>
      <c r="B206" s="347" t="s">
        <v>951</v>
      </c>
      <c r="C206" s="346" t="s">
        <v>757</v>
      </c>
      <c r="D206" s="346">
        <v>2.9771897100000002</v>
      </c>
      <c r="E206" s="346">
        <v>2.6176099999999998E-3</v>
      </c>
      <c r="F206" s="346">
        <v>1.6537360000000001E-2</v>
      </c>
    </row>
    <row r="207" spans="1:6" x14ac:dyDescent="0.35">
      <c r="A207" s="346" t="s">
        <v>1380</v>
      </c>
      <c r="B207" s="347" t="s">
        <v>952</v>
      </c>
      <c r="C207" s="346" t="s">
        <v>757</v>
      </c>
      <c r="D207" s="346">
        <v>3.9065642199999999</v>
      </c>
      <c r="E207" s="346">
        <v>2.71134E-3</v>
      </c>
      <c r="F207" s="346">
        <v>1.6537360000000001E-2</v>
      </c>
    </row>
    <row r="208" spans="1:6" x14ac:dyDescent="0.35">
      <c r="A208" s="346" t="s">
        <v>1380</v>
      </c>
      <c r="B208" s="347" t="s">
        <v>953</v>
      </c>
      <c r="C208" s="346" t="s">
        <v>757</v>
      </c>
      <c r="D208" s="346">
        <v>3.6306497900000001</v>
      </c>
      <c r="E208" s="346">
        <v>2.7202099999999998E-3</v>
      </c>
      <c r="F208" s="346">
        <v>1.6537360000000001E-2</v>
      </c>
    </row>
    <row r="209" spans="1:6" x14ac:dyDescent="0.35">
      <c r="A209" s="346" t="s">
        <v>1380</v>
      </c>
      <c r="B209" s="347" t="s">
        <v>954</v>
      </c>
      <c r="C209" s="346" t="s">
        <v>757</v>
      </c>
      <c r="D209" s="346">
        <v>1.7384984299999999</v>
      </c>
      <c r="E209" s="346">
        <v>2.67833E-3</v>
      </c>
      <c r="F209" s="346">
        <v>1.6537360000000001E-2</v>
      </c>
    </row>
    <row r="210" spans="1:6" x14ac:dyDescent="0.35">
      <c r="A210" s="346" t="s">
        <v>1380</v>
      </c>
      <c r="B210" s="347" t="s">
        <v>955</v>
      </c>
      <c r="C210" s="346" t="s">
        <v>757</v>
      </c>
      <c r="D210" s="346">
        <v>3.2382230500000002</v>
      </c>
      <c r="E210" s="346">
        <v>2.6375700000000001E-3</v>
      </c>
      <c r="F210" s="346">
        <v>1.6537360000000001E-2</v>
      </c>
    </row>
    <row r="211" spans="1:6" x14ac:dyDescent="0.35">
      <c r="A211" s="346" t="s">
        <v>1380</v>
      </c>
      <c r="B211" s="347" t="s">
        <v>956</v>
      </c>
      <c r="C211" s="346" t="s">
        <v>757</v>
      </c>
      <c r="D211" s="346">
        <v>3.5121341400000001</v>
      </c>
      <c r="E211" s="346">
        <v>2.7159200000000001E-3</v>
      </c>
      <c r="F211" s="346">
        <v>1.6537360000000001E-2</v>
      </c>
    </row>
    <row r="212" spans="1:6" x14ac:dyDescent="0.35">
      <c r="A212" s="346" t="s">
        <v>1380</v>
      </c>
      <c r="B212" s="347" t="s">
        <v>957</v>
      </c>
      <c r="C212" s="346" t="s">
        <v>757</v>
      </c>
      <c r="D212" s="346">
        <v>2.7035939600000001</v>
      </c>
      <c r="E212" s="346">
        <v>2.7077099999999999E-3</v>
      </c>
      <c r="F212" s="346">
        <v>1.6537360000000001E-2</v>
      </c>
    </row>
    <row r="213" spans="1:6" x14ac:dyDescent="0.35">
      <c r="A213" s="346" t="s">
        <v>1380</v>
      </c>
      <c r="B213" s="347" t="s">
        <v>958</v>
      </c>
      <c r="C213" s="346" t="s">
        <v>757</v>
      </c>
      <c r="D213" s="346">
        <v>2.89321173</v>
      </c>
      <c r="E213" s="346">
        <v>2.6583499999999999E-3</v>
      </c>
      <c r="F213" s="346">
        <v>1.6537360000000001E-2</v>
      </c>
    </row>
    <row r="214" spans="1:6" x14ac:dyDescent="0.35">
      <c r="A214" s="346" t="s">
        <v>1380</v>
      </c>
      <c r="B214" s="347" t="s">
        <v>959</v>
      </c>
      <c r="C214" s="346" t="s">
        <v>757</v>
      </c>
      <c r="D214" s="346">
        <v>2.0812356400000001</v>
      </c>
      <c r="E214" s="346">
        <v>2.6695099999999999E-3</v>
      </c>
      <c r="F214" s="346">
        <v>1.6537360000000001E-2</v>
      </c>
    </row>
    <row r="215" spans="1:6" x14ac:dyDescent="0.35">
      <c r="A215" s="346" t="s">
        <v>1380</v>
      </c>
      <c r="B215" s="347" t="s">
        <v>960</v>
      </c>
      <c r="C215" s="346" t="s">
        <v>812</v>
      </c>
      <c r="D215" s="346">
        <v>-1.21776924</v>
      </c>
      <c r="E215" s="346">
        <v>2.6869200000000002E-3</v>
      </c>
      <c r="F215" s="346">
        <v>1.6537360000000001E-2</v>
      </c>
    </row>
    <row r="216" spans="1:6" x14ac:dyDescent="0.35">
      <c r="A216" s="346" t="s">
        <v>1380</v>
      </c>
      <c r="B216" s="347" t="s">
        <v>961</v>
      </c>
      <c r="C216" s="346" t="s">
        <v>757</v>
      </c>
      <c r="D216" s="346">
        <v>3.7113629100000001</v>
      </c>
      <c r="E216" s="346">
        <v>2.7740199999999999E-3</v>
      </c>
      <c r="F216" s="346">
        <v>1.669667E-2</v>
      </c>
    </row>
    <row r="217" spans="1:6" x14ac:dyDescent="0.35">
      <c r="A217" s="346" t="s">
        <v>1380</v>
      </c>
      <c r="B217" s="347" t="s">
        <v>962</v>
      </c>
      <c r="C217" s="346" t="s">
        <v>757</v>
      </c>
      <c r="D217" s="346">
        <v>4.1992267600000002</v>
      </c>
      <c r="E217" s="346">
        <v>2.7849200000000002E-3</v>
      </c>
      <c r="F217" s="346">
        <v>1.669667E-2</v>
      </c>
    </row>
    <row r="218" spans="1:6" x14ac:dyDescent="0.35">
      <c r="A218" s="346" t="s">
        <v>1380</v>
      </c>
      <c r="B218" s="347" t="s">
        <v>963</v>
      </c>
      <c r="C218" s="346" t="s">
        <v>757</v>
      </c>
      <c r="D218" s="346">
        <v>3.5987309199999999</v>
      </c>
      <c r="E218" s="346">
        <v>2.78437E-3</v>
      </c>
      <c r="F218" s="346">
        <v>1.669667E-2</v>
      </c>
    </row>
    <row r="219" spans="1:6" x14ac:dyDescent="0.35">
      <c r="A219" s="346" t="s">
        <v>1380</v>
      </c>
      <c r="B219" s="347" t="s">
        <v>964</v>
      </c>
      <c r="C219" s="346" t="s">
        <v>757</v>
      </c>
      <c r="D219" s="346">
        <v>2.7961286099999998</v>
      </c>
      <c r="E219" s="346">
        <v>2.8262999999999999E-3</v>
      </c>
      <c r="F219" s="346">
        <v>1.6713720000000001E-2</v>
      </c>
    </row>
    <row r="220" spans="1:6" x14ac:dyDescent="0.35">
      <c r="A220" s="346" t="s">
        <v>1380</v>
      </c>
      <c r="B220" s="347" t="s">
        <v>965</v>
      </c>
      <c r="C220" s="346" t="s">
        <v>757</v>
      </c>
      <c r="D220" s="346">
        <v>2.63841635</v>
      </c>
      <c r="E220" s="346">
        <v>2.8080700000000002E-3</v>
      </c>
      <c r="F220" s="346">
        <v>1.6713720000000001E-2</v>
      </c>
    </row>
    <row r="221" spans="1:6" x14ac:dyDescent="0.35">
      <c r="A221" s="346" t="s">
        <v>1380</v>
      </c>
      <c r="B221" s="347" t="s">
        <v>966</v>
      </c>
      <c r="C221" s="346" t="s">
        <v>595</v>
      </c>
      <c r="D221" s="346">
        <v>-0.63615816000000003</v>
      </c>
      <c r="E221" s="346">
        <v>2.8242100000000002E-3</v>
      </c>
      <c r="F221" s="346">
        <v>1.6713720000000001E-2</v>
      </c>
    </row>
    <row r="222" spans="1:6" x14ac:dyDescent="0.35">
      <c r="A222" s="346" t="s">
        <v>1380</v>
      </c>
      <c r="B222" s="347" t="s">
        <v>967</v>
      </c>
      <c r="C222" s="346" t="s">
        <v>757</v>
      </c>
      <c r="D222" s="346">
        <v>2.5679634899999999</v>
      </c>
      <c r="E222" s="346">
        <v>2.8484000000000001E-3</v>
      </c>
      <c r="F222" s="346">
        <v>1.6768180000000001E-2</v>
      </c>
    </row>
    <row r="223" spans="1:6" x14ac:dyDescent="0.35">
      <c r="A223" s="346" t="s">
        <v>1380</v>
      </c>
      <c r="B223" s="347" t="s">
        <v>968</v>
      </c>
      <c r="C223" s="346" t="s">
        <v>757</v>
      </c>
      <c r="D223" s="346">
        <v>2.8750547599999998</v>
      </c>
      <c r="E223" s="346">
        <v>2.8644500000000002E-3</v>
      </c>
      <c r="F223" s="346">
        <v>1.678671E-2</v>
      </c>
    </row>
    <row r="224" spans="1:6" x14ac:dyDescent="0.35">
      <c r="A224" s="346" t="s">
        <v>1380</v>
      </c>
      <c r="B224" s="347" t="s">
        <v>969</v>
      </c>
      <c r="C224" s="346" t="s">
        <v>757</v>
      </c>
      <c r="D224" s="346">
        <v>3.0413707200000002</v>
      </c>
      <c r="E224" s="346">
        <v>2.9301900000000001E-3</v>
      </c>
      <c r="F224" s="346">
        <v>1.7003939999999999E-2</v>
      </c>
    </row>
    <row r="225" spans="1:6" x14ac:dyDescent="0.35">
      <c r="A225" s="346" t="s">
        <v>1380</v>
      </c>
      <c r="B225" s="347" t="s">
        <v>970</v>
      </c>
      <c r="C225" s="346" t="s">
        <v>757</v>
      </c>
      <c r="D225" s="346">
        <v>2.9549132</v>
      </c>
      <c r="E225" s="346">
        <v>2.9541200000000002E-3</v>
      </c>
      <c r="F225" s="346">
        <v>1.7003939999999999E-2</v>
      </c>
    </row>
    <row r="226" spans="1:6" x14ac:dyDescent="0.35">
      <c r="A226" s="346" t="s">
        <v>1380</v>
      </c>
      <c r="B226" s="347" t="s">
        <v>971</v>
      </c>
      <c r="C226" s="346" t="s">
        <v>757</v>
      </c>
      <c r="D226" s="346">
        <v>3.9896174100000001</v>
      </c>
      <c r="E226" s="346">
        <v>2.9668699999999999E-3</v>
      </c>
      <c r="F226" s="346">
        <v>1.7003939999999999E-2</v>
      </c>
    </row>
    <row r="227" spans="1:6" x14ac:dyDescent="0.35">
      <c r="A227" s="346" t="s">
        <v>1380</v>
      </c>
      <c r="B227" s="347" t="s">
        <v>972</v>
      </c>
      <c r="C227" s="346" t="s">
        <v>757</v>
      </c>
      <c r="D227" s="346">
        <v>2.3808832400000002</v>
      </c>
      <c r="E227" s="346">
        <v>2.9585599999999998E-3</v>
      </c>
      <c r="F227" s="346">
        <v>1.7003939999999999E-2</v>
      </c>
    </row>
    <row r="228" spans="1:6" x14ac:dyDescent="0.35">
      <c r="A228" s="346" t="s">
        <v>1380</v>
      </c>
      <c r="B228" s="347" t="s">
        <v>973</v>
      </c>
      <c r="C228" s="346" t="s">
        <v>615</v>
      </c>
      <c r="D228" s="346">
        <v>-0.90253212000000005</v>
      </c>
      <c r="E228" s="346">
        <v>2.9377600000000002E-3</v>
      </c>
      <c r="F228" s="346">
        <v>1.7003939999999999E-2</v>
      </c>
    </row>
    <row r="229" spans="1:6" x14ac:dyDescent="0.35">
      <c r="A229" s="346" t="s">
        <v>1380</v>
      </c>
      <c r="B229" s="347" t="s">
        <v>974</v>
      </c>
      <c r="C229" s="346" t="s">
        <v>757</v>
      </c>
      <c r="D229" s="346">
        <v>4.05450745</v>
      </c>
      <c r="E229" s="346">
        <v>2.98664E-3</v>
      </c>
      <c r="F229" s="346">
        <v>1.7042209999999999E-2</v>
      </c>
    </row>
    <row r="230" spans="1:6" x14ac:dyDescent="0.35">
      <c r="A230" s="346" t="s">
        <v>1380</v>
      </c>
      <c r="B230" s="347" t="s">
        <v>975</v>
      </c>
      <c r="C230" s="346" t="s">
        <v>757</v>
      </c>
      <c r="D230" s="346">
        <v>4.3626104999999997</v>
      </c>
      <c r="E230" s="346">
        <v>3.01563E-3</v>
      </c>
      <c r="F230" s="346">
        <v>1.713249E-2</v>
      </c>
    </row>
    <row r="231" spans="1:6" x14ac:dyDescent="0.35">
      <c r="A231" s="346" t="s">
        <v>1380</v>
      </c>
      <c r="B231" s="347" t="s">
        <v>976</v>
      </c>
      <c r="C231" s="346" t="s">
        <v>757</v>
      </c>
      <c r="D231" s="346">
        <v>4.0483899299999999</v>
      </c>
      <c r="E231" s="346">
        <v>3.0289800000000001E-3</v>
      </c>
      <c r="F231" s="346">
        <v>1.713346E-2</v>
      </c>
    </row>
    <row r="232" spans="1:6" x14ac:dyDescent="0.35">
      <c r="A232" s="346" t="s">
        <v>1380</v>
      </c>
      <c r="B232" s="347" t="s">
        <v>977</v>
      </c>
      <c r="C232" s="346" t="s">
        <v>617</v>
      </c>
      <c r="D232" s="346">
        <v>-0.43714391000000002</v>
      </c>
      <c r="E232" s="346">
        <v>3.0738699999999998E-3</v>
      </c>
      <c r="F232" s="346">
        <v>1.716355E-2</v>
      </c>
    </row>
    <row r="233" spans="1:6" x14ac:dyDescent="0.35">
      <c r="A233" s="346" t="s">
        <v>1380</v>
      </c>
      <c r="B233" s="347" t="s">
        <v>978</v>
      </c>
      <c r="C233" s="346" t="s">
        <v>757</v>
      </c>
      <c r="D233" s="346">
        <v>2.0746334200000001</v>
      </c>
      <c r="E233" s="346">
        <v>3.0732699999999999E-3</v>
      </c>
      <c r="F233" s="346">
        <v>1.716355E-2</v>
      </c>
    </row>
    <row r="234" spans="1:6" x14ac:dyDescent="0.35">
      <c r="A234" s="346" t="s">
        <v>1380</v>
      </c>
      <c r="B234" s="347" t="s">
        <v>979</v>
      </c>
      <c r="C234" s="346" t="s">
        <v>757</v>
      </c>
      <c r="D234" s="346">
        <v>2.8757983500000002</v>
      </c>
      <c r="E234" s="346">
        <v>3.0714000000000002E-3</v>
      </c>
      <c r="F234" s="346">
        <v>1.716355E-2</v>
      </c>
    </row>
    <row r="235" spans="1:6" x14ac:dyDescent="0.35">
      <c r="A235" s="346" t="s">
        <v>1380</v>
      </c>
      <c r="B235" s="347" t="s">
        <v>980</v>
      </c>
      <c r="C235" s="346" t="s">
        <v>757</v>
      </c>
      <c r="D235" s="346">
        <v>3.14660217</v>
      </c>
      <c r="E235" s="346">
        <v>3.0913400000000001E-3</v>
      </c>
      <c r="F235" s="346">
        <v>1.7187310000000001E-2</v>
      </c>
    </row>
    <row r="236" spans="1:6" x14ac:dyDescent="0.35">
      <c r="A236" s="346" t="s">
        <v>1380</v>
      </c>
      <c r="B236" s="347" t="s">
        <v>981</v>
      </c>
      <c r="C236" s="346" t="s">
        <v>757</v>
      </c>
      <c r="D236" s="346">
        <v>3.8402685399999998</v>
      </c>
      <c r="E236" s="346">
        <v>3.1306200000000002E-3</v>
      </c>
      <c r="F236" s="346">
        <v>1.725821E-2</v>
      </c>
    </row>
    <row r="237" spans="1:6" x14ac:dyDescent="0.35">
      <c r="A237" s="346" t="s">
        <v>1380</v>
      </c>
      <c r="B237" s="347" t="s">
        <v>982</v>
      </c>
      <c r="C237" s="346" t="s">
        <v>757</v>
      </c>
      <c r="D237" s="346">
        <v>3.3890018799999999</v>
      </c>
      <c r="E237" s="346">
        <v>3.1187200000000002E-3</v>
      </c>
      <c r="F237" s="346">
        <v>1.725821E-2</v>
      </c>
    </row>
    <row r="238" spans="1:6" x14ac:dyDescent="0.35">
      <c r="A238" s="346" t="s">
        <v>1380</v>
      </c>
      <c r="B238" s="347" t="s">
        <v>983</v>
      </c>
      <c r="C238" s="346" t="s">
        <v>757</v>
      </c>
      <c r="D238" s="346">
        <v>4.1833449700000003</v>
      </c>
      <c r="E238" s="346">
        <v>3.1768999999999999E-3</v>
      </c>
      <c r="F238" s="346">
        <v>1.7308670000000002E-2</v>
      </c>
    </row>
    <row r="239" spans="1:6" x14ac:dyDescent="0.35">
      <c r="A239" s="346" t="s">
        <v>1380</v>
      </c>
      <c r="B239" s="347" t="s">
        <v>984</v>
      </c>
      <c r="C239" s="346" t="s">
        <v>757</v>
      </c>
      <c r="D239" s="346">
        <v>4.2564409000000003</v>
      </c>
      <c r="E239" s="346">
        <v>3.18937E-3</v>
      </c>
      <c r="F239" s="346">
        <v>1.7308670000000002E-2</v>
      </c>
    </row>
    <row r="240" spans="1:6" x14ac:dyDescent="0.35">
      <c r="A240" s="346" t="s">
        <v>1380</v>
      </c>
      <c r="B240" s="347" t="s">
        <v>985</v>
      </c>
      <c r="C240" s="346" t="s">
        <v>757</v>
      </c>
      <c r="D240" s="346">
        <v>3.5930100999999999</v>
      </c>
      <c r="E240" s="346">
        <v>3.1909999999999998E-3</v>
      </c>
      <c r="F240" s="346">
        <v>1.7308670000000002E-2</v>
      </c>
    </row>
    <row r="241" spans="1:6" x14ac:dyDescent="0.35">
      <c r="A241" s="346" t="s">
        <v>1380</v>
      </c>
      <c r="B241" s="347" t="s">
        <v>986</v>
      </c>
      <c r="C241" s="346" t="s">
        <v>615</v>
      </c>
      <c r="D241" s="346">
        <v>-1.19558056</v>
      </c>
      <c r="E241" s="346">
        <v>3.1929900000000002E-3</v>
      </c>
      <c r="F241" s="346">
        <v>1.7308670000000002E-2</v>
      </c>
    </row>
    <row r="242" spans="1:6" x14ac:dyDescent="0.35">
      <c r="A242" s="346" t="s">
        <v>1380</v>
      </c>
      <c r="B242" s="347" t="s">
        <v>987</v>
      </c>
      <c r="C242" s="346" t="s">
        <v>757</v>
      </c>
      <c r="D242" s="346">
        <v>2.5835302000000002</v>
      </c>
      <c r="E242" s="346">
        <v>3.21303E-3</v>
      </c>
      <c r="F242" s="346">
        <v>1.7345039999999999E-2</v>
      </c>
    </row>
    <row r="243" spans="1:6" x14ac:dyDescent="0.35">
      <c r="A243" s="346" t="s">
        <v>1380</v>
      </c>
      <c r="B243" s="347" t="s">
        <v>988</v>
      </c>
      <c r="C243" s="346" t="s">
        <v>757</v>
      </c>
      <c r="D243" s="346">
        <v>3.7577468299999999</v>
      </c>
      <c r="E243" s="346">
        <v>3.2793800000000001E-3</v>
      </c>
      <c r="F243" s="346">
        <v>1.7494240000000001E-2</v>
      </c>
    </row>
    <row r="244" spans="1:6" x14ac:dyDescent="0.35">
      <c r="A244" s="346" t="s">
        <v>1380</v>
      </c>
      <c r="B244" s="347" t="s">
        <v>989</v>
      </c>
      <c r="C244" s="346" t="s">
        <v>757</v>
      </c>
      <c r="D244" s="346">
        <v>3.2402440700000001</v>
      </c>
      <c r="E244" s="346">
        <v>3.2801900000000001E-3</v>
      </c>
      <c r="F244" s="346">
        <v>1.7494240000000001E-2</v>
      </c>
    </row>
    <row r="245" spans="1:6" x14ac:dyDescent="0.35">
      <c r="A245" s="346" t="s">
        <v>1380</v>
      </c>
      <c r="B245" s="347" t="s">
        <v>990</v>
      </c>
      <c r="C245" s="346" t="s">
        <v>615</v>
      </c>
      <c r="D245" s="346">
        <v>-1.69619085</v>
      </c>
      <c r="E245" s="346">
        <v>3.28101E-3</v>
      </c>
      <c r="F245" s="346">
        <v>1.7494240000000001E-2</v>
      </c>
    </row>
    <row r="246" spans="1:6" x14ac:dyDescent="0.35">
      <c r="A246" s="346" t="s">
        <v>1380</v>
      </c>
      <c r="B246" s="347" t="s">
        <v>991</v>
      </c>
      <c r="C246" s="346" t="s">
        <v>757</v>
      </c>
      <c r="D246" s="346">
        <v>3.5854332900000001</v>
      </c>
      <c r="E246" s="346">
        <v>3.3157299999999998E-3</v>
      </c>
      <c r="F246" s="346">
        <v>1.76072E-2</v>
      </c>
    </row>
    <row r="247" spans="1:6" x14ac:dyDescent="0.35">
      <c r="A247" s="346" t="s">
        <v>1380</v>
      </c>
      <c r="B247" s="347" t="s">
        <v>992</v>
      </c>
      <c r="C247" s="346" t="s">
        <v>757</v>
      </c>
      <c r="D247" s="346">
        <v>3.46112902</v>
      </c>
      <c r="E247" s="346">
        <v>3.3944800000000001E-3</v>
      </c>
      <c r="F247" s="346">
        <v>1.7747619999999999E-2</v>
      </c>
    </row>
    <row r="248" spans="1:6" x14ac:dyDescent="0.35">
      <c r="A248" s="346" t="s">
        <v>1380</v>
      </c>
      <c r="B248" s="347" t="s">
        <v>993</v>
      </c>
      <c r="C248" s="346" t="s">
        <v>757</v>
      </c>
      <c r="D248" s="346">
        <v>4.3316204300000001</v>
      </c>
      <c r="E248" s="346">
        <v>3.3993999999999999E-3</v>
      </c>
      <c r="F248" s="346">
        <v>1.7747619999999999E-2</v>
      </c>
    </row>
    <row r="249" spans="1:6" x14ac:dyDescent="0.35">
      <c r="A249" s="346" t="s">
        <v>1380</v>
      </c>
      <c r="B249" s="347" t="s">
        <v>994</v>
      </c>
      <c r="C249" s="346" t="s">
        <v>757</v>
      </c>
      <c r="D249" s="346">
        <v>2.41701013</v>
      </c>
      <c r="E249" s="346">
        <v>3.4103800000000002E-3</v>
      </c>
      <c r="F249" s="346">
        <v>1.7747619999999999E-2</v>
      </c>
    </row>
    <row r="250" spans="1:6" x14ac:dyDescent="0.35">
      <c r="A250" s="346" t="s">
        <v>1380</v>
      </c>
      <c r="B250" s="347" t="s">
        <v>995</v>
      </c>
      <c r="C250" s="346" t="s">
        <v>757</v>
      </c>
      <c r="D250" s="346">
        <v>3.4398367400000001</v>
      </c>
      <c r="E250" s="346">
        <v>3.4075300000000002E-3</v>
      </c>
      <c r="F250" s="346">
        <v>1.7747619999999999E-2</v>
      </c>
    </row>
    <row r="251" spans="1:6" x14ac:dyDescent="0.35">
      <c r="A251" s="346" t="s">
        <v>1380</v>
      </c>
      <c r="B251" s="347" t="s">
        <v>996</v>
      </c>
      <c r="C251" s="346" t="s">
        <v>615</v>
      </c>
      <c r="D251" s="346">
        <v>-0.69692562999999996</v>
      </c>
      <c r="E251" s="346">
        <v>3.3986300000000001E-3</v>
      </c>
      <c r="F251" s="346">
        <v>1.7747619999999999E-2</v>
      </c>
    </row>
    <row r="252" spans="1:6" x14ac:dyDescent="0.35">
      <c r="A252" s="346" t="s">
        <v>1380</v>
      </c>
      <c r="B252" s="347" t="s">
        <v>997</v>
      </c>
      <c r="C252" s="346" t="s">
        <v>757</v>
      </c>
      <c r="D252" s="346">
        <v>3.7144177799999998</v>
      </c>
      <c r="E252" s="346">
        <v>3.50388E-3</v>
      </c>
      <c r="F252" s="346">
        <v>1.8161549999999999E-2</v>
      </c>
    </row>
    <row r="253" spans="1:6" x14ac:dyDescent="0.35">
      <c r="A253" s="346" t="s">
        <v>1380</v>
      </c>
      <c r="B253" s="347" t="s">
        <v>998</v>
      </c>
      <c r="C253" s="346" t="s">
        <v>615</v>
      </c>
      <c r="D253" s="346">
        <v>-4.0331139599999997</v>
      </c>
      <c r="E253" s="346">
        <v>3.5757900000000001E-3</v>
      </c>
      <c r="F253" s="346">
        <v>1.8460730000000002E-2</v>
      </c>
    </row>
    <row r="254" spans="1:6" x14ac:dyDescent="0.35">
      <c r="A254" s="346" t="s">
        <v>1380</v>
      </c>
      <c r="B254" s="347" t="s">
        <v>999</v>
      </c>
      <c r="C254" s="346" t="s">
        <v>595</v>
      </c>
      <c r="D254" s="346">
        <v>-1.6641632200000001</v>
      </c>
      <c r="E254" s="346">
        <v>3.6189199999999999E-3</v>
      </c>
      <c r="F254" s="346">
        <v>1.8609540000000001E-2</v>
      </c>
    </row>
    <row r="255" spans="1:6" x14ac:dyDescent="0.35">
      <c r="A255" s="346" t="s">
        <v>1380</v>
      </c>
      <c r="B255" s="347" t="s">
        <v>1000</v>
      </c>
      <c r="C255" s="346" t="s">
        <v>757</v>
      </c>
      <c r="D255" s="346">
        <v>3.3435321999999998</v>
      </c>
      <c r="E255" s="346">
        <v>3.7058500000000001E-3</v>
      </c>
      <c r="F255" s="346">
        <v>1.8981540000000002E-2</v>
      </c>
    </row>
    <row r="256" spans="1:6" x14ac:dyDescent="0.35">
      <c r="A256" s="346" t="s">
        <v>1380</v>
      </c>
      <c r="B256" s="347" t="s">
        <v>1001</v>
      </c>
      <c r="C256" s="346" t="s">
        <v>757</v>
      </c>
      <c r="D256" s="346">
        <v>3.30282404</v>
      </c>
      <c r="E256" s="346">
        <v>3.7524099999999999E-3</v>
      </c>
      <c r="F256" s="346">
        <v>1.9069860000000001E-2</v>
      </c>
    </row>
    <row r="257" spans="1:6" x14ac:dyDescent="0.35">
      <c r="A257" s="346" t="s">
        <v>1380</v>
      </c>
      <c r="B257" s="347" t="s">
        <v>1002</v>
      </c>
      <c r="C257" s="346" t="s">
        <v>595</v>
      </c>
      <c r="D257" s="346">
        <v>0.98493976999999999</v>
      </c>
      <c r="E257" s="346">
        <v>3.7383999999999998E-3</v>
      </c>
      <c r="F257" s="346">
        <v>1.9069860000000001E-2</v>
      </c>
    </row>
    <row r="258" spans="1:6" x14ac:dyDescent="0.35">
      <c r="A258" s="346" t="s">
        <v>1380</v>
      </c>
      <c r="B258" s="347" t="s">
        <v>1003</v>
      </c>
      <c r="C258" s="346" t="s">
        <v>757</v>
      </c>
      <c r="D258" s="346">
        <v>4.0473801299999996</v>
      </c>
      <c r="E258" s="346">
        <v>3.8129399999999999E-3</v>
      </c>
      <c r="F258" s="346">
        <v>1.9079349999999998E-2</v>
      </c>
    </row>
    <row r="259" spans="1:6" x14ac:dyDescent="0.35">
      <c r="A259" s="346" t="s">
        <v>1380</v>
      </c>
      <c r="B259" s="347" t="s">
        <v>1004</v>
      </c>
      <c r="C259" s="346" t="s">
        <v>757</v>
      </c>
      <c r="D259" s="346">
        <v>3.70878313</v>
      </c>
      <c r="E259" s="346">
        <v>3.8107599999999998E-3</v>
      </c>
      <c r="F259" s="346">
        <v>1.9079349999999998E-2</v>
      </c>
    </row>
    <row r="260" spans="1:6" x14ac:dyDescent="0.35">
      <c r="A260" s="346" t="s">
        <v>1380</v>
      </c>
      <c r="B260" s="347" t="s">
        <v>1005</v>
      </c>
      <c r="C260" s="346" t="s">
        <v>615</v>
      </c>
      <c r="D260" s="346">
        <v>-0.69016787000000002</v>
      </c>
      <c r="E260" s="346">
        <v>3.7963300000000001E-3</v>
      </c>
      <c r="F260" s="346">
        <v>1.9079349999999998E-2</v>
      </c>
    </row>
    <row r="261" spans="1:6" x14ac:dyDescent="0.35">
      <c r="A261" s="346" t="s">
        <v>1380</v>
      </c>
      <c r="B261" s="347" t="s">
        <v>1006</v>
      </c>
      <c r="C261" s="346" t="s">
        <v>612</v>
      </c>
      <c r="D261" s="346">
        <v>-2.2035086800000001</v>
      </c>
      <c r="E261" s="346">
        <v>3.8075800000000001E-3</v>
      </c>
      <c r="F261" s="346">
        <v>1.9079349999999998E-2</v>
      </c>
    </row>
    <row r="262" spans="1:6" x14ac:dyDescent="0.35">
      <c r="A262" s="346" t="s">
        <v>1380</v>
      </c>
      <c r="B262" s="347" t="s">
        <v>1007</v>
      </c>
      <c r="C262" s="346" t="s">
        <v>753</v>
      </c>
      <c r="D262" s="346">
        <v>2.15392472</v>
      </c>
      <c r="E262" s="346">
        <v>3.8360899999999999E-3</v>
      </c>
      <c r="F262" s="346">
        <v>1.9121639999999999E-2</v>
      </c>
    </row>
    <row r="263" spans="1:6" x14ac:dyDescent="0.35">
      <c r="A263" s="346" t="s">
        <v>1380</v>
      </c>
      <c r="B263" s="347" t="s">
        <v>1008</v>
      </c>
      <c r="C263" s="346" t="s">
        <v>757</v>
      </c>
      <c r="D263" s="346">
        <v>4.2831698300000003</v>
      </c>
      <c r="E263" s="346">
        <v>3.8630700000000001E-3</v>
      </c>
      <c r="F263" s="346">
        <v>1.9167650000000001E-2</v>
      </c>
    </row>
    <row r="264" spans="1:6" x14ac:dyDescent="0.35">
      <c r="A264" s="346" t="s">
        <v>1380</v>
      </c>
      <c r="B264" s="347" t="s">
        <v>1009</v>
      </c>
      <c r="C264" s="346" t="s">
        <v>757</v>
      </c>
      <c r="D264" s="346">
        <v>1.9134132800000001</v>
      </c>
      <c r="E264" s="346">
        <v>3.9276500000000004E-3</v>
      </c>
      <c r="F264" s="346">
        <v>1.9167650000000001E-2</v>
      </c>
    </row>
    <row r="265" spans="1:6" x14ac:dyDescent="0.35">
      <c r="A265" s="346" t="s">
        <v>1380</v>
      </c>
      <c r="B265" s="347" t="s">
        <v>1010</v>
      </c>
      <c r="C265" s="346" t="s">
        <v>757</v>
      </c>
      <c r="D265" s="346">
        <v>2.8545763200000001</v>
      </c>
      <c r="E265" s="346">
        <v>3.9631800000000002E-3</v>
      </c>
      <c r="F265" s="346">
        <v>1.9167650000000001E-2</v>
      </c>
    </row>
    <row r="266" spans="1:6" x14ac:dyDescent="0.35">
      <c r="A266" s="346" t="s">
        <v>1380</v>
      </c>
      <c r="B266" s="347" t="s">
        <v>1011</v>
      </c>
      <c r="C266" s="346" t="s">
        <v>757</v>
      </c>
      <c r="D266" s="346">
        <v>3.9365142799999999</v>
      </c>
      <c r="E266" s="346">
        <v>3.9454900000000003E-3</v>
      </c>
      <c r="F266" s="346">
        <v>1.9167650000000001E-2</v>
      </c>
    </row>
    <row r="267" spans="1:6" x14ac:dyDescent="0.35">
      <c r="A267" s="346" t="s">
        <v>1380</v>
      </c>
      <c r="B267" s="347" t="s">
        <v>1012</v>
      </c>
      <c r="C267" s="346" t="s">
        <v>757</v>
      </c>
      <c r="D267" s="346">
        <v>3.8770876300000001</v>
      </c>
      <c r="E267" s="346">
        <v>3.9178800000000003E-3</v>
      </c>
      <c r="F267" s="346">
        <v>1.9167650000000001E-2</v>
      </c>
    </row>
    <row r="268" spans="1:6" x14ac:dyDescent="0.35">
      <c r="A268" s="346" t="s">
        <v>1380</v>
      </c>
      <c r="B268" s="347" t="s">
        <v>1013</v>
      </c>
      <c r="C268" s="346" t="s">
        <v>757</v>
      </c>
      <c r="D268" s="346">
        <v>2.9809999500000002</v>
      </c>
      <c r="E268" s="346">
        <v>3.9532200000000003E-3</v>
      </c>
      <c r="F268" s="346">
        <v>1.9167650000000001E-2</v>
      </c>
    </row>
    <row r="269" spans="1:6" x14ac:dyDescent="0.35">
      <c r="A269" s="346" t="s">
        <v>1380</v>
      </c>
      <c r="B269" s="347" t="s">
        <v>1014</v>
      </c>
      <c r="C269" s="346" t="s">
        <v>757</v>
      </c>
      <c r="D269" s="346">
        <v>3.8118583699999999</v>
      </c>
      <c r="E269" s="346">
        <v>3.9371199999999997E-3</v>
      </c>
      <c r="F269" s="346">
        <v>1.9167650000000001E-2</v>
      </c>
    </row>
    <row r="270" spans="1:6" x14ac:dyDescent="0.35">
      <c r="A270" s="346" t="s">
        <v>1380</v>
      </c>
      <c r="B270" s="347" t="s">
        <v>1015</v>
      </c>
      <c r="C270" s="346" t="s">
        <v>595</v>
      </c>
      <c r="D270" s="346">
        <v>-0.94835990999999997</v>
      </c>
      <c r="E270" s="346">
        <v>3.90494E-3</v>
      </c>
      <c r="F270" s="346">
        <v>1.9167650000000001E-2</v>
      </c>
    </row>
    <row r="271" spans="1:6" x14ac:dyDescent="0.35">
      <c r="A271" s="346" t="s">
        <v>1380</v>
      </c>
      <c r="B271" s="347" t="s">
        <v>1016</v>
      </c>
      <c r="C271" s="346" t="s">
        <v>757</v>
      </c>
      <c r="D271" s="346">
        <v>2.4501670099999999</v>
      </c>
      <c r="E271" s="346">
        <v>4.02076E-3</v>
      </c>
      <c r="F271" s="346">
        <v>1.9302639999999999E-2</v>
      </c>
    </row>
    <row r="272" spans="1:6" x14ac:dyDescent="0.35">
      <c r="A272" s="346" t="s">
        <v>1380</v>
      </c>
      <c r="B272" s="347" t="s">
        <v>1017</v>
      </c>
      <c r="C272" s="346" t="s">
        <v>757</v>
      </c>
      <c r="D272" s="346">
        <v>3.4334970399999998</v>
      </c>
      <c r="E272" s="346">
        <v>4.0134699999999999E-3</v>
      </c>
      <c r="F272" s="346">
        <v>1.9302639999999999E-2</v>
      </c>
    </row>
    <row r="273" spans="1:6" x14ac:dyDescent="0.35">
      <c r="A273" s="346" t="s">
        <v>1380</v>
      </c>
      <c r="B273" s="347" t="s">
        <v>1018</v>
      </c>
      <c r="C273" s="346" t="s">
        <v>757</v>
      </c>
      <c r="D273" s="346">
        <v>5.2574178099999997</v>
      </c>
      <c r="E273" s="346">
        <v>4.0524899999999997E-3</v>
      </c>
      <c r="F273" s="346">
        <v>1.938341E-2</v>
      </c>
    </row>
    <row r="274" spans="1:6" x14ac:dyDescent="0.35">
      <c r="A274" s="346" t="s">
        <v>1380</v>
      </c>
      <c r="B274" s="347" t="s">
        <v>1019</v>
      </c>
      <c r="C274" s="346" t="s">
        <v>757</v>
      </c>
      <c r="D274" s="346">
        <v>3.3291229699999998</v>
      </c>
      <c r="E274" s="346">
        <v>4.0881299999999997E-3</v>
      </c>
      <c r="F274" s="346">
        <v>1.9482240000000001E-2</v>
      </c>
    </row>
    <row r="275" spans="1:6" x14ac:dyDescent="0.35">
      <c r="A275" s="346" t="s">
        <v>1380</v>
      </c>
      <c r="B275" s="347" t="s">
        <v>1020</v>
      </c>
      <c r="C275" s="346" t="s">
        <v>757</v>
      </c>
      <c r="D275" s="346">
        <v>2.42401176</v>
      </c>
      <c r="E275" s="346">
        <v>4.1192499999999996E-3</v>
      </c>
      <c r="F275" s="346">
        <v>1.955892E-2</v>
      </c>
    </row>
    <row r="276" spans="1:6" x14ac:dyDescent="0.35">
      <c r="A276" s="346" t="s">
        <v>1380</v>
      </c>
      <c r="B276" s="347" t="s">
        <v>1021</v>
      </c>
      <c r="C276" s="346" t="s">
        <v>757</v>
      </c>
      <c r="D276" s="346">
        <v>3.4165483600000002</v>
      </c>
      <c r="E276" s="346">
        <v>4.1802999999999996E-3</v>
      </c>
      <c r="F276" s="346">
        <v>1.965215E-2</v>
      </c>
    </row>
    <row r="277" spans="1:6" x14ac:dyDescent="0.35">
      <c r="A277" s="346" t="s">
        <v>1380</v>
      </c>
      <c r="B277" s="347" t="s">
        <v>1022</v>
      </c>
      <c r="C277" s="346" t="s">
        <v>757</v>
      </c>
      <c r="D277" s="346">
        <v>3.42193725</v>
      </c>
      <c r="E277" s="346">
        <v>4.1821699999999998E-3</v>
      </c>
      <c r="F277" s="346">
        <v>1.965215E-2</v>
      </c>
    </row>
    <row r="278" spans="1:6" x14ac:dyDescent="0.35">
      <c r="A278" s="346" t="s">
        <v>1380</v>
      </c>
      <c r="B278" s="347" t="s">
        <v>1023</v>
      </c>
      <c r="C278" s="346" t="s">
        <v>757</v>
      </c>
      <c r="D278" s="346">
        <v>3.6396143099999998</v>
      </c>
      <c r="E278" s="346">
        <v>4.1841999999999999E-3</v>
      </c>
      <c r="F278" s="346">
        <v>1.965215E-2</v>
      </c>
    </row>
    <row r="279" spans="1:6" x14ac:dyDescent="0.35">
      <c r="A279" s="346" t="s">
        <v>1380</v>
      </c>
      <c r="B279" s="347" t="s">
        <v>1024</v>
      </c>
      <c r="C279" s="346" t="s">
        <v>757</v>
      </c>
      <c r="D279" s="346">
        <v>2.2401901999999998</v>
      </c>
      <c r="E279" s="346">
        <v>4.3201799999999999E-3</v>
      </c>
      <c r="F279" s="346">
        <v>1.9721240000000001E-2</v>
      </c>
    </row>
    <row r="280" spans="1:6" x14ac:dyDescent="0.35">
      <c r="A280" s="346" t="s">
        <v>1380</v>
      </c>
      <c r="B280" s="347" t="s">
        <v>1025</v>
      </c>
      <c r="C280" s="346" t="s">
        <v>757</v>
      </c>
      <c r="D280" s="346">
        <v>4.7605763899999998</v>
      </c>
      <c r="E280" s="346">
        <v>4.2534299999999999E-3</v>
      </c>
      <c r="F280" s="346">
        <v>1.9721240000000001E-2</v>
      </c>
    </row>
    <row r="281" spans="1:6" x14ac:dyDescent="0.35">
      <c r="A281" s="346" t="s">
        <v>1380</v>
      </c>
      <c r="B281" s="347" t="s">
        <v>1026</v>
      </c>
      <c r="C281" s="346" t="s">
        <v>757</v>
      </c>
      <c r="D281" s="346">
        <v>3.9675585899999999</v>
      </c>
      <c r="E281" s="346">
        <v>4.3110099999999997E-3</v>
      </c>
      <c r="F281" s="346">
        <v>1.9721240000000001E-2</v>
      </c>
    </row>
    <row r="282" spans="1:6" x14ac:dyDescent="0.35">
      <c r="A282" s="346" t="s">
        <v>1380</v>
      </c>
      <c r="B282" s="347" t="s">
        <v>1027</v>
      </c>
      <c r="C282" s="346" t="s">
        <v>757</v>
      </c>
      <c r="D282" s="346">
        <v>3.27305789</v>
      </c>
      <c r="E282" s="346">
        <v>4.2353499999999997E-3</v>
      </c>
      <c r="F282" s="346">
        <v>1.9721240000000001E-2</v>
      </c>
    </row>
    <row r="283" spans="1:6" x14ac:dyDescent="0.35">
      <c r="A283" s="346" t="s">
        <v>1380</v>
      </c>
      <c r="B283" s="347" t="s">
        <v>1028</v>
      </c>
      <c r="C283" s="346" t="s">
        <v>757</v>
      </c>
      <c r="D283" s="346">
        <v>3.21485903</v>
      </c>
      <c r="E283" s="346">
        <v>4.3057599999999996E-3</v>
      </c>
      <c r="F283" s="346">
        <v>1.9721240000000001E-2</v>
      </c>
    </row>
    <row r="284" spans="1:6" x14ac:dyDescent="0.35">
      <c r="A284" s="346" t="s">
        <v>1380</v>
      </c>
      <c r="B284" s="347" t="s">
        <v>1029</v>
      </c>
      <c r="C284" s="346" t="s">
        <v>757</v>
      </c>
      <c r="D284" s="346">
        <v>2.30627402</v>
      </c>
      <c r="E284" s="346">
        <v>4.2672099999999996E-3</v>
      </c>
      <c r="F284" s="346">
        <v>1.9721240000000001E-2</v>
      </c>
    </row>
    <row r="285" spans="1:6" x14ac:dyDescent="0.35">
      <c r="A285" s="346" t="s">
        <v>1380</v>
      </c>
      <c r="B285" s="347" t="s">
        <v>1030</v>
      </c>
      <c r="C285" s="346" t="s">
        <v>595</v>
      </c>
      <c r="D285" s="346">
        <v>0.29783462999999999</v>
      </c>
      <c r="E285" s="346">
        <v>4.2876499999999996E-3</v>
      </c>
      <c r="F285" s="346">
        <v>1.9721240000000001E-2</v>
      </c>
    </row>
    <row r="286" spans="1:6" x14ac:dyDescent="0.35">
      <c r="A286" s="346" t="s">
        <v>1380</v>
      </c>
      <c r="B286" s="347" t="s">
        <v>1031</v>
      </c>
      <c r="C286" s="346" t="s">
        <v>615</v>
      </c>
      <c r="D286" s="346">
        <v>-0.98845287000000004</v>
      </c>
      <c r="E286" s="346">
        <v>4.2437100000000004E-3</v>
      </c>
      <c r="F286" s="346">
        <v>1.9721240000000001E-2</v>
      </c>
    </row>
    <row r="287" spans="1:6" x14ac:dyDescent="0.35">
      <c r="A287" s="346" t="s">
        <v>1380</v>
      </c>
      <c r="B287" s="347" t="s">
        <v>1032</v>
      </c>
      <c r="C287" s="346" t="s">
        <v>757</v>
      </c>
      <c r="D287" s="346">
        <v>2.3237731400000001</v>
      </c>
      <c r="E287" s="346">
        <v>4.3505100000000001E-3</v>
      </c>
      <c r="F287" s="346">
        <v>1.9790249999999999E-2</v>
      </c>
    </row>
    <row r="288" spans="1:6" x14ac:dyDescent="0.35">
      <c r="A288" s="346" t="s">
        <v>1380</v>
      </c>
      <c r="B288" s="347" t="s">
        <v>1033</v>
      </c>
      <c r="C288" s="346" t="s">
        <v>617</v>
      </c>
      <c r="D288" s="346">
        <v>-0.89416803</v>
      </c>
      <c r="E288" s="346">
        <v>4.3854300000000001E-3</v>
      </c>
      <c r="F288" s="346">
        <v>1.9859669999999999E-2</v>
      </c>
    </row>
    <row r="289" spans="1:6" x14ac:dyDescent="0.35">
      <c r="A289" s="346" t="s">
        <v>1380</v>
      </c>
      <c r="B289" s="347" t="s">
        <v>1034</v>
      </c>
      <c r="C289" s="346" t="s">
        <v>757</v>
      </c>
      <c r="D289" s="346">
        <v>3.5547459099999998</v>
      </c>
      <c r="E289" s="346">
        <v>4.3962999999999997E-3</v>
      </c>
      <c r="F289" s="346">
        <v>1.9859669999999999E-2</v>
      </c>
    </row>
    <row r="290" spans="1:6" x14ac:dyDescent="0.35">
      <c r="A290" s="346" t="s">
        <v>1380</v>
      </c>
      <c r="B290" s="347" t="s">
        <v>1035</v>
      </c>
      <c r="C290" s="346" t="s">
        <v>595</v>
      </c>
      <c r="D290" s="346">
        <v>-0.53057672</v>
      </c>
      <c r="E290" s="346">
        <v>4.4129499999999997E-3</v>
      </c>
      <c r="F290" s="346">
        <v>1.9865890000000001E-2</v>
      </c>
    </row>
    <row r="291" spans="1:6" x14ac:dyDescent="0.35">
      <c r="A291" s="346" t="s">
        <v>1380</v>
      </c>
      <c r="B291" s="347" t="s">
        <v>1036</v>
      </c>
      <c r="C291" s="346" t="s">
        <v>595</v>
      </c>
      <c r="D291" s="346">
        <v>-0.57000183000000004</v>
      </c>
      <c r="E291" s="346">
        <v>4.5028300000000002E-3</v>
      </c>
      <c r="F291" s="346">
        <v>2.0093489999999999E-2</v>
      </c>
    </row>
    <row r="292" spans="1:6" x14ac:dyDescent="0.35">
      <c r="A292" s="346" t="s">
        <v>1380</v>
      </c>
      <c r="B292" s="347" t="s">
        <v>1037</v>
      </c>
      <c r="C292" s="346" t="s">
        <v>615</v>
      </c>
      <c r="D292" s="346">
        <v>-1.3394844400000001</v>
      </c>
      <c r="E292" s="346">
        <v>4.4834899999999997E-3</v>
      </c>
      <c r="F292" s="346">
        <v>2.0093489999999999E-2</v>
      </c>
    </row>
    <row r="293" spans="1:6" x14ac:dyDescent="0.35">
      <c r="A293" s="346" t="s">
        <v>1380</v>
      </c>
      <c r="B293" s="347" t="s">
        <v>1038</v>
      </c>
      <c r="C293" s="346" t="s">
        <v>812</v>
      </c>
      <c r="D293" s="346">
        <v>-1.8135309500000001</v>
      </c>
      <c r="E293" s="346">
        <v>4.5098400000000002E-3</v>
      </c>
      <c r="F293" s="346">
        <v>2.0093489999999999E-2</v>
      </c>
    </row>
    <row r="294" spans="1:6" x14ac:dyDescent="0.35">
      <c r="A294" s="346" t="s">
        <v>1380</v>
      </c>
      <c r="B294" s="347" t="s">
        <v>1039</v>
      </c>
      <c r="C294" s="346" t="s">
        <v>757</v>
      </c>
      <c r="D294" s="346">
        <v>3.1213791799999999</v>
      </c>
      <c r="E294" s="346">
        <v>4.5726999999999999E-3</v>
      </c>
      <c r="F294" s="346">
        <v>2.0304050000000001E-2</v>
      </c>
    </row>
    <row r="295" spans="1:6" x14ac:dyDescent="0.35">
      <c r="A295" s="346" t="s">
        <v>1380</v>
      </c>
      <c r="B295" s="347" t="s">
        <v>1040</v>
      </c>
      <c r="C295" s="346" t="s">
        <v>757</v>
      </c>
      <c r="D295" s="346">
        <v>2.7769544000000002</v>
      </c>
      <c r="E295" s="346">
        <v>4.5884100000000002E-3</v>
      </c>
      <c r="F295" s="346">
        <v>2.030448E-2</v>
      </c>
    </row>
    <row r="296" spans="1:6" x14ac:dyDescent="0.35">
      <c r="A296" s="346" t="s">
        <v>1380</v>
      </c>
      <c r="B296" s="347" t="s">
        <v>1041</v>
      </c>
      <c r="C296" s="346" t="s">
        <v>757</v>
      </c>
      <c r="D296" s="346">
        <v>3.3442394599999998</v>
      </c>
      <c r="E296" s="346">
        <v>4.7212299999999999E-3</v>
      </c>
      <c r="F296" s="346">
        <v>2.055121E-2</v>
      </c>
    </row>
    <row r="297" spans="1:6" x14ac:dyDescent="0.35">
      <c r="A297" s="346" t="s">
        <v>1380</v>
      </c>
      <c r="B297" s="347" t="s">
        <v>1042</v>
      </c>
      <c r="C297" s="346" t="s">
        <v>757</v>
      </c>
      <c r="D297" s="346">
        <v>3.22947608</v>
      </c>
      <c r="E297" s="346">
        <v>4.7231499999999997E-3</v>
      </c>
      <c r="F297" s="346">
        <v>2.055121E-2</v>
      </c>
    </row>
    <row r="298" spans="1:6" x14ac:dyDescent="0.35">
      <c r="A298" s="346" t="s">
        <v>1380</v>
      </c>
      <c r="B298" s="347" t="s">
        <v>1043</v>
      </c>
      <c r="C298" s="346" t="s">
        <v>757</v>
      </c>
      <c r="D298" s="346">
        <v>2.9444385799999999</v>
      </c>
      <c r="E298" s="346">
        <v>4.7166999999999999E-3</v>
      </c>
      <c r="F298" s="346">
        <v>2.055121E-2</v>
      </c>
    </row>
    <row r="299" spans="1:6" x14ac:dyDescent="0.35">
      <c r="A299" s="346" t="s">
        <v>1380</v>
      </c>
      <c r="B299" s="347" t="s">
        <v>1044</v>
      </c>
      <c r="C299" s="346" t="s">
        <v>757</v>
      </c>
      <c r="D299" s="346">
        <v>3.7435477399999999</v>
      </c>
      <c r="E299" s="346">
        <v>4.7071500000000002E-3</v>
      </c>
      <c r="F299" s="346">
        <v>2.055121E-2</v>
      </c>
    </row>
    <row r="300" spans="1:6" x14ac:dyDescent="0.35">
      <c r="A300" s="346" t="s">
        <v>1380</v>
      </c>
      <c r="B300" s="347" t="s">
        <v>1045</v>
      </c>
      <c r="C300" s="346" t="s">
        <v>757</v>
      </c>
      <c r="D300" s="346">
        <v>3.4884529999999998</v>
      </c>
      <c r="E300" s="346">
        <v>4.70763E-3</v>
      </c>
      <c r="F300" s="346">
        <v>2.055121E-2</v>
      </c>
    </row>
    <row r="301" spans="1:6" x14ac:dyDescent="0.35">
      <c r="A301" s="346" t="s">
        <v>1380</v>
      </c>
      <c r="B301" s="347" t="s">
        <v>1046</v>
      </c>
      <c r="C301" s="346" t="s">
        <v>757</v>
      </c>
      <c r="D301" s="346">
        <v>2.4367841000000001</v>
      </c>
      <c r="E301" s="346">
        <v>4.7613999999999998E-3</v>
      </c>
      <c r="F301" s="346">
        <v>2.0581060000000002E-2</v>
      </c>
    </row>
    <row r="302" spans="1:6" x14ac:dyDescent="0.35">
      <c r="A302" s="346" t="s">
        <v>1380</v>
      </c>
      <c r="B302" s="347" t="s">
        <v>1047</v>
      </c>
      <c r="C302" s="346" t="s">
        <v>757</v>
      </c>
      <c r="D302" s="346">
        <v>2.9456631999999998</v>
      </c>
      <c r="E302" s="346">
        <v>4.76693E-3</v>
      </c>
      <c r="F302" s="346">
        <v>2.0581060000000002E-2</v>
      </c>
    </row>
    <row r="303" spans="1:6" x14ac:dyDescent="0.35">
      <c r="A303" s="346" t="s">
        <v>1380</v>
      </c>
      <c r="B303" s="347" t="s">
        <v>1048</v>
      </c>
      <c r="C303" s="346" t="s">
        <v>869</v>
      </c>
      <c r="D303" s="346">
        <v>-1.3188248199999999</v>
      </c>
      <c r="E303" s="346">
        <v>4.7774599999999999E-3</v>
      </c>
      <c r="F303" s="346">
        <v>2.0581060000000002E-2</v>
      </c>
    </row>
    <row r="304" spans="1:6" x14ac:dyDescent="0.35">
      <c r="A304" s="346" t="s">
        <v>1380</v>
      </c>
      <c r="B304" s="347" t="s">
        <v>1049</v>
      </c>
      <c r="C304" s="346" t="s">
        <v>615</v>
      </c>
      <c r="D304" s="346">
        <v>-0.67141413999999999</v>
      </c>
      <c r="E304" s="346">
        <v>4.8064800000000001E-3</v>
      </c>
      <c r="F304" s="346">
        <v>2.0637699999999998E-2</v>
      </c>
    </row>
    <row r="305" spans="1:6" x14ac:dyDescent="0.35">
      <c r="A305" s="346" t="s">
        <v>1380</v>
      </c>
      <c r="B305" s="347" t="s">
        <v>1050</v>
      </c>
      <c r="C305" s="346" t="s">
        <v>757</v>
      </c>
      <c r="D305" s="346">
        <v>3.4063775000000001</v>
      </c>
      <c r="E305" s="346">
        <v>4.8495999999999999E-3</v>
      </c>
      <c r="F305" s="346">
        <v>2.0754379999999999E-2</v>
      </c>
    </row>
    <row r="306" spans="1:6" x14ac:dyDescent="0.35">
      <c r="A306" s="346" t="s">
        <v>1380</v>
      </c>
      <c r="B306" s="347" t="s">
        <v>1051</v>
      </c>
      <c r="C306" s="346" t="s">
        <v>757</v>
      </c>
      <c r="D306" s="346">
        <v>2.6066059099999999</v>
      </c>
      <c r="E306" s="346">
        <v>4.8720999999999999E-3</v>
      </c>
      <c r="F306" s="346">
        <v>2.0782289999999998E-2</v>
      </c>
    </row>
    <row r="307" spans="1:6" x14ac:dyDescent="0.35">
      <c r="A307" s="346" t="s">
        <v>1380</v>
      </c>
      <c r="B307" s="347" t="s">
        <v>1052</v>
      </c>
      <c r="C307" s="346" t="s">
        <v>757</v>
      </c>
      <c r="D307" s="346">
        <v>3.2050216499999999</v>
      </c>
      <c r="E307" s="346">
        <v>4.9067199999999998E-3</v>
      </c>
      <c r="F307" s="346">
        <v>2.0861589999999999E-2</v>
      </c>
    </row>
    <row r="308" spans="1:6" x14ac:dyDescent="0.35">
      <c r="A308" s="346" t="s">
        <v>1380</v>
      </c>
      <c r="B308" s="347" t="s">
        <v>1053</v>
      </c>
      <c r="C308" s="346" t="s">
        <v>757</v>
      </c>
      <c r="D308" s="346">
        <v>2.2293089300000002</v>
      </c>
      <c r="E308" s="346">
        <v>4.9448000000000001E-3</v>
      </c>
      <c r="F308" s="346">
        <v>2.095499E-2</v>
      </c>
    </row>
    <row r="309" spans="1:6" x14ac:dyDescent="0.35">
      <c r="A309" s="346" t="s">
        <v>1380</v>
      </c>
      <c r="B309" s="347" t="s">
        <v>1054</v>
      </c>
      <c r="C309" s="346" t="s">
        <v>757</v>
      </c>
      <c r="D309" s="346">
        <v>2.1274713099999998</v>
      </c>
      <c r="E309" s="346">
        <v>4.9838399999999998E-3</v>
      </c>
      <c r="F309" s="346">
        <v>2.104431E-2</v>
      </c>
    </row>
    <row r="310" spans="1:6" x14ac:dyDescent="0.35">
      <c r="A310" s="346" t="s">
        <v>1380</v>
      </c>
      <c r="B310" s="347" t="s">
        <v>1055</v>
      </c>
      <c r="C310" s="346" t="s">
        <v>595</v>
      </c>
      <c r="D310" s="346">
        <v>0.49698185</v>
      </c>
      <c r="E310" s="346">
        <v>4.9982300000000002E-3</v>
      </c>
      <c r="F310" s="346">
        <v>2.104431E-2</v>
      </c>
    </row>
    <row r="311" spans="1:6" x14ac:dyDescent="0.35">
      <c r="A311" s="346" t="s">
        <v>1380</v>
      </c>
      <c r="B311" s="347" t="s">
        <v>1056</v>
      </c>
      <c r="C311" s="346" t="s">
        <v>757</v>
      </c>
      <c r="D311" s="346">
        <v>2.7941182499999999</v>
      </c>
      <c r="E311" s="346">
        <v>5.0794799999999999E-3</v>
      </c>
      <c r="F311" s="346">
        <v>2.104586E-2</v>
      </c>
    </row>
    <row r="312" spans="1:6" x14ac:dyDescent="0.35">
      <c r="A312" s="346" t="s">
        <v>1380</v>
      </c>
      <c r="B312" s="347" t="s">
        <v>1057</v>
      </c>
      <c r="C312" s="346" t="s">
        <v>757</v>
      </c>
      <c r="D312" s="346">
        <v>3.9911908399999998</v>
      </c>
      <c r="E312" s="346">
        <v>5.0612900000000004E-3</v>
      </c>
      <c r="F312" s="346">
        <v>2.104586E-2</v>
      </c>
    </row>
    <row r="313" spans="1:6" x14ac:dyDescent="0.35">
      <c r="A313" s="346" t="s">
        <v>1380</v>
      </c>
      <c r="B313" s="347" t="s">
        <v>1058</v>
      </c>
      <c r="C313" s="346" t="s">
        <v>757</v>
      </c>
      <c r="D313" s="346">
        <v>3.92087757</v>
      </c>
      <c r="E313" s="346">
        <v>5.0655500000000003E-3</v>
      </c>
      <c r="F313" s="346">
        <v>2.104586E-2</v>
      </c>
    </row>
    <row r="314" spans="1:6" x14ac:dyDescent="0.35">
      <c r="A314" s="346" t="s">
        <v>1380</v>
      </c>
      <c r="B314" s="347" t="s">
        <v>1059</v>
      </c>
      <c r="C314" s="346" t="s">
        <v>595</v>
      </c>
      <c r="D314" s="346">
        <v>0.74729336000000002</v>
      </c>
      <c r="E314" s="346">
        <v>5.0258999999999998E-3</v>
      </c>
      <c r="F314" s="346">
        <v>2.104586E-2</v>
      </c>
    </row>
    <row r="315" spans="1:6" x14ac:dyDescent="0.35">
      <c r="A315" s="346" t="s">
        <v>1380</v>
      </c>
      <c r="B315" s="347" t="s">
        <v>601</v>
      </c>
      <c r="C315" s="346" t="s">
        <v>602</v>
      </c>
      <c r="D315" s="346">
        <v>0.79465300000000005</v>
      </c>
      <c r="E315" s="346">
        <v>5.0650599999999997E-3</v>
      </c>
      <c r="F315" s="346">
        <v>2.104586E-2</v>
      </c>
    </row>
    <row r="316" spans="1:6" x14ac:dyDescent="0.35">
      <c r="A316" s="346" t="s">
        <v>1380</v>
      </c>
      <c r="B316" s="347" t="s">
        <v>1060</v>
      </c>
      <c r="C316" s="346" t="s">
        <v>757</v>
      </c>
      <c r="D316" s="346">
        <v>2.5934244099999999</v>
      </c>
      <c r="E316" s="346">
        <v>5.09831E-3</v>
      </c>
      <c r="F316" s="346">
        <v>2.1056809999999999E-2</v>
      </c>
    </row>
    <row r="317" spans="1:6" x14ac:dyDescent="0.35">
      <c r="A317" s="346" t="s">
        <v>1380</v>
      </c>
      <c r="B317" s="347" t="s">
        <v>1061</v>
      </c>
      <c r="C317" s="346" t="s">
        <v>757</v>
      </c>
      <c r="D317" s="346">
        <v>2.4855414300000001</v>
      </c>
      <c r="E317" s="346">
        <v>5.16374E-3</v>
      </c>
      <c r="F317" s="346">
        <v>2.1246359999999999E-2</v>
      </c>
    </row>
    <row r="318" spans="1:6" x14ac:dyDescent="0.35">
      <c r="A318" s="346" t="s">
        <v>1380</v>
      </c>
      <c r="B318" s="347" t="s">
        <v>1062</v>
      </c>
      <c r="C318" s="346" t="s">
        <v>757</v>
      </c>
      <c r="D318" s="346">
        <v>3.3539309500000001</v>
      </c>
      <c r="E318" s="346">
        <v>5.1931900000000003E-3</v>
      </c>
      <c r="F318" s="346">
        <v>2.1246359999999999E-2</v>
      </c>
    </row>
    <row r="319" spans="1:6" x14ac:dyDescent="0.35">
      <c r="A319" s="346" t="s">
        <v>1380</v>
      </c>
      <c r="B319" s="347" t="s">
        <v>1063</v>
      </c>
      <c r="C319" s="346" t="s">
        <v>595</v>
      </c>
      <c r="D319" s="346">
        <v>-0.37158217999999998</v>
      </c>
      <c r="E319" s="346">
        <v>5.1904200000000003E-3</v>
      </c>
      <c r="F319" s="346">
        <v>2.1246359999999999E-2</v>
      </c>
    </row>
    <row r="320" spans="1:6" x14ac:dyDescent="0.35">
      <c r="A320" s="346" t="s">
        <v>1380</v>
      </c>
      <c r="B320" s="347" t="s">
        <v>1064</v>
      </c>
      <c r="C320" s="346" t="s">
        <v>757</v>
      </c>
      <c r="D320" s="346">
        <v>2.0429598200000001</v>
      </c>
      <c r="E320" s="346">
        <v>5.2255799999999996E-3</v>
      </c>
      <c r="F320" s="346">
        <v>2.1294339999999998E-2</v>
      </c>
    </row>
    <row r="321" spans="1:6" x14ac:dyDescent="0.35">
      <c r="A321" s="346" t="s">
        <v>1380</v>
      </c>
      <c r="B321" s="347" t="s">
        <v>1065</v>
      </c>
      <c r="C321" s="346" t="s">
        <v>757</v>
      </c>
      <c r="D321" s="346">
        <v>2.4579419599999999</v>
      </c>
      <c r="E321" s="346">
        <v>5.2376499999999999E-3</v>
      </c>
      <c r="F321" s="346">
        <v>2.1294339999999998E-2</v>
      </c>
    </row>
    <row r="322" spans="1:6" x14ac:dyDescent="0.35">
      <c r="A322" s="346" t="s">
        <v>1380</v>
      </c>
      <c r="B322" s="347" t="s">
        <v>1066</v>
      </c>
      <c r="C322" s="346" t="s">
        <v>595</v>
      </c>
      <c r="D322" s="346">
        <v>-1.25935149</v>
      </c>
      <c r="E322" s="346">
        <v>5.2722300000000001E-3</v>
      </c>
      <c r="F322" s="346">
        <v>2.1368120000000001E-2</v>
      </c>
    </row>
    <row r="323" spans="1:6" x14ac:dyDescent="0.35">
      <c r="A323" s="346" t="s">
        <v>1380</v>
      </c>
      <c r="B323" s="347" t="s">
        <v>1067</v>
      </c>
      <c r="C323" s="346" t="s">
        <v>757</v>
      </c>
      <c r="D323" s="346">
        <v>3.6704852699999999</v>
      </c>
      <c r="E323" s="346">
        <v>5.3447399999999997E-3</v>
      </c>
      <c r="F323" s="346">
        <v>2.1594760000000001E-2</v>
      </c>
    </row>
    <row r="324" spans="1:6" x14ac:dyDescent="0.35">
      <c r="A324" s="346" t="s">
        <v>1380</v>
      </c>
      <c r="B324" s="347" t="s">
        <v>1068</v>
      </c>
      <c r="C324" s="346" t="s">
        <v>757</v>
      </c>
      <c r="D324" s="346">
        <v>3.5720934</v>
      </c>
      <c r="E324" s="346">
        <v>5.3923499999999997E-3</v>
      </c>
      <c r="F324" s="346">
        <v>2.1676009999999999E-2</v>
      </c>
    </row>
    <row r="325" spans="1:6" x14ac:dyDescent="0.35">
      <c r="A325" s="346" t="s">
        <v>1380</v>
      </c>
      <c r="B325" s="347" t="s">
        <v>1069</v>
      </c>
      <c r="C325" s="346" t="s">
        <v>757</v>
      </c>
      <c r="D325" s="346">
        <v>4.1756220300000004</v>
      </c>
      <c r="E325" s="346">
        <v>5.4805599999999998E-3</v>
      </c>
      <c r="F325" s="346">
        <v>2.1676009999999999E-2</v>
      </c>
    </row>
    <row r="326" spans="1:6" x14ac:dyDescent="0.35">
      <c r="A326" s="346" t="s">
        <v>1380</v>
      </c>
      <c r="B326" s="347" t="s">
        <v>1070</v>
      </c>
      <c r="C326" s="346" t="s">
        <v>757</v>
      </c>
      <c r="D326" s="346">
        <v>2.4720418199999998</v>
      </c>
      <c r="E326" s="346">
        <v>5.4814800000000004E-3</v>
      </c>
      <c r="F326" s="346">
        <v>2.1676009999999999E-2</v>
      </c>
    </row>
    <row r="327" spans="1:6" x14ac:dyDescent="0.35">
      <c r="A327" s="346" t="s">
        <v>1380</v>
      </c>
      <c r="B327" s="347" t="s">
        <v>1071</v>
      </c>
      <c r="C327" s="346" t="s">
        <v>757</v>
      </c>
      <c r="D327" s="346">
        <v>3.26424257</v>
      </c>
      <c r="E327" s="346">
        <v>5.4239700000000002E-3</v>
      </c>
      <c r="F327" s="346">
        <v>2.1676009999999999E-2</v>
      </c>
    </row>
    <row r="328" spans="1:6" x14ac:dyDescent="0.35">
      <c r="A328" s="346" t="s">
        <v>1380</v>
      </c>
      <c r="B328" s="347" t="s">
        <v>1072</v>
      </c>
      <c r="C328" s="346" t="s">
        <v>595</v>
      </c>
      <c r="D328" s="346">
        <v>0.46911857000000001</v>
      </c>
      <c r="E328" s="346">
        <v>5.4666300000000001E-3</v>
      </c>
      <c r="F328" s="346">
        <v>2.1676009999999999E-2</v>
      </c>
    </row>
    <row r="329" spans="1:6" x14ac:dyDescent="0.35">
      <c r="A329" s="346" t="s">
        <v>1380</v>
      </c>
      <c r="B329" s="347" t="s">
        <v>1073</v>
      </c>
      <c r="C329" s="346" t="s">
        <v>595</v>
      </c>
      <c r="D329" s="346">
        <v>-1.1362924700000001</v>
      </c>
      <c r="E329" s="346">
        <v>5.4009599999999998E-3</v>
      </c>
      <c r="F329" s="346">
        <v>2.1676009999999999E-2</v>
      </c>
    </row>
    <row r="330" spans="1:6" x14ac:dyDescent="0.35">
      <c r="A330" s="346" t="s">
        <v>1380</v>
      </c>
      <c r="B330" s="347" t="s">
        <v>1074</v>
      </c>
      <c r="C330" s="346" t="s">
        <v>865</v>
      </c>
      <c r="D330" s="346">
        <v>0.49410700000000002</v>
      </c>
      <c r="E330" s="346">
        <v>5.4638000000000004E-3</v>
      </c>
      <c r="F330" s="346">
        <v>2.1676009999999999E-2</v>
      </c>
    </row>
    <row r="331" spans="1:6" x14ac:dyDescent="0.35">
      <c r="A331" s="346" t="s">
        <v>1380</v>
      </c>
      <c r="B331" s="347" t="s">
        <v>1075</v>
      </c>
      <c r="C331" s="346" t="s">
        <v>1076</v>
      </c>
      <c r="D331" s="346">
        <v>0.78279339000000003</v>
      </c>
      <c r="E331" s="346">
        <v>5.5617000000000002E-3</v>
      </c>
      <c r="F331" s="346">
        <v>2.1869340000000001E-2</v>
      </c>
    </row>
    <row r="332" spans="1:6" x14ac:dyDescent="0.35">
      <c r="A332" s="346" t="s">
        <v>1380</v>
      </c>
      <c r="B332" s="347" t="s">
        <v>1077</v>
      </c>
      <c r="C332" s="346" t="s">
        <v>757</v>
      </c>
      <c r="D332" s="346">
        <v>3.3976238200000002</v>
      </c>
      <c r="E332" s="346">
        <v>5.5833599999999999E-3</v>
      </c>
      <c r="F332" s="346">
        <v>2.1869340000000001E-2</v>
      </c>
    </row>
    <row r="333" spans="1:6" x14ac:dyDescent="0.35">
      <c r="A333" s="346" t="s">
        <v>1380</v>
      </c>
      <c r="B333" s="347" t="s">
        <v>1078</v>
      </c>
      <c r="C333" s="346" t="s">
        <v>757</v>
      </c>
      <c r="D333" s="346">
        <v>2.2110753399999998</v>
      </c>
      <c r="E333" s="346">
        <v>5.61416E-3</v>
      </c>
      <c r="F333" s="346">
        <v>2.1869340000000001E-2</v>
      </c>
    </row>
    <row r="334" spans="1:6" x14ac:dyDescent="0.35">
      <c r="A334" s="346" t="s">
        <v>1380</v>
      </c>
      <c r="B334" s="347" t="s">
        <v>1079</v>
      </c>
      <c r="C334" s="346" t="s">
        <v>757</v>
      </c>
      <c r="D334" s="346">
        <v>2.0271885200000002</v>
      </c>
      <c r="E334" s="346">
        <v>5.5849999999999997E-3</v>
      </c>
      <c r="F334" s="346">
        <v>2.1869340000000001E-2</v>
      </c>
    </row>
    <row r="335" spans="1:6" x14ac:dyDescent="0.35">
      <c r="A335" s="346" t="s">
        <v>1380</v>
      </c>
      <c r="B335" s="347" t="s">
        <v>1080</v>
      </c>
      <c r="C335" s="346" t="s">
        <v>607</v>
      </c>
      <c r="D335" s="346">
        <v>0.94298285000000004</v>
      </c>
      <c r="E335" s="346">
        <v>5.6144200000000002E-3</v>
      </c>
      <c r="F335" s="346">
        <v>2.1869340000000001E-2</v>
      </c>
    </row>
    <row r="336" spans="1:6" x14ac:dyDescent="0.35">
      <c r="A336" s="346" t="s">
        <v>1380</v>
      </c>
      <c r="B336" s="347" t="s">
        <v>1081</v>
      </c>
      <c r="C336" s="346" t="s">
        <v>755</v>
      </c>
      <c r="D336" s="346">
        <v>0.75968429999999998</v>
      </c>
      <c r="E336" s="346">
        <v>5.6487000000000004E-3</v>
      </c>
      <c r="F336" s="346">
        <v>2.1937180000000001E-2</v>
      </c>
    </row>
    <row r="337" spans="1:6" x14ac:dyDescent="0.35">
      <c r="A337" s="346" t="s">
        <v>1380</v>
      </c>
      <c r="B337" s="347" t="s">
        <v>1082</v>
      </c>
      <c r="C337" s="346" t="s">
        <v>757</v>
      </c>
      <c r="D337" s="346">
        <v>3.8275474300000001</v>
      </c>
      <c r="E337" s="346">
        <v>5.6714499999999998E-3</v>
      </c>
      <c r="F337" s="346">
        <v>2.1959889999999999E-2</v>
      </c>
    </row>
    <row r="338" spans="1:6" x14ac:dyDescent="0.35">
      <c r="A338" s="346" t="s">
        <v>1380</v>
      </c>
      <c r="B338" s="347" t="s">
        <v>1083</v>
      </c>
      <c r="C338" s="346" t="s">
        <v>615</v>
      </c>
      <c r="D338" s="346">
        <v>-0.49424746000000003</v>
      </c>
      <c r="E338" s="346">
        <v>5.6883000000000003E-3</v>
      </c>
      <c r="F338" s="346">
        <v>2.1959889999999999E-2</v>
      </c>
    </row>
    <row r="339" spans="1:6" x14ac:dyDescent="0.35">
      <c r="A339" s="346" t="s">
        <v>1380</v>
      </c>
      <c r="B339" s="347" t="s">
        <v>1084</v>
      </c>
      <c r="C339" s="346" t="s">
        <v>595</v>
      </c>
      <c r="D339" s="346">
        <v>-0.86319259000000004</v>
      </c>
      <c r="E339" s="346">
        <v>5.7089899999999997E-3</v>
      </c>
      <c r="F339" s="346">
        <v>2.1974540000000001E-2</v>
      </c>
    </row>
    <row r="340" spans="1:6" x14ac:dyDescent="0.35">
      <c r="A340" s="346" t="s">
        <v>1380</v>
      </c>
      <c r="B340" s="347" t="s">
        <v>1085</v>
      </c>
      <c r="C340" s="346" t="s">
        <v>615</v>
      </c>
      <c r="D340" s="346">
        <v>-1.05581879</v>
      </c>
      <c r="E340" s="346">
        <v>5.7601600000000003E-3</v>
      </c>
      <c r="F340" s="346">
        <v>2.2106089999999998E-2</v>
      </c>
    </row>
    <row r="341" spans="1:6" x14ac:dyDescent="0.35">
      <c r="A341" s="346" t="s">
        <v>1380</v>
      </c>
      <c r="B341" s="347" t="s">
        <v>1086</v>
      </c>
      <c r="C341" s="346" t="s">
        <v>612</v>
      </c>
      <c r="D341" s="346">
        <v>0.49080751</v>
      </c>
      <c r="E341" s="346">
        <v>5.7790100000000002E-3</v>
      </c>
      <c r="F341" s="346">
        <v>2.2113210000000001E-2</v>
      </c>
    </row>
    <row r="342" spans="1:6" x14ac:dyDescent="0.35">
      <c r="A342" s="346" t="s">
        <v>1380</v>
      </c>
      <c r="B342" s="347" t="s">
        <v>1087</v>
      </c>
      <c r="C342" s="346" t="s">
        <v>757</v>
      </c>
      <c r="D342" s="346">
        <v>4.5065412399999998</v>
      </c>
      <c r="E342" s="346">
        <v>5.8410399999999996E-3</v>
      </c>
      <c r="F342" s="346">
        <v>2.222592E-2</v>
      </c>
    </row>
    <row r="343" spans="1:6" x14ac:dyDescent="0.35">
      <c r="A343" s="346" t="s">
        <v>1380</v>
      </c>
      <c r="B343" s="347" t="s">
        <v>1088</v>
      </c>
      <c r="C343" s="346" t="s">
        <v>615</v>
      </c>
      <c r="D343" s="346">
        <v>-0.56363182000000001</v>
      </c>
      <c r="E343" s="346">
        <v>5.8426299999999997E-3</v>
      </c>
      <c r="F343" s="346">
        <v>2.222592E-2</v>
      </c>
    </row>
    <row r="344" spans="1:6" x14ac:dyDescent="0.35">
      <c r="A344" s="346" t="s">
        <v>1380</v>
      </c>
      <c r="B344" s="347" t="s">
        <v>1089</v>
      </c>
      <c r="C344" s="346" t="s">
        <v>757</v>
      </c>
      <c r="D344" s="346">
        <v>2.3524858000000002</v>
      </c>
      <c r="E344" s="346">
        <v>5.8616600000000003E-3</v>
      </c>
      <c r="F344" s="346">
        <v>2.2233280000000001E-2</v>
      </c>
    </row>
    <row r="345" spans="1:6" x14ac:dyDescent="0.35">
      <c r="A345" s="346" t="s">
        <v>1380</v>
      </c>
      <c r="B345" s="347" t="s">
        <v>598</v>
      </c>
      <c r="C345" s="346" t="s">
        <v>595</v>
      </c>
      <c r="D345" s="346">
        <v>-0.97214792999999999</v>
      </c>
      <c r="E345" s="346">
        <v>5.8811899999999997E-3</v>
      </c>
      <c r="F345" s="346">
        <v>2.224253E-2</v>
      </c>
    </row>
    <row r="346" spans="1:6" x14ac:dyDescent="0.35">
      <c r="A346" s="346" t="s">
        <v>1380</v>
      </c>
      <c r="B346" s="347" t="s">
        <v>1090</v>
      </c>
      <c r="C346" s="346" t="s">
        <v>753</v>
      </c>
      <c r="D346" s="346">
        <v>1.5966280399999999</v>
      </c>
      <c r="E346" s="346">
        <v>5.9481899999999999E-3</v>
      </c>
      <c r="F346" s="346">
        <v>2.236587E-2</v>
      </c>
    </row>
    <row r="347" spans="1:6" x14ac:dyDescent="0.35">
      <c r="A347" s="346" t="s">
        <v>1380</v>
      </c>
      <c r="B347" s="347" t="s">
        <v>1091</v>
      </c>
      <c r="C347" s="346" t="s">
        <v>757</v>
      </c>
      <c r="D347" s="346">
        <v>2.1936671699999999</v>
      </c>
      <c r="E347" s="346">
        <v>5.9442399999999999E-3</v>
      </c>
      <c r="F347" s="346">
        <v>2.236587E-2</v>
      </c>
    </row>
    <row r="348" spans="1:6" x14ac:dyDescent="0.35">
      <c r="A348" s="346" t="s">
        <v>1380</v>
      </c>
      <c r="B348" s="347" t="s">
        <v>1092</v>
      </c>
      <c r="C348" s="346" t="s">
        <v>757</v>
      </c>
      <c r="D348" s="346">
        <v>4.1798459499999998</v>
      </c>
      <c r="E348" s="346">
        <v>6.0004400000000001E-3</v>
      </c>
      <c r="F348" s="346">
        <v>2.2432669999999998E-2</v>
      </c>
    </row>
    <row r="349" spans="1:6" x14ac:dyDescent="0.35">
      <c r="A349" s="346" t="s">
        <v>1380</v>
      </c>
      <c r="B349" s="347" t="s">
        <v>1093</v>
      </c>
      <c r="C349" s="346" t="s">
        <v>607</v>
      </c>
      <c r="D349" s="346">
        <v>0.28722462999999998</v>
      </c>
      <c r="E349" s="346">
        <v>5.9934799999999998E-3</v>
      </c>
      <c r="F349" s="346">
        <v>2.2432669999999998E-2</v>
      </c>
    </row>
    <row r="350" spans="1:6" x14ac:dyDescent="0.35">
      <c r="A350" s="346" t="s">
        <v>1380</v>
      </c>
      <c r="B350" s="347" t="s">
        <v>1094</v>
      </c>
      <c r="C350" s="346" t="s">
        <v>753</v>
      </c>
      <c r="D350" s="346">
        <v>1.8521565</v>
      </c>
      <c r="E350" s="346">
        <v>6.0357700000000002E-3</v>
      </c>
      <c r="F350" s="346">
        <v>2.2455200000000002E-2</v>
      </c>
    </row>
    <row r="351" spans="1:6" x14ac:dyDescent="0.35">
      <c r="A351" s="346" t="s">
        <v>1380</v>
      </c>
      <c r="B351" s="347" t="s">
        <v>1095</v>
      </c>
      <c r="C351" s="346" t="s">
        <v>615</v>
      </c>
      <c r="D351" s="346">
        <v>0.61474178999999995</v>
      </c>
      <c r="E351" s="346">
        <v>6.0409799999999996E-3</v>
      </c>
      <c r="F351" s="346">
        <v>2.2455200000000002E-2</v>
      </c>
    </row>
    <row r="352" spans="1:6" x14ac:dyDescent="0.35">
      <c r="A352" s="346" t="s">
        <v>1380</v>
      </c>
      <c r="B352" s="347" t="s">
        <v>1096</v>
      </c>
      <c r="C352" s="346" t="s">
        <v>757</v>
      </c>
      <c r="D352" s="346">
        <v>4.0908851100000003</v>
      </c>
      <c r="E352" s="346">
        <v>6.0837900000000004E-3</v>
      </c>
      <c r="F352" s="346">
        <v>2.248582E-2</v>
      </c>
    </row>
    <row r="353" spans="1:6" x14ac:dyDescent="0.35">
      <c r="A353" s="346" t="s">
        <v>1380</v>
      </c>
      <c r="B353" s="347" t="s">
        <v>1097</v>
      </c>
      <c r="C353" s="346" t="s">
        <v>757</v>
      </c>
      <c r="D353" s="346">
        <v>4.6142789000000004</v>
      </c>
      <c r="E353" s="346">
        <v>6.0814800000000002E-3</v>
      </c>
      <c r="F353" s="346">
        <v>2.248582E-2</v>
      </c>
    </row>
    <row r="354" spans="1:6" x14ac:dyDescent="0.35">
      <c r="A354" s="346" t="s">
        <v>1380</v>
      </c>
      <c r="B354" s="347" t="s">
        <v>1098</v>
      </c>
      <c r="C354" s="346" t="s">
        <v>757</v>
      </c>
      <c r="D354" s="346">
        <v>3.6817473399999998</v>
      </c>
      <c r="E354" s="346">
        <v>6.1227299999999998E-3</v>
      </c>
      <c r="F354" s="346">
        <v>2.2544000000000002E-2</v>
      </c>
    </row>
    <row r="355" spans="1:6" x14ac:dyDescent="0.35">
      <c r="A355" s="346" t="s">
        <v>1380</v>
      </c>
      <c r="B355" s="347" t="s">
        <v>1099</v>
      </c>
      <c r="C355" s="346" t="s">
        <v>615</v>
      </c>
      <c r="D355" s="346">
        <v>-1.25290714</v>
      </c>
      <c r="E355" s="346">
        <v>6.1341900000000003E-3</v>
      </c>
      <c r="F355" s="346">
        <v>2.2544000000000002E-2</v>
      </c>
    </row>
    <row r="356" spans="1:6" x14ac:dyDescent="0.35">
      <c r="A356" s="346" t="s">
        <v>1380</v>
      </c>
      <c r="B356" s="347" t="s">
        <v>1100</v>
      </c>
      <c r="C356" s="346" t="s">
        <v>757</v>
      </c>
      <c r="D356" s="346">
        <v>2.74560753</v>
      </c>
      <c r="E356" s="346">
        <v>6.1853300000000002E-3</v>
      </c>
      <c r="F356" s="346">
        <v>2.2564669999999998E-2</v>
      </c>
    </row>
    <row r="357" spans="1:6" x14ac:dyDescent="0.35">
      <c r="A357" s="346" t="s">
        <v>1380</v>
      </c>
      <c r="B357" s="347" t="s">
        <v>1101</v>
      </c>
      <c r="C357" s="346" t="s">
        <v>757</v>
      </c>
      <c r="D357" s="346">
        <v>3.4790947999999999</v>
      </c>
      <c r="E357" s="346">
        <v>6.1900999999999996E-3</v>
      </c>
      <c r="F357" s="346">
        <v>2.2564669999999998E-2</v>
      </c>
    </row>
    <row r="358" spans="1:6" x14ac:dyDescent="0.35">
      <c r="A358" s="346" t="s">
        <v>1380</v>
      </c>
      <c r="B358" s="347" t="s">
        <v>1102</v>
      </c>
      <c r="C358" s="346" t="s">
        <v>604</v>
      </c>
      <c r="D358" s="346">
        <v>0.31354859000000002</v>
      </c>
      <c r="E358" s="346">
        <v>6.1918399999999997E-3</v>
      </c>
      <c r="F358" s="346">
        <v>2.2564669999999998E-2</v>
      </c>
    </row>
    <row r="359" spans="1:6" x14ac:dyDescent="0.35">
      <c r="A359" s="346" t="s">
        <v>1380</v>
      </c>
      <c r="B359" s="347" t="s">
        <v>1103</v>
      </c>
      <c r="C359" s="346" t="s">
        <v>757</v>
      </c>
      <c r="D359" s="346">
        <v>2.0391356100000002</v>
      </c>
      <c r="E359" s="346">
        <v>6.24276E-3</v>
      </c>
      <c r="F359" s="346">
        <v>2.2686680000000001E-2</v>
      </c>
    </row>
    <row r="360" spans="1:6" x14ac:dyDescent="0.35">
      <c r="A360" s="346" t="s">
        <v>1380</v>
      </c>
      <c r="B360" s="347" t="s">
        <v>1104</v>
      </c>
      <c r="C360" s="346" t="s">
        <v>757</v>
      </c>
      <c r="D360" s="346">
        <v>2.2970336200000001</v>
      </c>
      <c r="E360" s="346">
        <v>6.3635599999999999E-3</v>
      </c>
      <c r="F360" s="346">
        <v>2.280712E-2</v>
      </c>
    </row>
    <row r="361" spans="1:6" x14ac:dyDescent="0.35">
      <c r="A361" s="346" t="s">
        <v>1380</v>
      </c>
      <c r="B361" s="347" t="s">
        <v>1105</v>
      </c>
      <c r="C361" s="346" t="s">
        <v>757</v>
      </c>
      <c r="D361" s="346">
        <v>3.0790477699999999</v>
      </c>
      <c r="E361" s="346">
        <v>6.3004200000000002E-3</v>
      </c>
      <c r="F361" s="346">
        <v>2.280712E-2</v>
      </c>
    </row>
    <row r="362" spans="1:6" x14ac:dyDescent="0.35">
      <c r="A362" s="346" t="s">
        <v>1380</v>
      </c>
      <c r="B362" s="347" t="s">
        <v>1106</v>
      </c>
      <c r="C362" s="346" t="s">
        <v>757</v>
      </c>
      <c r="D362" s="346">
        <v>2.05175872</v>
      </c>
      <c r="E362" s="346">
        <v>6.3205800000000001E-3</v>
      </c>
      <c r="F362" s="346">
        <v>2.280712E-2</v>
      </c>
    </row>
    <row r="363" spans="1:6" x14ac:dyDescent="0.35">
      <c r="A363" s="346" t="s">
        <v>1380</v>
      </c>
      <c r="B363" s="347" t="s">
        <v>1107</v>
      </c>
      <c r="C363" s="346" t="s">
        <v>757</v>
      </c>
      <c r="D363" s="346">
        <v>1.78514225</v>
      </c>
      <c r="E363" s="346">
        <v>6.3470899999999997E-3</v>
      </c>
      <c r="F363" s="346">
        <v>2.280712E-2</v>
      </c>
    </row>
    <row r="364" spans="1:6" x14ac:dyDescent="0.35">
      <c r="A364" s="346" t="s">
        <v>1380</v>
      </c>
      <c r="B364" s="347" t="s">
        <v>1108</v>
      </c>
      <c r="C364" s="346" t="s">
        <v>812</v>
      </c>
      <c r="D364" s="346">
        <v>1.07933017</v>
      </c>
      <c r="E364" s="346">
        <v>6.3381799999999997E-3</v>
      </c>
      <c r="F364" s="346">
        <v>2.280712E-2</v>
      </c>
    </row>
    <row r="365" spans="1:6" x14ac:dyDescent="0.35">
      <c r="A365" s="346" t="s">
        <v>1380</v>
      </c>
      <c r="B365" s="347" t="s">
        <v>1109</v>
      </c>
      <c r="C365" s="346" t="s">
        <v>757</v>
      </c>
      <c r="D365" s="346">
        <v>2.9826589600000002</v>
      </c>
      <c r="E365" s="346">
        <v>6.4777400000000001E-3</v>
      </c>
      <c r="F365" s="346">
        <v>2.3152590000000001E-2</v>
      </c>
    </row>
    <row r="366" spans="1:6" x14ac:dyDescent="0.35">
      <c r="A366" s="346" t="s">
        <v>1380</v>
      </c>
      <c r="B366" s="347" t="s">
        <v>1110</v>
      </c>
      <c r="C366" s="346" t="s">
        <v>757</v>
      </c>
      <c r="D366" s="346">
        <v>3.9426922499999999</v>
      </c>
      <c r="E366" s="346">
        <v>6.5110799999999998E-3</v>
      </c>
      <c r="F366" s="346">
        <v>2.317843E-2</v>
      </c>
    </row>
    <row r="367" spans="1:6" x14ac:dyDescent="0.35">
      <c r="A367" s="346" t="s">
        <v>1380</v>
      </c>
      <c r="B367" s="347" t="s">
        <v>1111</v>
      </c>
      <c r="C367" s="346" t="s">
        <v>757</v>
      </c>
      <c r="D367" s="346">
        <v>2.7037403000000002</v>
      </c>
      <c r="E367" s="346">
        <v>6.5205999999999997E-3</v>
      </c>
      <c r="F367" s="346">
        <v>2.317843E-2</v>
      </c>
    </row>
    <row r="368" spans="1:6" x14ac:dyDescent="0.35">
      <c r="A368" s="346" t="s">
        <v>1380</v>
      </c>
      <c r="B368" s="347" t="s">
        <v>1112</v>
      </c>
      <c r="C368" s="346" t="s">
        <v>757</v>
      </c>
      <c r="D368" s="346">
        <v>3.5593903099999999</v>
      </c>
      <c r="E368" s="346">
        <v>6.5831600000000002E-3</v>
      </c>
      <c r="F368" s="346">
        <v>2.3337030000000002E-2</v>
      </c>
    </row>
    <row r="369" spans="1:6" x14ac:dyDescent="0.35">
      <c r="A369" s="346" t="s">
        <v>1380</v>
      </c>
      <c r="B369" s="347" t="s">
        <v>1113</v>
      </c>
      <c r="C369" s="346" t="s">
        <v>757</v>
      </c>
      <c r="D369" s="346">
        <v>4.0723087800000002</v>
      </c>
      <c r="E369" s="346">
        <v>6.6026000000000001E-3</v>
      </c>
      <c r="F369" s="346">
        <v>2.334234E-2</v>
      </c>
    </row>
    <row r="370" spans="1:6" x14ac:dyDescent="0.35">
      <c r="A370" s="346" t="s">
        <v>1380</v>
      </c>
      <c r="B370" s="347" t="s">
        <v>1114</v>
      </c>
      <c r="C370" s="346" t="s">
        <v>757</v>
      </c>
      <c r="D370" s="346">
        <v>3.7980507399999999</v>
      </c>
      <c r="E370" s="346">
        <v>6.71903E-3</v>
      </c>
      <c r="F370" s="346">
        <v>2.357099E-2</v>
      </c>
    </row>
    <row r="371" spans="1:6" x14ac:dyDescent="0.35">
      <c r="A371" s="346" t="s">
        <v>1380</v>
      </c>
      <c r="B371" s="347" t="s">
        <v>1115</v>
      </c>
      <c r="C371" s="346" t="s">
        <v>615</v>
      </c>
      <c r="D371" s="346">
        <v>-1.0994316900000001</v>
      </c>
      <c r="E371" s="346">
        <v>6.6925300000000004E-3</v>
      </c>
      <c r="F371" s="346">
        <v>2.357099E-2</v>
      </c>
    </row>
    <row r="372" spans="1:6" x14ac:dyDescent="0.35">
      <c r="A372" s="346" t="s">
        <v>1380</v>
      </c>
      <c r="B372" s="347" t="s">
        <v>1116</v>
      </c>
      <c r="C372" s="346" t="s">
        <v>609</v>
      </c>
      <c r="D372" s="346">
        <v>0.82228584000000005</v>
      </c>
      <c r="E372" s="346">
        <v>6.7216300000000001E-3</v>
      </c>
      <c r="F372" s="346">
        <v>2.357099E-2</v>
      </c>
    </row>
    <row r="373" spans="1:6" x14ac:dyDescent="0.35">
      <c r="A373" s="346" t="s">
        <v>1380</v>
      </c>
      <c r="B373" s="347" t="s">
        <v>1117</v>
      </c>
      <c r="C373" s="346" t="s">
        <v>595</v>
      </c>
      <c r="D373" s="346">
        <v>0.74286808000000004</v>
      </c>
      <c r="E373" s="346">
        <v>6.7764000000000001E-3</v>
      </c>
      <c r="F373" s="346">
        <v>2.3699189999999998E-2</v>
      </c>
    </row>
    <row r="374" spans="1:6" x14ac:dyDescent="0.35">
      <c r="A374" s="346" t="s">
        <v>1380</v>
      </c>
      <c r="B374" s="347" t="s">
        <v>1118</v>
      </c>
      <c r="C374" s="346" t="s">
        <v>869</v>
      </c>
      <c r="D374" s="346">
        <v>-0.79289217999999995</v>
      </c>
      <c r="E374" s="346">
        <v>6.8233699999999996E-3</v>
      </c>
      <c r="F374" s="346">
        <v>2.3799480000000001E-2</v>
      </c>
    </row>
    <row r="375" spans="1:6" x14ac:dyDescent="0.35">
      <c r="A375" s="346" t="s">
        <v>1380</v>
      </c>
      <c r="B375" s="347" t="s">
        <v>1119</v>
      </c>
      <c r="C375" s="346" t="s">
        <v>757</v>
      </c>
      <c r="D375" s="346">
        <v>3.8190660699999999</v>
      </c>
      <c r="E375" s="346">
        <v>6.8875999999999998E-3</v>
      </c>
      <c r="F375" s="346">
        <v>2.395657E-2</v>
      </c>
    </row>
    <row r="376" spans="1:6" x14ac:dyDescent="0.35">
      <c r="A376" s="346" t="s">
        <v>1380</v>
      </c>
      <c r="B376" s="347" t="s">
        <v>1120</v>
      </c>
      <c r="C376" s="346" t="s">
        <v>757</v>
      </c>
      <c r="D376" s="346">
        <v>2.9266457199999998</v>
      </c>
      <c r="E376" s="346">
        <v>6.9236499999999999E-3</v>
      </c>
      <c r="F376" s="346">
        <v>2.395657E-2</v>
      </c>
    </row>
    <row r="377" spans="1:6" x14ac:dyDescent="0.35">
      <c r="A377" s="346" t="s">
        <v>1380</v>
      </c>
      <c r="B377" s="347" t="s">
        <v>1121</v>
      </c>
      <c r="C377" s="346" t="s">
        <v>865</v>
      </c>
      <c r="D377" s="346">
        <v>-1.4001326199999999</v>
      </c>
      <c r="E377" s="346">
        <v>6.9058899999999996E-3</v>
      </c>
      <c r="F377" s="346">
        <v>2.395657E-2</v>
      </c>
    </row>
    <row r="378" spans="1:6" x14ac:dyDescent="0.35">
      <c r="A378" s="346" t="s">
        <v>1380</v>
      </c>
      <c r="B378" s="347" t="s">
        <v>1122</v>
      </c>
      <c r="C378" s="346" t="s">
        <v>757</v>
      </c>
      <c r="D378" s="346">
        <v>2.3819134100000001</v>
      </c>
      <c r="E378" s="346">
        <v>6.9940599999999999E-3</v>
      </c>
      <c r="F378" s="346">
        <v>2.4135980000000001E-2</v>
      </c>
    </row>
    <row r="379" spans="1:6" x14ac:dyDescent="0.35">
      <c r="A379" s="346" t="s">
        <v>1380</v>
      </c>
      <c r="B379" s="347" t="s">
        <v>1123</v>
      </c>
      <c r="C379" s="346" t="s">
        <v>757</v>
      </c>
      <c r="D379" s="346">
        <v>2.2869367199999999</v>
      </c>
      <c r="E379" s="346">
        <v>7.0170099999999997E-3</v>
      </c>
      <c r="F379" s="346">
        <v>2.415115E-2</v>
      </c>
    </row>
    <row r="380" spans="1:6" x14ac:dyDescent="0.35">
      <c r="A380" s="346" t="s">
        <v>1380</v>
      </c>
      <c r="B380" s="347" t="s">
        <v>1124</v>
      </c>
      <c r="C380" s="346" t="s">
        <v>757</v>
      </c>
      <c r="D380" s="346">
        <v>3.3603379800000002</v>
      </c>
      <c r="E380" s="346">
        <v>7.0937300000000003E-3</v>
      </c>
      <c r="F380" s="346">
        <v>2.4350790000000001E-2</v>
      </c>
    </row>
    <row r="381" spans="1:6" x14ac:dyDescent="0.35">
      <c r="A381" s="346" t="s">
        <v>1380</v>
      </c>
      <c r="B381" s="347" t="s">
        <v>1125</v>
      </c>
      <c r="C381" s="346" t="s">
        <v>757</v>
      </c>
      <c r="D381" s="346">
        <v>3.78984495</v>
      </c>
      <c r="E381" s="346">
        <v>7.1515399999999996E-3</v>
      </c>
      <c r="F381" s="346">
        <v>2.4471280000000002E-2</v>
      </c>
    </row>
    <row r="382" spans="1:6" x14ac:dyDescent="0.35">
      <c r="A382" s="346" t="s">
        <v>1380</v>
      </c>
      <c r="B382" s="347" t="s">
        <v>1126</v>
      </c>
      <c r="C382" s="346" t="s">
        <v>757</v>
      </c>
      <c r="D382" s="346">
        <v>2.5910227199999998</v>
      </c>
      <c r="E382" s="346">
        <v>7.1664500000000004E-3</v>
      </c>
      <c r="F382" s="346">
        <v>2.4471280000000002E-2</v>
      </c>
    </row>
    <row r="383" spans="1:6" x14ac:dyDescent="0.35">
      <c r="A383" s="346" t="s">
        <v>1380</v>
      </c>
      <c r="B383" s="347" t="s">
        <v>1127</v>
      </c>
      <c r="C383" s="346" t="s">
        <v>757</v>
      </c>
      <c r="D383" s="346">
        <v>4.5462800699999999</v>
      </c>
      <c r="E383" s="346">
        <v>7.1968400000000004E-3</v>
      </c>
      <c r="F383" s="346">
        <v>2.451072E-2</v>
      </c>
    </row>
    <row r="384" spans="1:6" x14ac:dyDescent="0.35">
      <c r="A384" s="346" t="s">
        <v>1380</v>
      </c>
      <c r="B384" s="347" t="s">
        <v>1128</v>
      </c>
      <c r="C384" s="346" t="s">
        <v>753</v>
      </c>
      <c r="D384" s="346">
        <v>1.6100489200000001</v>
      </c>
      <c r="E384" s="346">
        <v>7.2368199999999997E-3</v>
      </c>
      <c r="F384" s="346">
        <v>2.4582509999999998E-2</v>
      </c>
    </row>
    <row r="385" spans="1:6" x14ac:dyDescent="0.35">
      <c r="A385" s="346" t="s">
        <v>1380</v>
      </c>
      <c r="B385" s="347" t="s">
        <v>1129</v>
      </c>
      <c r="C385" s="346" t="s">
        <v>757</v>
      </c>
      <c r="D385" s="346">
        <v>2.6659774700000001</v>
      </c>
      <c r="E385" s="346">
        <v>7.2887899999999999E-3</v>
      </c>
      <c r="F385" s="346">
        <v>2.4694589999999999E-2</v>
      </c>
    </row>
    <row r="386" spans="1:6" x14ac:dyDescent="0.35">
      <c r="A386" s="346" t="s">
        <v>1380</v>
      </c>
      <c r="B386" s="347" t="s">
        <v>1130</v>
      </c>
      <c r="C386" s="346" t="s">
        <v>757</v>
      </c>
      <c r="D386" s="346">
        <v>3.0370168400000002</v>
      </c>
      <c r="E386" s="346">
        <v>7.4277600000000003E-3</v>
      </c>
      <c r="F386" s="346">
        <v>2.4956309999999999E-2</v>
      </c>
    </row>
    <row r="387" spans="1:6" x14ac:dyDescent="0.35">
      <c r="A387" s="346" t="s">
        <v>1380</v>
      </c>
      <c r="B387" s="347" t="s">
        <v>1131</v>
      </c>
      <c r="C387" s="346" t="s">
        <v>757</v>
      </c>
      <c r="D387" s="346">
        <v>4.8262274999999999</v>
      </c>
      <c r="E387" s="346">
        <v>7.4136599999999999E-3</v>
      </c>
      <c r="F387" s="346">
        <v>2.4956309999999999E-2</v>
      </c>
    </row>
    <row r="388" spans="1:6" x14ac:dyDescent="0.35">
      <c r="A388" s="346" t="s">
        <v>1380</v>
      </c>
      <c r="B388" s="347" t="s">
        <v>1132</v>
      </c>
      <c r="C388" s="346" t="s">
        <v>757</v>
      </c>
      <c r="D388" s="346">
        <v>3.6529714200000001</v>
      </c>
      <c r="E388" s="346">
        <v>7.4373399999999997E-3</v>
      </c>
      <c r="F388" s="346">
        <v>2.4956309999999999E-2</v>
      </c>
    </row>
    <row r="389" spans="1:6" x14ac:dyDescent="0.35">
      <c r="A389" s="346" t="s">
        <v>1380</v>
      </c>
      <c r="B389" s="347" t="s">
        <v>1133</v>
      </c>
      <c r="C389" s="346" t="s">
        <v>812</v>
      </c>
      <c r="D389" s="346">
        <v>-1.5582442599999999</v>
      </c>
      <c r="E389" s="346">
        <v>7.4427699999999996E-3</v>
      </c>
      <c r="F389" s="346">
        <v>2.4956309999999999E-2</v>
      </c>
    </row>
    <row r="390" spans="1:6" x14ac:dyDescent="0.35">
      <c r="A390" s="346" t="s">
        <v>1380</v>
      </c>
      <c r="B390" s="347" t="s">
        <v>1134</v>
      </c>
      <c r="C390" s="346" t="s">
        <v>757</v>
      </c>
      <c r="D390" s="346">
        <v>2.57718873</v>
      </c>
      <c r="E390" s="346">
        <v>7.51558E-3</v>
      </c>
      <c r="F390" s="346">
        <v>2.5135640000000001E-2</v>
      </c>
    </row>
    <row r="391" spans="1:6" x14ac:dyDescent="0.35">
      <c r="A391" s="346" t="s">
        <v>1380</v>
      </c>
      <c r="B391" s="347" t="s">
        <v>1135</v>
      </c>
      <c r="C391" s="346" t="s">
        <v>757</v>
      </c>
      <c r="D391" s="346">
        <v>2.02114474</v>
      </c>
      <c r="E391" s="346">
        <v>7.6853299999999998E-3</v>
      </c>
      <c r="F391" s="346">
        <v>2.5637460000000001E-2</v>
      </c>
    </row>
    <row r="392" spans="1:6" x14ac:dyDescent="0.35">
      <c r="A392" s="346" t="s">
        <v>1380</v>
      </c>
      <c r="B392" s="347" t="s">
        <v>1136</v>
      </c>
      <c r="C392" s="346" t="s">
        <v>757</v>
      </c>
      <c r="D392" s="346">
        <v>2.44270378</v>
      </c>
      <c r="E392" s="346">
        <v>7.7099200000000003E-3</v>
      </c>
      <c r="F392" s="346">
        <v>2.565373E-2</v>
      </c>
    </row>
    <row r="393" spans="1:6" x14ac:dyDescent="0.35">
      <c r="A393" s="346" t="s">
        <v>1380</v>
      </c>
      <c r="B393" s="347" t="s">
        <v>1137</v>
      </c>
      <c r="C393" s="346" t="s">
        <v>757</v>
      </c>
      <c r="D393" s="346">
        <v>2.4088252300000002</v>
      </c>
      <c r="E393" s="346">
        <v>7.7798199999999998E-3</v>
      </c>
      <c r="F393" s="346">
        <v>2.5754559999999999E-2</v>
      </c>
    </row>
    <row r="394" spans="1:6" x14ac:dyDescent="0.35">
      <c r="A394" s="346" t="s">
        <v>1380</v>
      </c>
      <c r="B394" s="347" t="s">
        <v>1138</v>
      </c>
      <c r="C394" s="346" t="s">
        <v>757</v>
      </c>
      <c r="D394" s="346">
        <v>1.84585205</v>
      </c>
      <c r="E394" s="346">
        <v>7.76897E-3</v>
      </c>
      <c r="F394" s="346">
        <v>2.5754559999999999E-2</v>
      </c>
    </row>
    <row r="395" spans="1:6" x14ac:dyDescent="0.35">
      <c r="A395" s="346" t="s">
        <v>1380</v>
      </c>
      <c r="B395" s="347" t="s">
        <v>1139</v>
      </c>
      <c r="C395" s="346" t="s">
        <v>757</v>
      </c>
      <c r="D395" s="346">
        <v>2.9325072799999998</v>
      </c>
      <c r="E395" s="346">
        <v>7.9513499999999994E-3</v>
      </c>
      <c r="F395" s="346">
        <v>2.6255589999999999E-2</v>
      </c>
    </row>
    <row r="396" spans="1:6" x14ac:dyDescent="0.35">
      <c r="A396" s="346" t="s">
        <v>1380</v>
      </c>
      <c r="B396" s="347" t="s">
        <v>1140</v>
      </c>
      <c r="C396" s="346" t="s">
        <v>757</v>
      </c>
      <c r="D396" s="346">
        <v>2.2383588400000001</v>
      </c>
      <c r="E396" s="346">
        <v>8.0172400000000001E-3</v>
      </c>
      <c r="F396" s="346">
        <v>2.6339479999999998E-2</v>
      </c>
    </row>
    <row r="397" spans="1:6" x14ac:dyDescent="0.35">
      <c r="A397" s="346" t="s">
        <v>1380</v>
      </c>
      <c r="B397" s="347" t="s">
        <v>1141</v>
      </c>
      <c r="C397" s="346" t="s">
        <v>615</v>
      </c>
      <c r="D397" s="346">
        <v>-0.84770164000000003</v>
      </c>
      <c r="E397" s="346">
        <v>8.0038899999999996E-3</v>
      </c>
      <c r="F397" s="346">
        <v>2.6339479999999998E-2</v>
      </c>
    </row>
    <row r="398" spans="1:6" x14ac:dyDescent="0.35">
      <c r="A398" s="346" t="s">
        <v>1380</v>
      </c>
      <c r="B398" s="347" t="s">
        <v>1142</v>
      </c>
      <c r="C398" s="346" t="s">
        <v>757</v>
      </c>
      <c r="D398" s="346">
        <v>2.0629703899999998</v>
      </c>
      <c r="E398" s="346">
        <v>8.0406599999999998E-3</v>
      </c>
      <c r="F398" s="346">
        <v>2.6349890000000001E-2</v>
      </c>
    </row>
    <row r="399" spans="1:6" x14ac:dyDescent="0.35">
      <c r="A399" s="346" t="s">
        <v>1380</v>
      </c>
      <c r="B399" s="347" t="s">
        <v>1143</v>
      </c>
      <c r="C399" s="346" t="s">
        <v>757</v>
      </c>
      <c r="D399" s="346">
        <v>3.6081087200000002</v>
      </c>
      <c r="E399" s="346">
        <v>8.1495100000000004E-3</v>
      </c>
      <c r="F399" s="346">
        <v>2.6639469999999998E-2</v>
      </c>
    </row>
    <row r="400" spans="1:6" x14ac:dyDescent="0.35">
      <c r="A400" s="346" t="s">
        <v>1380</v>
      </c>
      <c r="B400" s="347" t="s">
        <v>1144</v>
      </c>
      <c r="C400" s="346" t="s">
        <v>617</v>
      </c>
      <c r="D400" s="346">
        <v>0.90342887000000005</v>
      </c>
      <c r="E400" s="346">
        <v>8.1852399999999999E-3</v>
      </c>
      <c r="F400" s="346">
        <v>2.6679950000000001E-2</v>
      </c>
    </row>
    <row r="401" spans="1:6" x14ac:dyDescent="0.35">
      <c r="A401" s="346" t="s">
        <v>1380</v>
      </c>
      <c r="B401" s="347" t="s">
        <v>1145</v>
      </c>
      <c r="C401" s="346" t="s">
        <v>757</v>
      </c>
      <c r="D401" s="346">
        <v>3.1560183999999998</v>
      </c>
      <c r="E401" s="346">
        <v>8.2096700000000005E-3</v>
      </c>
      <c r="F401" s="346">
        <v>2.6679950000000001E-2</v>
      </c>
    </row>
    <row r="402" spans="1:6" x14ac:dyDescent="0.35">
      <c r="A402" s="346" t="s">
        <v>1380</v>
      </c>
      <c r="B402" s="347" t="s">
        <v>1146</v>
      </c>
      <c r="C402" s="346" t="s">
        <v>865</v>
      </c>
      <c r="D402" s="346">
        <v>0.74718792000000001</v>
      </c>
      <c r="E402" s="346">
        <v>8.2234100000000004E-3</v>
      </c>
      <c r="F402" s="346">
        <v>2.6679950000000001E-2</v>
      </c>
    </row>
    <row r="403" spans="1:6" x14ac:dyDescent="0.35">
      <c r="A403" s="346" t="s">
        <v>1380</v>
      </c>
      <c r="B403" s="347" t="s">
        <v>1147</v>
      </c>
      <c r="C403" s="346" t="s">
        <v>757</v>
      </c>
      <c r="D403" s="346">
        <v>2.7397939299999998</v>
      </c>
      <c r="E403" s="346">
        <v>8.2633199999999993E-3</v>
      </c>
      <c r="F403" s="346">
        <v>2.670753E-2</v>
      </c>
    </row>
    <row r="404" spans="1:6" x14ac:dyDescent="0.35">
      <c r="A404" s="346" t="s">
        <v>1380</v>
      </c>
      <c r="B404" s="347" t="s">
        <v>1148</v>
      </c>
      <c r="C404" s="346" t="s">
        <v>812</v>
      </c>
      <c r="D404" s="346">
        <v>-0.97951915000000001</v>
      </c>
      <c r="E404" s="346">
        <v>8.2729699999999993E-3</v>
      </c>
      <c r="F404" s="346">
        <v>2.670753E-2</v>
      </c>
    </row>
    <row r="405" spans="1:6" x14ac:dyDescent="0.35">
      <c r="A405" s="346" t="s">
        <v>1380</v>
      </c>
      <c r="B405" s="347" t="s">
        <v>1149</v>
      </c>
      <c r="C405" s="346" t="s">
        <v>757</v>
      </c>
      <c r="D405" s="346">
        <v>1.85325568</v>
      </c>
      <c r="E405" s="346">
        <v>8.3280799999999999E-3</v>
      </c>
      <c r="F405" s="346">
        <v>2.6818890000000001E-2</v>
      </c>
    </row>
    <row r="406" spans="1:6" x14ac:dyDescent="0.35">
      <c r="A406" s="346" t="s">
        <v>1380</v>
      </c>
      <c r="B406" s="347" t="s">
        <v>1150</v>
      </c>
      <c r="C406" s="346" t="s">
        <v>1151</v>
      </c>
      <c r="D406" s="346">
        <v>-1.17635611</v>
      </c>
      <c r="E406" s="346">
        <v>8.3694400000000006E-3</v>
      </c>
      <c r="F406" s="346">
        <v>2.6885550000000001E-2</v>
      </c>
    </row>
    <row r="407" spans="1:6" x14ac:dyDescent="0.35">
      <c r="A407" s="346" t="s">
        <v>1380</v>
      </c>
      <c r="B407" s="347" t="s">
        <v>1152</v>
      </c>
      <c r="C407" s="346" t="s">
        <v>757</v>
      </c>
      <c r="D407" s="346">
        <v>2.3643011</v>
      </c>
      <c r="E407" s="346">
        <v>8.4566399999999996E-3</v>
      </c>
      <c r="F407" s="346">
        <v>2.7082140000000001E-2</v>
      </c>
    </row>
    <row r="408" spans="1:6" x14ac:dyDescent="0.35">
      <c r="A408" s="346" t="s">
        <v>1380</v>
      </c>
      <c r="B408" s="347" t="s">
        <v>1153</v>
      </c>
      <c r="C408" s="346" t="s">
        <v>757</v>
      </c>
      <c r="D408" s="346">
        <v>3.4376469699999999</v>
      </c>
      <c r="E408" s="346">
        <v>8.4818800000000007E-3</v>
      </c>
      <c r="F408" s="346">
        <v>2.7082140000000001E-2</v>
      </c>
    </row>
    <row r="409" spans="1:6" x14ac:dyDescent="0.35">
      <c r="A409" s="346" t="s">
        <v>1380</v>
      </c>
      <c r="B409" s="347" t="s">
        <v>1154</v>
      </c>
      <c r="C409" s="346" t="s">
        <v>757</v>
      </c>
      <c r="D409" s="346">
        <v>3.56087511</v>
      </c>
      <c r="E409" s="346">
        <v>8.5305799999999994E-3</v>
      </c>
      <c r="F409" s="346">
        <v>2.7082140000000001E-2</v>
      </c>
    </row>
    <row r="410" spans="1:6" x14ac:dyDescent="0.35">
      <c r="A410" s="346" t="s">
        <v>1380</v>
      </c>
      <c r="B410" s="347" t="s">
        <v>1155</v>
      </c>
      <c r="C410" s="346" t="s">
        <v>602</v>
      </c>
      <c r="D410" s="346">
        <v>0.55292311999999999</v>
      </c>
      <c r="E410" s="346">
        <v>8.5011199999999992E-3</v>
      </c>
      <c r="F410" s="346">
        <v>2.7082140000000001E-2</v>
      </c>
    </row>
    <row r="411" spans="1:6" x14ac:dyDescent="0.35">
      <c r="A411" s="346" t="s">
        <v>1380</v>
      </c>
      <c r="B411" s="347" t="s">
        <v>1156</v>
      </c>
      <c r="C411" s="346" t="s">
        <v>609</v>
      </c>
      <c r="D411" s="346">
        <v>0.42321998</v>
      </c>
      <c r="E411" s="346">
        <v>8.5347300000000008E-3</v>
      </c>
      <c r="F411" s="346">
        <v>2.7082140000000001E-2</v>
      </c>
    </row>
    <row r="412" spans="1:6" x14ac:dyDescent="0.35">
      <c r="A412" s="346" t="s">
        <v>1380</v>
      </c>
      <c r="B412" s="347" t="s">
        <v>1157</v>
      </c>
      <c r="C412" s="346" t="s">
        <v>757</v>
      </c>
      <c r="D412" s="346">
        <v>2.3397460200000002</v>
      </c>
      <c r="E412" s="346">
        <v>8.6299900000000006E-3</v>
      </c>
      <c r="F412" s="346">
        <v>2.7185520000000001E-2</v>
      </c>
    </row>
    <row r="413" spans="1:6" x14ac:dyDescent="0.35">
      <c r="A413" s="346" t="s">
        <v>1380</v>
      </c>
      <c r="B413" s="347" t="s">
        <v>1158</v>
      </c>
      <c r="C413" s="346" t="s">
        <v>757</v>
      </c>
      <c r="D413" s="346">
        <v>3.2810894099999999</v>
      </c>
      <c r="E413" s="346">
        <v>8.60964E-3</v>
      </c>
      <c r="F413" s="346">
        <v>2.7185520000000001E-2</v>
      </c>
    </row>
    <row r="414" spans="1:6" x14ac:dyDescent="0.35">
      <c r="A414" s="346" t="s">
        <v>1380</v>
      </c>
      <c r="B414" s="347" t="s">
        <v>1159</v>
      </c>
      <c r="C414" s="346" t="s">
        <v>812</v>
      </c>
      <c r="D414" s="346">
        <v>-1.10767474</v>
      </c>
      <c r="E414" s="346">
        <v>8.6154600000000001E-3</v>
      </c>
      <c r="F414" s="346">
        <v>2.7185520000000001E-2</v>
      </c>
    </row>
    <row r="415" spans="1:6" x14ac:dyDescent="0.35">
      <c r="A415" s="346" t="s">
        <v>1380</v>
      </c>
      <c r="B415" s="347" t="s">
        <v>1160</v>
      </c>
      <c r="C415" s="346" t="s">
        <v>757</v>
      </c>
      <c r="D415" s="346">
        <v>4.4427725799999997</v>
      </c>
      <c r="E415" s="346">
        <v>8.6555999999999994E-3</v>
      </c>
      <c r="F415" s="346">
        <v>2.720032E-2</v>
      </c>
    </row>
    <row r="416" spans="1:6" x14ac:dyDescent="0.35">
      <c r="A416" s="346" t="s">
        <v>1380</v>
      </c>
      <c r="B416" s="347" t="s">
        <v>1161</v>
      </c>
      <c r="C416" s="346" t="s">
        <v>757</v>
      </c>
      <c r="D416" s="346">
        <v>3.8873573499999998</v>
      </c>
      <c r="E416" s="346">
        <v>8.7297999999999994E-3</v>
      </c>
      <c r="F416" s="346">
        <v>2.736738E-2</v>
      </c>
    </row>
    <row r="417" spans="1:6" x14ac:dyDescent="0.35">
      <c r="A417" s="346" t="s">
        <v>1380</v>
      </c>
      <c r="B417" s="347" t="s">
        <v>1162</v>
      </c>
      <c r="C417" s="346" t="s">
        <v>757</v>
      </c>
      <c r="D417" s="346">
        <v>3.7219241300000001</v>
      </c>
      <c r="E417" s="346">
        <v>8.8067800000000002E-3</v>
      </c>
      <c r="F417" s="346">
        <v>2.7542339999999998E-2</v>
      </c>
    </row>
    <row r="418" spans="1:6" x14ac:dyDescent="0.35">
      <c r="A418" s="346" t="s">
        <v>1380</v>
      </c>
      <c r="B418" s="347" t="s">
        <v>1163</v>
      </c>
      <c r="C418" s="346" t="s">
        <v>757</v>
      </c>
      <c r="D418" s="346">
        <v>4.1788962400000003</v>
      </c>
      <c r="E418" s="346">
        <v>8.99433E-3</v>
      </c>
      <c r="F418" s="346">
        <v>2.806144E-2</v>
      </c>
    </row>
    <row r="419" spans="1:6" x14ac:dyDescent="0.35">
      <c r="A419" s="346" t="s">
        <v>1380</v>
      </c>
      <c r="B419" s="347" t="s">
        <v>1164</v>
      </c>
      <c r="C419" s="346" t="s">
        <v>757</v>
      </c>
      <c r="D419" s="346">
        <v>2.5014884500000001</v>
      </c>
      <c r="E419" s="346">
        <v>9.0848600000000002E-3</v>
      </c>
      <c r="F419" s="346">
        <v>2.82086E-2</v>
      </c>
    </row>
    <row r="420" spans="1:6" x14ac:dyDescent="0.35">
      <c r="A420" s="346" t="s">
        <v>1380</v>
      </c>
      <c r="B420" s="347" t="s">
        <v>1165</v>
      </c>
      <c r="C420" s="346" t="s">
        <v>812</v>
      </c>
      <c r="D420" s="346">
        <v>-1.6397679199999999</v>
      </c>
      <c r="E420" s="346">
        <v>9.0639899999999992E-3</v>
      </c>
      <c r="F420" s="346">
        <v>2.82086E-2</v>
      </c>
    </row>
    <row r="421" spans="1:6" x14ac:dyDescent="0.35">
      <c r="A421" s="346" t="s">
        <v>1380</v>
      </c>
      <c r="B421" s="347" t="s">
        <v>1166</v>
      </c>
      <c r="C421" s="346" t="s">
        <v>595</v>
      </c>
      <c r="D421" s="346">
        <v>-1.2045275</v>
      </c>
      <c r="E421" s="346">
        <v>9.1088699999999998E-3</v>
      </c>
      <c r="F421" s="346">
        <v>2.8215810000000001E-2</v>
      </c>
    </row>
    <row r="422" spans="1:6" x14ac:dyDescent="0.35">
      <c r="A422" s="346" t="s">
        <v>1380</v>
      </c>
      <c r="B422" s="347" t="s">
        <v>610</v>
      </c>
      <c r="C422" s="346" t="s">
        <v>595</v>
      </c>
      <c r="D422" s="346">
        <v>0.45056143999999998</v>
      </c>
      <c r="E422" s="346">
        <v>9.2808500000000002E-3</v>
      </c>
      <c r="F422" s="346">
        <v>2.8575509999999998E-2</v>
      </c>
    </row>
    <row r="423" spans="1:6" x14ac:dyDescent="0.35">
      <c r="A423" s="346" t="s">
        <v>1380</v>
      </c>
      <c r="B423" s="347" t="s">
        <v>1167</v>
      </c>
      <c r="C423" s="346" t="s">
        <v>595</v>
      </c>
      <c r="D423" s="346">
        <v>-1.09491231</v>
      </c>
      <c r="E423" s="346">
        <v>9.2555299999999997E-3</v>
      </c>
      <c r="F423" s="346">
        <v>2.8575509999999998E-2</v>
      </c>
    </row>
    <row r="424" spans="1:6" x14ac:dyDescent="0.35">
      <c r="A424" s="346" t="s">
        <v>1380</v>
      </c>
      <c r="B424" s="347" t="s">
        <v>1168</v>
      </c>
      <c r="C424" s="346" t="s">
        <v>609</v>
      </c>
      <c r="D424" s="346">
        <v>-1.89947961</v>
      </c>
      <c r="E424" s="346">
        <v>9.2908899999999996E-3</v>
      </c>
      <c r="F424" s="346">
        <v>2.8575509999999998E-2</v>
      </c>
    </row>
    <row r="425" spans="1:6" x14ac:dyDescent="0.35">
      <c r="A425" s="346" t="s">
        <v>1380</v>
      </c>
      <c r="B425" s="347" t="s">
        <v>1169</v>
      </c>
      <c r="C425" s="346" t="s">
        <v>757</v>
      </c>
      <c r="D425" s="346">
        <v>2.9828553699999998</v>
      </c>
      <c r="E425" s="346">
        <v>9.3969099999999996E-3</v>
      </c>
      <c r="F425" s="346">
        <v>2.883343E-2</v>
      </c>
    </row>
    <row r="426" spans="1:6" x14ac:dyDescent="0.35">
      <c r="A426" s="346" t="s">
        <v>1380</v>
      </c>
      <c r="B426" s="347" t="s">
        <v>1170</v>
      </c>
      <c r="C426" s="346" t="s">
        <v>757</v>
      </c>
      <c r="D426" s="346">
        <v>3.2511544899999998</v>
      </c>
      <c r="E426" s="346">
        <v>9.5314600000000003E-3</v>
      </c>
      <c r="F426" s="346">
        <v>2.8911869999999999E-2</v>
      </c>
    </row>
    <row r="427" spans="1:6" x14ac:dyDescent="0.35">
      <c r="A427" s="346" t="s">
        <v>1380</v>
      </c>
      <c r="B427" s="347" t="s">
        <v>1171</v>
      </c>
      <c r="C427" s="346" t="s">
        <v>757</v>
      </c>
      <c r="D427" s="346">
        <v>3.2305881599999999</v>
      </c>
      <c r="E427" s="346">
        <v>9.4985699999999996E-3</v>
      </c>
      <c r="F427" s="346">
        <v>2.8911869999999999E-2</v>
      </c>
    </row>
    <row r="428" spans="1:6" x14ac:dyDescent="0.35">
      <c r="A428" s="346" t="s">
        <v>1380</v>
      </c>
      <c r="B428" s="347" t="s">
        <v>1172</v>
      </c>
      <c r="C428" s="346" t="s">
        <v>757</v>
      </c>
      <c r="D428" s="346">
        <v>3.4620152499999999</v>
      </c>
      <c r="E428" s="346">
        <v>9.5335799999999998E-3</v>
      </c>
      <c r="F428" s="346">
        <v>2.8911869999999999E-2</v>
      </c>
    </row>
    <row r="429" spans="1:6" x14ac:dyDescent="0.35">
      <c r="A429" s="346" t="s">
        <v>1380</v>
      </c>
      <c r="B429" s="347" t="s">
        <v>1173</v>
      </c>
      <c r="C429" s="346" t="s">
        <v>757</v>
      </c>
      <c r="D429" s="346">
        <v>3.3846000599999999</v>
      </c>
      <c r="E429" s="346">
        <v>9.5245E-3</v>
      </c>
      <c r="F429" s="346">
        <v>2.8911869999999999E-2</v>
      </c>
    </row>
    <row r="430" spans="1:6" x14ac:dyDescent="0.35">
      <c r="A430" s="346" t="s">
        <v>1380</v>
      </c>
      <c r="B430" s="347" t="s">
        <v>1174</v>
      </c>
      <c r="C430" s="346" t="s">
        <v>615</v>
      </c>
      <c r="D430" s="346">
        <v>0.53125093999999995</v>
      </c>
      <c r="E430" s="346">
        <v>9.4506399999999997E-3</v>
      </c>
      <c r="F430" s="346">
        <v>2.8911869999999999E-2</v>
      </c>
    </row>
    <row r="431" spans="1:6" x14ac:dyDescent="0.35">
      <c r="A431" s="346" t="s">
        <v>1380</v>
      </c>
      <c r="B431" s="347" t="s">
        <v>1175</v>
      </c>
      <c r="C431" s="346" t="s">
        <v>757</v>
      </c>
      <c r="D431" s="346">
        <v>2.45916552</v>
      </c>
      <c r="E431" s="346">
        <v>9.5571900000000001E-3</v>
      </c>
      <c r="F431" s="346">
        <v>2.8916049999999999E-2</v>
      </c>
    </row>
    <row r="432" spans="1:6" x14ac:dyDescent="0.35">
      <c r="A432" s="346" t="s">
        <v>1380</v>
      </c>
      <c r="B432" s="347" t="s">
        <v>1176</v>
      </c>
      <c r="C432" s="346" t="s">
        <v>757</v>
      </c>
      <c r="D432" s="346">
        <v>2.10659493</v>
      </c>
      <c r="E432" s="346">
        <v>9.7680600000000003E-3</v>
      </c>
      <c r="F432" s="346">
        <v>2.942169E-2</v>
      </c>
    </row>
    <row r="433" spans="1:6" x14ac:dyDescent="0.35">
      <c r="A433" s="346" t="s">
        <v>1380</v>
      </c>
      <c r="B433" s="347" t="s">
        <v>1177</v>
      </c>
      <c r="C433" s="346" t="s">
        <v>869</v>
      </c>
      <c r="D433" s="346">
        <v>-0.92602779999999996</v>
      </c>
      <c r="E433" s="346">
        <v>9.7695400000000002E-3</v>
      </c>
      <c r="F433" s="346">
        <v>2.942169E-2</v>
      </c>
    </row>
    <row r="434" spans="1:6" x14ac:dyDescent="0.35">
      <c r="A434" s="346" t="s">
        <v>1380</v>
      </c>
      <c r="B434" s="347" t="s">
        <v>1178</v>
      </c>
      <c r="C434" s="346" t="s">
        <v>757</v>
      </c>
      <c r="D434" s="346">
        <v>2.2237125</v>
      </c>
      <c r="E434" s="346">
        <v>9.8051300000000004E-3</v>
      </c>
      <c r="F434" s="346">
        <v>2.9460670000000001E-2</v>
      </c>
    </row>
    <row r="435" spans="1:6" x14ac:dyDescent="0.35">
      <c r="A435" s="346" t="s">
        <v>1380</v>
      </c>
      <c r="B435" s="347" t="s">
        <v>1179</v>
      </c>
      <c r="C435" s="346" t="s">
        <v>753</v>
      </c>
      <c r="D435" s="346">
        <v>0.88371980999999999</v>
      </c>
      <c r="E435" s="346">
        <v>9.8492400000000004E-3</v>
      </c>
      <c r="F435" s="346">
        <v>2.9525019999999999E-2</v>
      </c>
    </row>
    <row r="436" spans="1:6" x14ac:dyDescent="0.35">
      <c r="A436" s="346" t="s">
        <v>1380</v>
      </c>
      <c r="B436" s="347" t="s">
        <v>1180</v>
      </c>
      <c r="C436" s="346" t="s">
        <v>615</v>
      </c>
      <c r="D436" s="346">
        <v>-1.43668716</v>
      </c>
      <c r="E436" s="346">
        <v>1.0088690000000001E-2</v>
      </c>
      <c r="F436" s="346">
        <v>3.01733E-2</v>
      </c>
    </row>
    <row r="437" spans="1:6" x14ac:dyDescent="0.35">
      <c r="A437" s="346" t="s">
        <v>1380</v>
      </c>
      <c r="B437" s="347" t="s">
        <v>1181</v>
      </c>
      <c r="C437" s="346" t="s">
        <v>757</v>
      </c>
      <c r="D437" s="346">
        <v>4.1011362900000004</v>
      </c>
      <c r="E437" s="346">
        <v>1.01326E-2</v>
      </c>
      <c r="F437" s="346">
        <v>3.0235129999999999E-2</v>
      </c>
    </row>
    <row r="438" spans="1:6" x14ac:dyDescent="0.35">
      <c r="A438" s="346" t="s">
        <v>1380</v>
      </c>
      <c r="B438" s="347" t="s">
        <v>1182</v>
      </c>
      <c r="C438" s="346" t="s">
        <v>757</v>
      </c>
      <c r="D438" s="346">
        <v>1.7496161699999999</v>
      </c>
      <c r="E438" s="346">
        <v>1.0182800000000001E-2</v>
      </c>
      <c r="F438" s="346">
        <v>3.0315379999999999E-2</v>
      </c>
    </row>
    <row r="439" spans="1:6" x14ac:dyDescent="0.35">
      <c r="A439" s="346" t="s">
        <v>1380</v>
      </c>
      <c r="B439" s="347" t="s">
        <v>1183</v>
      </c>
      <c r="C439" s="346" t="s">
        <v>757</v>
      </c>
      <c r="D439" s="346">
        <v>1.8612945999999999</v>
      </c>
      <c r="E439" s="346">
        <v>1.0362359999999999E-2</v>
      </c>
      <c r="F439" s="346">
        <v>3.077951E-2</v>
      </c>
    </row>
    <row r="440" spans="1:6" x14ac:dyDescent="0.35">
      <c r="A440" s="346" t="s">
        <v>1380</v>
      </c>
      <c r="B440" s="347" t="s">
        <v>1184</v>
      </c>
      <c r="C440" s="346" t="s">
        <v>617</v>
      </c>
      <c r="D440" s="346">
        <v>-0.83502032000000004</v>
      </c>
      <c r="E440" s="346">
        <v>1.0395430000000001E-2</v>
      </c>
      <c r="F440" s="346">
        <v>3.080741E-2</v>
      </c>
    </row>
    <row r="441" spans="1:6" x14ac:dyDescent="0.35">
      <c r="A441" s="346" t="s">
        <v>1380</v>
      </c>
      <c r="B441" s="347" t="s">
        <v>1185</v>
      </c>
      <c r="C441" s="346" t="s">
        <v>615</v>
      </c>
      <c r="D441" s="346">
        <v>-0.52630591999999998</v>
      </c>
      <c r="E441" s="346">
        <v>1.0435649999999999E-2</v>
      </c>
      <c r="F441" s="346">
        <v>3.0856330000000001E-2</v>
      </c>
    </row>
    <row r="442" spans="1:6" x14ac:dyDescent="0.35">
      <c r="A442" s="346" t="s">
        <v>1380</v>
      </c>
      <c r="B442" s="347" t="s">
        <v>1186</v>
      </c>
      <c r="C442" s="346" t="s">
        <v>757</v>
      </c>
      <c r="D442" s="346">
        <v>2.3847920500000002</v>
      </c>
      <c r="E442" s="346">
        <v>1.046617E-2</v>
      </c>
      <c r="F442" s="346">
        <v>3.0876399999999998E-2</v>
      </c>
    </row>
    <row r="443" spans="1:6" x14ac:dyDescent="0.35">
      <c r="A443" s="346" t="s">
        <v>1380</v>
      </c>
      <c r="B443" s="347" t="s">
        <v>1187</v>
      </c>
      <c r="C443" s="346" t="s">
        <v>615</v>
      </c>
      <c r="D443" s="346">
        <v>-0.67615141000000001</v>
      </c>
      <c r="E443" s="346">
        <v>1.061455E-2</v>
      </c>
      <c r="F443" s="346">
        <v>3.124329E-2</v>
      </c>
    </row>
    <row r="444" spans="1:6" x14ac:dyDescent="0.35">
      <c r="A444" s="346" t="s">
        <v>1380</v>
      </c>
      <c r="B444" s="347" t="s">
        <v>1188</v>
      </c>
      <c r="C444" s="346" t="s">
        <v>757</v>
      </c>
      <c r="D444" s="346">
        <v>1.39095495</v>
      </c>
      <c r="E444" s="346">
        <v>1.069666E-2</v>
      </c>
      <c r="F444" s="346">
        <v>3.1413900000000002E-2</v>
      </c>
    </row>
    <row r="445" spans="1:6" x14ac:dyDescent="0.35">
      <c r="A445" s="346" t="s">
        <v>1380</v>
      </c>
      <c r="B445" s="347" t="s">
        <v>1189</v>
      </c>
      <c r="C445" s="346" t="s">
        <v>757</v>
      </c>
      <c r="D445" s="346">
        <v>4.0838506499999996</v>
      </c>
      <c r="E445" s="346">
        <v>1.077204E-2</v>
      </c>
      <c r="F445" s="346">
        <v>3.1564010000000003E-2</v>
      </c>
    </row>
    <row r="446" spans="1:6" x14ac:dyDescent="0.35">
      <c r="A446" s="346" t="s">
        <v>1380</v>
      </c>
      <c r="B446" s="347" t="s">
        <v>1190</v>
      </c>
      <c r="C446" s="346" t="s">
        <v>757</v>
      </c>
      <c r="D446" s="346">
        <v>2.31654187</v>
      </c>
      <c r="E446" s="346">
        <v>1.0850780000000001E-2</v>
      </c>
      <c r="F446" s="346">
        <v>3.1652149999999997E-2</v>
      </c>
    </row>
    <row r="447" spans="1:6" x14ac:dyDescent="0.35">
      <c r="A447" s="346" t="s">
        <v>1380</v>
      </c>
      <c r="B447" s="347" t="s">
        <v>1191</v>
      </c>
      <c r="C447" s="346" t="s">
        <v>757</v>
      </c>
      <c r="D447" s="346">
        <v>3.7081303800000001</v>
      </c>
      <c r="E447" s="346">
        <v>1.084069E-2</v>
      </c>
      <c r="F447" s="346">
        <v>3.1652149999999997E-2</v>
      </c>
    </row>
    <row r="448" spans="1:6" x14ac:dyDescent="0.35">
      <c r="A448" s="346" t="s">
        <v>1380</v>
      </c>
      <c r="B448" s="347" t="s">
        <v>1192</v>
      </c>
      <c r="C448" s="346" t="s">
        <v>757</v>
      </c>
      <c r="D448" s="346">
        <v>1.4147718899999999</v>
      </c>
      <c r="E448" s="346">
        <v>1.111756E-2</v>
      </c>
      <c r="F448" s="346">
        <v>3.2357810000000001E-2</v>
      </c>
    </row>
    <row r="449" spans="1:6" x14ac:dyDescent="0.35">
      <c r="A449" s="346" t="s">
        <v>1380</v>
      </c>
      <c r="B449" s="347" t="s">
        <v>1193</v>
      </c>
      <c r="C449" s="346" t="s">
        <v>757</v>
      </c>
      <c r="D449" s="346">
        <v>4.3660851000000003</v>
      </c>
      <c r="E449" s="346">
        <v>1.1149839999999999E-2</v>
      </c>
      <c r="F449" s="346">
        <v>3.2379320000000003E-2</v>
      </c>
    </row>
    <row r="450" spans="1:6" x14ac:dyDescent="0.35">
      <c r="A450" s="346" t="s">
        <v>1380</v>
      </c>
      <c r="B450" s="347" t="s">
        <v>1194</v>
      </c>
      <c r="C450" s="346" t="s">
        <v>757</v>
      </c>
      <c r="D450" s="346">
        <v>1.53236182</v>
      </c>
      <c r="E450" s="346">
        <v>1.124061E-2</v>
      </c>
      <c r="F450" s="346">
        <v>3.2555149999999998E-2</v>
      </c>
    </row>
    <row r="451" spans="1:6" x14ac:dyDescent="0.35">
      <c r="A451" s="346" t="s">
        <v>1380</v>
      </c>
      <c r="B451" s="347" t="s">
        <v>1195</v>
      </c>
      <c r="C451" s="346" t="s">
        <v>869</v>
      </c>
      <c r="D451" s="346">
        <v>-0.94350769999999995</v>
      </c>
      <c r="E451" s="346">
        <v>1.126043E-2</v>
      </c>
      <c r="F451" s="346">
        <v>3.2555149999999998E-2</v>
      </c>
    </row>
    <row r="452" spans="1:6" x14ac:dyDescent="0.35">
      <c r="A452" s="346" t="s">
        <v>1380</v>
      </c>
      <c r="B452" s="347" t="s">
        <v>1196</v>
      </c>
      <c r="C452" s="346" t="s">
        <v>757</v>
      </c>
      <c r="D452" s="346">
        <v>3.7125340599999999</v>
      </c>
      <c r="E452" s="346">
        <v>1.139546E-2</v>
      </c>
      <c r="F452" s="346">
        <v>3.256912E-2</v>
      </c>
    </row>
    <row r="453" spans="1:6" x14ac:dyDescent="0.35">
      <c r="A453" s="346" t="s">
        <v>1380</v>
      </c>
      <c r="B453" s="347" t="s">
        <v>1197</v>
      </c>
      <c r="C453" s="346" t="s">
        <v>757</v>
      </c>
      <c r="D453" s="346">
        <v>3.4460654900000001</v>
      </c>
      <c r="E453" s="346">
        <v>1.136067E-2</v>
      </c>
      <c r="F453" s="346">
        <v>3.256912E-2</v>
      </c>
    </row>
    <row r="454" spans="1:6" x14ac:dyDescent="0.35">
      <c r="A454" s="346" t="s">
        <v>1380</v>
      </c>
      <c r="B454" s="347" t="s">
        <v>1198</v>
      </c>
      <c r="C454" s="346" t="s">
        <v>757</v>
      </c>
      <c r="D454" s="346">
        <v>2.3548477000000001</v>
      </c>
      <c r="E454" s="346">
        <v>1.1440499999999999E-2</v>
      </c>
      <c r="F454" s="346">
        <v>3.256912E-2</v>
      </c>
    </row>
    <row r="455" spans="1:6" x14ac:dyDescent="0.35">
      <c r="A455" s="346" t="s">
        <v>1380</v>
      </c>
      <c r="B455" s="347" t="s">
        <v>1199</v>
      </c>
      <c r="C455" s="346" t="s">
        <v>757</v>
      </c>
      <c r="D455" s="346">
        <v>3.90141282</v>
      </c>
      <c r="E455" s="346">
        <v>1.1413039999999999E-2</v>
      </c>
      <c r="F455" s="346">
        <v>3.256912E-2</v>
      </c>
    </row>
    <row r="456" spans="1:6" x14ac:dyDescent="0.35">
      <c r="A456" s="346" t="s">
        <v>1380</v>
      </c>
      <c r="B456" s="347" t="s">
        <v>1200</v>
      </c>
      <c r="C456" s="346" t="s">
        <v>757</v>
      </c>
      <c r="D456" s="346">
        <v>3.6677173999999999</v>
      </c>
      <c r="E456" s="346">
        <v>1.131099E-2</v>
      </c>
      <c r="F456" s="346">
        <v>3.256912E-2</v>
      </c>
    </row>
    <row r="457" spans="1:6" x14ac:dyDescent="0.35">
      <c r="A457" s="346" t="s">
        <v>1380</v>
      </c>
      <c r="B457" s="347" t="s">
        <v>1201</v>
      </c>
      <c r="C457" s="346" t="s">
        <v>604</v>
      </c>
      <c r="D457" s="346">
        <v>0.75358581000000002</v>
      </c>
      <c r="E457" s="346">
        <v>1.142896E-2</v>
      </c>
      <c r="F457" s="346">
        <v>3.256912E-2</v>
      </c>
    </row>
    <row r="458" spans="1:6" x14ac:dyDescent="0.35">
      <c r="A458" s="346" t="s">
        <v>1380</v>
      </c>
      <c r="B458" s="347" t="s">
        <v>1202</v>
      </c>
      <c r="C458" s="346" t="s">
        <v>615</v>
      </c>
      <c r="D458" s="346">
        <v>-0.82308446999999996</v>
      </c>
      <c r="E458" s="346">
        <v>1.133371E-2</v>
      </c>
      <c r="F458" s="346">
        <v>3.256912E-2</v>
      </c>
    </row>
    <row r="459" spans="1:6" x14ac:dyDescent="0.35">
      <c r="A459" s="346" t="s">
        <v>1380</v>
      </c>
      <c r="B459" s="347" t="s">
        <v>1203</v>
      </c>
      <c r="C459" s="346" t="s">
        <v>595</v>
      </c>
      <c r="D459" s="346">
        <v>-0.29188468000000001</v>
      </c>
      <c r="E459" s="346">
        <v>1.159776E-2</v>
      </c>
      <c r="F459" s="346">
        <v>3.2872949999999998E-2</v>
      </c>
    </row>
    <row r="460" spans="1:6" x14ac:dyDescent="0.35">
      <c r="A460" s="346" t="s">
        <v>1380</v>
      </c>
      <c r="B460" s="347" t="s">
        <v>1204</v>
      </c>
      <c r="C460" s="346" t="s">
        <v>595</v>
      </c>
      <c r="D460" s="346">
        <v>0.68496137000000001</v>
      </c>
      <c r="E460" s="346">
        <v>1.158824E-2</v>
      </c>
      <c r="F460" s="346">
        <v>3.2872949999999998E-2</v>
      </c>
    </row>
    <row r="461" spans="1:6" x14ac:dyDescent="0.35">
      <c r="A461" s="346" t="s">
        <v>1380</v>
      </c>
      <c r="B461" s="347" t="s">
        <v>1205</v>
      </c>
      <c r="C461" s="346" t="s">
        <v>757</v>
      </c>
      <c r="D461" s="346">
        <v>5.0116418100000004</v>
      </c>
      <c r="E461" s="346">
        <v>1.1737040000000001E-2</v>
      </c>
      <c r="F461" s="346">
        <v>3.31954E-2</v>
      </c>
    </row>
    <row r="462" spans="1:6" x14ac:dyDescent="0.35">
      <c r="A462" s="346" t="s">
        <v>1380</v>
      </c>
      <c r="B462" s="347" t="s">
        <v>1206</v>
      </c>
      <c r="C462" s="346" t="s">
        <v>757</v>
      </c>
      <c r="D462" s="346">
        <v>2.9000401099999999</v>
      </c>
      <c r="E462" s="346">
        <v>1.1769740000000001E-2</v>
      </c>
      <c r="F462" s="346">
        <v>3.3215679999999997E-2</v>
      </c>
    </row>
    <row r="463" spans="1:6" x14ac:dyDescent="0.35">
      <c r="A463" s="346" t="s">
        <v>1380</v>
      </c>
      <c r="B463" s="347" t="s">
        <v>1207</v>
      </c>
      <c r="C463" s="346" t="s">
        <v>757</v>
      </c>
      <c r="D463" s="346">
        <v>3.01915844</v>
      </c>
      <c r="E463" s="346">
        <v>1.182299E-2</v>
      </c>
      <c r="F463" s="346">
        <v>3.3221849999999997E-2</v>
      </c>
    </row>
    <row r="464" spans="1:6" x14ac:dyDescent="0.35">
      <c r="A464" s="346" t="s">
        <v>1380</v>
      </c>
      <c r="B464" s="347" t="s">
        <v>1208</v>
      </c>
      <c r="C464" s="346" t="s">
        <v>757</v>
      </c>
      <c r="D464" s="346">
        <v>2.9922869599999999</v>
      </c>
      <c r="E464" s="346">
        <v>1.1805049999999999E-2</v>
      </c>
      <c r="F464" s="346">
        <v>3.3221849999999997E-2</v>
      </c>
    </row>
    <row r="465" spans="1:6" x14ac:dyDescent="0.35">
      <c r="A465" s="346" t="s">
        <v>1380</v>
      </c>
      <c r="B465" s="347" t="s">
        <v>1209</v>
      </c>
      <c r="C465" s="346" t="s">
        <v>753</v>
      </c>
      <c r="D465" s="346">
        <v>0.98123870000000002</v>
      </c>
      <c r="E465" s="346">
        <v>1.1886910000000001E-2</v>
      </c>
      <c r="F465" s="346">
        <v>3.3329449999999997E-2</v>
      </c>
    </row>
    <row r="466" spans="1:6" x14ac:dyDescent="0.35">
      <c r="A466" s="346" t="s">
        <v>1380</v>
      </c>
      <c r="B466" s="347" t="s">
        <v>1210</v>
      </c>
      <c r="C466" s="346" t="s">
        <v>812</v>
      </c>
      <c r="D466" s="346">
        <v>-1.6607663800000001</v>
      </c>
      <c r="E466" s="346">
        <v>1.199006E-2</v>
      </c>
      <c r="F466" s="346">
        <v>3.3546380000000001E-2</v>
      </c>
    </row>
    <row r="467" spans="1:6" x14ac:dyDescent="0.35">
      <c r="A467" s="346" t="s">
        <v>1380</v>
      </c>
      <c r="B467" s="347" t="s">
        <v>1211</v>
      </c>
      <c r="C467" s="346" t="s">
        <v>595</v>
      </c>
      <c r="D467" s="346">
        <v>0.49637966</v>
      </c>
      <c r="E467" s="346">
        <v>1.222927E-2</v>
      </c>
      <c r="F467" s="346">
        <v>3.4142230000000003E-2</v>
      </c>
    </row>
    <row r="468" spans="1:6" x14ac:dyDescent="0.35">
      <c r="A468" s="346" t="s">
        <v>1380</v>
      </c>
      <c r="B468" s="347" t="s">
        <v>1212</v>
      </c>
      <c r="C468" s="346" t="s">
        <v>757</v>
      </c>
      <c r="D468" s="346">
        <v>2.7707188600000001</v>
      </c>
      <c r="E468" s="346">
        <v>1.2277420000000001E-2</v>
      </c>
      <c r="F468" s="346">
        <v>3.4203270000000001E-2</v>
      </c>
    </row>
    <row r="469" spans="1:6" x14ac:dyDescent="0.35">
      <c r="A469" s="346" t="s">
        <v>1380</v>
      </c>
      <c r="B469" s="347" t="s">
        <v>1213</v>
      </c>
      <c r="C469" s="346" t="s">
        <v>757</v>
      </c>
      <c r="D469" s="346">
        <v>2.7201880799999998</v>
      </c>
      <c r="E469" s="346">
        <v>1.238583E-2</v>
      </c>
      <c r="F469" s="346">
        <v>3.4413859999999998E-2</v>
      </c>
    </row>
    <row r="470" spans="1:6" x14ac:dyDescent="0.35">
      <c r="A470" s="346" t="s">
        <v>1380</v>
      </c>
      <c r="B470" s="347" t="s">
        <v>1214</v>
      </c>
      <c r="C470" s="346" t="s">
        <v>812</v>
      </c>
      <c r="D470" s="346">
        <v>-2.1084770399999999</v>
      </c>
      <c r="E470" s="346">
        <v>1.2405920000000001E-2</v>
      </c>
      <c r="F470" s="346">
        <v>3.4413859999999998E-2</v>
      </c>
    </row>
    <row r="471" spans="1:6" x14ac:dyDescent="0.35">
      <c r="A471" s="346" t="s">
        <v>1380</v>
      </c>
      <c r="B471" s="347" t="s">
        <v>1215</v>
      </c>
      <c r="C471" s="346" t="s">
        <v>615</v>
      </c>
      <c r="D471" s="346">
        <v>-0.74629069999999997</v>
      </c>
      <c r="E471" s="346">
        <v>1.245989E-2</v>
      </c>
      <c r="F471" s="346">
        <v>3.449004E-2</v>
      </c>
    </row>
    <row r="472" spans="1:6" x14ac:dyDescent="0.35">
      <c r="A472" s="346" t="s">
        <v>1380</v>
      </c>
      <c r="B472" s="347" t="s">
        <v>1216</v>
      </c>
      <c r="C472" s="346" t="s">
        <v>757</v>
      </c>
      <c r="D472" s="346">
        <v>3.2478042500000002</v>
      </c>
      <c r="E472" s="346">
        <v>1.2492970000000001E-2</v>
      </c>
      <c r="F472" s="346">
        <v>3.4508190000000001E-2</v>
      </c>
    </row>
    <row r="473" spans="1:6" x14ac:dyDescent="0.35">
      <c r="A473" s="346" t="s">
        <v>1380</v>
      </c>
      <c r="B473" s="347" t="s">
        <v>1217</v>
      </c>
      <c r="C473" s="346" t="s">
        <v>757</v>
      </c>
      <c r="D473" s="346">
        <v>4.1293843299999997</v>
      </c>
      <c r="E473" s="346">
        <v>1.254101E-2</v>
      </c>
      <c r="F473" s="346">
        <v>3.4567489999999999E-2</v>
      </c>
    </row>
    <row r="474" spans="1:6" x14ac:dyDescent="0.35">
      <c r="A474" s="346" t="s">
        <v>1380</v>
      </c>
      <c r="B474" s="347" t="s">
        <v>1218</v>
      </c>
      <c r="C474" s="346" t="s">
        <v>595</v>
      </c>
      <c r="D474" s="346">
        <v>-0.73255537999999998</v>
      </c>
      <c r="E474" s="346">
        <v>1.257176E-2</v>
      </c>
      <c r="F474" s="346">
        <v>3.4578980000000002E-2</v>
      </c>
    </row>
    <row r="475" spans="1:6" x14ac:dyDescent="0.35">
      <c r="A475" s="346" t="s">
        <v>1380</v>
      </c>
      <c r="B475" s="347" t="s">
        <v>1219</v>
      </c>
      <c r="C475" s="346" t="s">
        <v>757</v>
      </c>
      <c r="D475" s="346">
        <v>3.0191153399999999</v>
      </c>
      <c r="E475" s="346">
        <v>1.262079E-2</v>
      </c>
      <c r="F475" s="346">
        <v>3.4640600000000001E-2</v>
      </c>
    </row>
    <row r="476" spans="1:6" x14ac:dyDescent="0.35">
      <c r="A476" s="346" t="s">
        <v>1380</v>
      </c>
      <c r="B476" s="347" t="s">
        <v>1220</v>
      </c>
      <c r="C476" s="346" t="s">
        <v>604</v>
      </c>
      <c r="D476" s="346">
        <v>-0.30347732999999999</v>
      </c>
      <c r="E476" s="346">
        <v>1.264989E-2</v>
      </c>
      <c r="F476" s="346">
        <v>3.4647369999999997E-2</v>
      </c>
    </row>
    <row r="477" spans="1:6" x14ac:dyDescent="0.35">
      <c r="A477" s="346" t="s">
        <v>1380</v>
      </c>
      <c r="B477" s="347" t="s">
        <v>1221</v>
      </c>
      <c r="C477" s="346" t="s">
        <v>615</v>
      </c>
      <c r="D477" s="346">
        <v>-1.23456667</v>
      </c>
      <c r="E477" s="346">
        <v>1.2772510000000001E-2</v>
      </c>
      <c r="F477" s="346">
        <v>3.4909750000000003E-2</v>
      </c>
    </row>
    <row r="478" spans="1:6" x14ac:dyDescent="0.35">
      <c r="A478" s="346" t="s">
        <v>1380</v>
      </c>
      <c r="B478" s="347" t="s">
        <v>1222</v>
      </c>
      <c r="C478" s="346" t="s">
        <v>757</v>
      </c>
      <c r="D478" s="346">
        <v>1.5076546200000001</v>
      </c>
      <c r="E478" s="346">
        <v>1.305488E-2</v>
      </c>
      <c r="F478" s="346">
        <v>3.548399E-2</v>
      </c>
    </row>
    <row r="479" spans="1:6" x14ac:dyDescent="0.35">
      <c r="A479" s="346" t="s">
        <v>1380</v>
      </c>
      <c r="B479" s="347" t="s">
        <v>1223</v>
      </c>
      <c r="C479" s="346" t="s">
        <v>757</v>
      </c>
      <c r="D479" s="346">
        <v>4.0782215800000001</v>
      </c>
      <c r="E479" s="346">
        <v>1.302216E-2</v>
      </c>
      <c r="F479" s="346">
        <v>3.548399E-2</v>
      </c>
    </row>
    <row r="480" spans="1:6" x14ac:dyDescent="0.35">
      <c r="A480" s="346" t="s">
        <v>1380</v>
      </c>
      <c r="B480" s="347" t="s">
        <v>1224</v>
      </c>
      <c r="C480" s="346" t="s">
        <v>757</v>
      </c>
      <c r="D480" s="346">
        <v>2.3578711399999999</v>
      </c>
      <c r="E480" s="346">
        <v>1.306444E-2</v>
      </c>
      <c r="F480" s="346">
        <v>3.548399E-2</v>
      </c>
    </row>
    <row r="481" spans="1:6" x14ac:dyDescent="0.35">
      <c r="A481" s="346" t="s">
        <v>1380</v>
      </c>
      <c r="B481" s="347" t="s">
        <v>1225</v>
      </c>
      <c r="C481" s="346" t="s">
        <v>757</v>
      </c>
      <c r="D481" s="346">
        <v>4.95683367</v>
      </c>
      <c r="E481" s="346">
        <v>1.3097030000000001E-2</v>
      </c>
      <c r="F481" s="346">
        <v>3.5498399999999999E-2</v>
      </c>
    </row>
    <row r="482" spans="1:6" x14ac:dyDescent="0.35">
      <c r="A482" s="346" t="s">
        <v>1380</v>
      </c>
      <c r="B482" s="347" t="s">
        <v>1226</v>
      </c>
      <c r="C482" s="346" t="s">
        <v>757</v>
      </c>
      <c r="D482" s="346">
        <v>1.6909978400000001</v>
      </c>
      <c r="E482" s="346">
        <v>1.318127E-2</v>
      </c>
      <c r="F482" s="346">
        <v>3.5580859999999999E-2</v>
      </c>
    </row>
    <row r="483" spans="1:6" x14ac:dyDescent="0.35">
      <c r="A483" s="346" t="s">
        <v>1380</v>
      </c>
      <c r="B483" s="347" t="s">
        <v>1227</v>
      </c>
      <c r="C483" s="346" t="s">
        <v>757</v>
      </c>
      <c r="D483" s="346">
        <v>1.4103360700000001</v>
      </c>
      <c r="E483" s="346">
        <v>1.320004E-2</v>
      </c>
      <c r="F483" s="346">
        <v>3.5580859999999999E-2</v>
      </c>
    </row>
    <row r="484" spans="1:6" x14ac:dyDescent="0.35">
      <c r="A484" s="346" t="s">
        <v>1380</v>
      </c>
      <c r="B484" s="347" t="s">
        <v>1228</v>
      </c>
      <c r="C484" s="346" t="s">
        <v>757</v>
      </c>
      <c r="D484" s="346">
        <v>2.9092159</v>
      </c>
      <c r="E484" s="346">
        <v>1.3209500000000001E-2</v>
      </c>
      <c r="F484" s="346">
        <v>3.5580859999999999E-2</v>
      </c>
    </row>
    <row r="485" spans="1:6" x14ac:dyDescent="0.35">
      <c r="A485" s="346" t="s">
        <v>1380</v>
      </c>
      <c r="B485" s="347" t="s">
        <v>1229</v>
      </c>
      <c r="C485" s="346" t="s">
        <v>757</v>
      </c>
      <c r="D485" s="346">
        <v>2.8729735299999999</v>
      </c>
      <c r="E485" s="346">
        <v>1.333765E-2</v>
      </c>
      <c r="F485" s="346">
        <v>3.577789E-2</v>
      </c>
    </row>
    <row r="486" spans="1:6" x14ac:dyDescent="0.35">
      <c r="A486" s="346" t="s">
        <v>1380</v>
      </c>
      <c r="B486" s="347" t="s">
        <v>1230</v>
      </c>
      <c r="C486" s="346" t="s">
        <v>757</v>
      </c>
      <c r="D486" s="346">
        <v>3.06884025</v>
      </c>
      <c r="E486" s="346">
        <v>1.3334550000000001E-2</v>
      </c>
      <c r="F486" s="346">
        <v>3.577789E-2</v>
      </c>
    </row>
    <row r="487" spans="1:6" x14ac:dyDescent="0.35">
      <c r="A487" s="346" t="s">
        <v>1380</v>
      </c>
      <c r="B487" s="347" t="s">
        <v>1231</v>
      </c>
      <c r="C487" s="346" t="s">
        <v>617</v>
      </c>
      <c r="D487" s="346">
        <v>0.54560335999999998</v>
      </c>
      <c r="E487" s="346">
        <v>1.344799E-2</v>
      </c>
      <c r="F487" s="346">
        <v>3.5864359999999998E-2</v>
      </c>
    </row>
    <row r="488" spans="1:6" x14ac:dyDescent="0.35">
      <c r="A488" s="346" t="s">
        <v>1380</v>
      </c>
      <c r="B488" s="347" t="s">
        <v>1232</v>
      </c>
      <c r="C488" s="346" t="s">
        <v>757</v>
      </c>
      <c r="D488" s="346">
        <v>3.4505499400000001</v>
      </c>
      <c r="E488" s="346">
        <v>1.3498420000000001E-2</v>
      </c>
      <c r="F488" s="346">
        <v>3.5864359999999998E-2</v>
      </c>
    </row>
    <row r="489" spans="1:6" x14ac:dyDescent="0.35">
      <c r="A489" s="346" t="s">
        <v>1380</v>
      </c>
      <c r="B489" s="347" t="s">
        <v>1233</v>
      </c>
      <c r="C489" s="346" t="s">
        <v>757</v>
      </c>
      <c r="D489" s="346">
        <v>3.77740483</v>
      </c>
      <c r="E489" s="346">
        <v>1.346807E-2</v>
      </c>
      <c r="F489" s="346">
        <v>3.5864359999999998E-2</v>
      </c>
    </row>
    <row r="490" spans="1:6" x14ac:dyDescent="0.35">
      <c r="A490" s="346" t="s">
        <v>1380</v>
      </c>
      <c r="B490" s="347" t="s">
        <v>1234</v>
      </c>
      <c r="C490" s="346" t="s">
        <v>757</v>
      </c>
      <c r="D490" s="346">
        <v>3.3183735400000001</v>
      </c>
      <c r="E490" s="346">
        <v>1.341212E-2</v>
      </c>
      <c r="F490" s="346">
        <v>3.5864359999999998E-2</v>
      </c>
    </row>
    <row r="491" spans="1:6" x14ac:dyDescent="0.35">
      <c r="A491" s="346" t="s">
        <v>1380</v>
      </c>
      <c r="B491" s="347" t="s">
        <v>613</v>
      </c>
      <c r="C491" s="346" t="s">
        <v>609</v>
      </c>
      <c r="D491" s="346">
        <v>1.3570161599999999</v>
      </c>
      <c r="E491" s="346">
        <v>1.3507709999999999E-2</v>
      </c>
      <c r="F491" s="346">
        <v>3.5864359999999998E-2</v>
      </c>
    </row>
    <row r="492" spans="1:6" x14ac:dyDescent="0.35">
      <c r="A492" s="346" t="s">
        <v>1380</v>
      </c>
      <c r="B492" s="347" t="s">
        <v>1235</v>
      </c>
      <c r="C492" s="346" t="s">
        <v>757</v>
      </c>
      <c r="D492" s="346">
        <v>3.2560323800000002</v>
      </c>
      <c r="E492" s="346">
        <v>1.37085E-2</v>
      </c>
      <c r="F492" s="346">
        <v>3.6323340000000003E-2</v>
      </c>
    </row>
    <row r="493" spans="1:6" x14ac:dyDescent="0.35">
      <c r="A493" s="346" t="s">
        <v>1380</v>
      </c>
      <c r="B493" s="347" t="s">
        <v>1236</v>
      </c>
      <c r="C493" s="346" t="s">
        <v>757</v>
      </c>
      <c r="D493" s="346">
        <v>3.1821734799999999</v>
      </c>
      <c r="E493" s="346">
        <v>1.380378E-2</v>
      </c>
      <c r="F493" s="346">
        <v>3.6501459999999999E-2</v>
      </c>
    </row>
    <row r="494" spans="1:6" x14ac:dyDescent="0.35">
      <c r="A494" s="346" t="s">
        <v>1380</v>
      </c>
      <c r="B494" s="347" t="s">
        <v>1237</v>
      </c>
      <c r="C494" s="346" t="s">
        <v>757</v>
      </c>
      <c r="D494" s="346">
        <v>3.0508511299999999</v>
      </c>
      <c r="E494" s="346">
        <v>1.384311E-2</v>
      </c>
      <c r="F494" s="346">
        <v>3.6531220000000003E-2</v>
      </c>
    </row>
    <row r="495" spans="1:6" x14ac:dyDescent="0.35">
      <c r="A495" s="346" t="s">
        <v>1380</v>
      </c>
      <c r="B495" s="347" t="s">
        <v>1238</v>
      </c>
      <c r="C495" s="346" t="s">
        <v>757</v>
      </c>
      <c r="D495" s="346">
        <v>2.1529507400000001</v>
      </c>
      <c r="E495" s="346">
        <v>1.3915840000000001E-2</v>
      </c>
      <c r="F495" s="346">
        <v>3.657477E-2</v>
      </c>
    </row>
    <row r="496" spans="1:6" x14ac:dyDescent="0.35">
      <c r="A496" s="346" t="s">
        <v>1380</v>
      </c>
      <c r="B496" s="347" t="s">
        <v>1239</v>
      </c>
      <c r="C496" s="346" t="s">
        <v>757</v>
      </c>
      <c r="D496" s="346">
        <v>3.91191537</v>
      </c>
      <c r="E496" s="346">
        <v>1.389312E-2</v>
      </c>
      <c r="F496" s="346">
        <v>3.657477E-2</v>
      </c>
    </row>
    <row r="497" spans="1:6" x14ac:dyDescent="0.35">
      <c r="A497" s="346" t="s">
        <v>1380</v>
      </c>
      <c r="B497" s="347" t="s">
        <v>1240</v>
      </c>
      <c r="C497" s="346" t="s">
        <v>757</v>
      </c>
      <c r="D497" s="346">
        <v>3.9390236500000002</v>
      </c>
      <c r="E497" s="346">
        <v>1.396332E-2</v>
      </c>
      <c r="F497" s="346">
        <v>3.6608960000000003E-2</v>
      </c>
    </row>
    <row r="498" spans="1:6" x14ac:dyDescent="0.35">
      <c r="A498" s="346" t="s">
        <v>1380</v>
      </c>
      <c r="B498" s="347" t="s">
        <v>1241</v>
      </c>
      <c r="C498" s="346" t="s">
        <v>757</v>
      </c>
      <c r="D498" s="346">
        <v>3.8787360799999999</v>
      </c>
      <c r="E498" s="346">
        <v>1.4041410000000001E-2</v>
      </c>
      <c r="F498" s="346">
        <v>3.6608960000000003E-2</v>
      </c>
    </row>
    <row r="499" spans="1:6" x14ac:dyDescent="0.35">
      <c r="A499" s="346" t="s">
        <v>1380</v>
      </c>
      <c r="B499" s="347" t="s">
        <v>1242</v>
      </c>
      <c r="C499" s="346" t="s">
        <v>615</v>
      </c>
      <c r="D499" s="346">
        <v>-1.3704742000000001</v>
      </c>
      <c r="E499" s="346">
        <v>1.400591E-2</v>
      </c>
      <c r="F499" s="346">
        <v>3.6608960000000003E-2</v>
      </c>
    </row>
    <row r="500" spans="1:6" x14ac:dyDescent="0.35">
      <c r="A500" s="346" t="s">
        <v>1380</v>
      </c>
      <c r="B500" s="347" t="s">
        <v>1243</v>
      </c>
      <c r="C500" s="346" t="s">
        <v>615</v>
      </c>
      <c r="D500" s="346">
        <v>1.1523521999999999</v>
      </c>
      <c r="E500" s="346">
        <v>1.403765E-2</v>
      </c>
      <c r="F500" s="346">
        <v>3.6608960000000003E-2</v>
      </c>
    </row>
    <row r="501" spans="1:6" x14ac:dyDescent="0.35">
      <c r="A501" s="346" t="s">
        <v>1380</v>
      </c>
      <c r="B501" s="347" t="s">
        <v>1244</v>
      </c>
      <c r="C501" s="346" t="s">
        <v>595</v>
      </c>
      <c r="D501" s="346">
        <v>-0.80097377000000003</v>
      </c>
      <c r="E501" s="346">
        <v>1.4127519999999999E-2</v>
      </c>
      <c r="F501" s="346">
        <v>3.6749049999999998E-2</v>
      </c>
    </row>
    <row r="502" spans="1:6" x14ac:dyDescent="0.35">
      <c r="A502" s="346" t="s">
        <v>1380</v>
      </c>
      <c r="B502" s="347" t="s">
        <v>1245</v>
      </c>
      <c r="C502" s="346" t="s">
        <v>604</v>
      </c>
      <c r="D502" s="346">
        <v>0.45000143999999997</v>
      </c>
      <c r="E502" s="346">
        <v>1.415163E-2</v>
      </c>
      <c r="F502" s="346">
        <v>3.6749049999999998E-2</v>
      </c>
    </row>
    <row r="503" spans="1:6" x14ac:dyDescent="0.35">
      <c r="A503" s="346" t="s">
        <v>1380</v>
      </c>
      <c r="B503" s="347" t="s">
        <v>1246</v>
      </c>
      <c r="C503" s="346" t="s">
        <v>595</v>
      </c>
      <c r="D503" s="346">
        <v>0.28145909000000002</v>
      </c>
      <c r="E503" s="346">
        <v>1.4233559999999999E-2</v>
      </c>
      <c r="F503" s="346">
        <v>3.688818E-2</v>
      </c>
    </row>
    <row r="504" spans="1:6" x14ac:dyDescent="0.35">
      <c r="A504" s="346" t="s">
        <v>1380</v>
      </c>
      <c r="B504" s="347" t="s">
        <v>1247</v>
      </c>
      <c r="C504" s="346" t="s">
        <v>757</v>
      </c>
      <c r="D504" s="346">
        <v>3.9735612300000001</v>
      </c>
      <c r="E504" s="346">
        <v>1.433421E-2</v>
      </c>
      <c r="F504" s="346">
        <v>3.7075169999999998E-2</v>
      </c>
    </row>
    <row r="505" spans="1:6" x14ac:dyDescent="0.35">
      <c r="A505" s="346" t="s">
        <v>1380</v>
      </c>
      <c r="B505" s="347" t="s">
        <v>1248</v>
      </c>
      <c r="C505" s="346" t="s">
        <v>757</v>
      </c>
      <c r="D505" s="346">
        <v>2.2471711299999999</v>
      </c>
      <c r="E505" s="346">
        <v>1.445375E-2</v>
      </c>
      <c r="F505" s="346">
        <v>3.7310169999999997E-2</v>
      </c>
    </row>
    <row r="506" spans="1:6" x14ac:dyDescent="0.35">
      <c r="A506" s="346" t="s">
        <v>1380</v>
      </c>
      <c r="B506" s="347" t="s">
        <v>1249</v>
      </c>
      <c r="C506" s="346" t="s">
        <v>757</v>
      </c>
      <c r="D506" s="346">
        <v>4.4137429299999997</v>
      </c>
      <c r="E506" s="346">
        <v>1.45275E-2</v>
      </c>
      <c r="F506" s="346">
        <v>3.7426300000000003E-2</v>
      </c>
    </row>
    <row r="507" spans="1:6" x14ac:dyDescent="0.35">
      <c r="A507" s="346" t="s">
        <v>1380</v>
      </c>
      <c r="B507" s="347" t="s">
        <v>1250</v>
      </c>
      <c r="C507" s="346" t="s">
        <v>757</v>
      </c>
      <c r="D507" s="346">
        <v>4.0811651099999997</v>
      </c>
      <c r="E507" s="346">
        <v>1.4646080000000001E-2</v>
      </c>
      <c r="F507" s="346">
        <v>3.7508100000000003E-2</v>
      </c>
    </row>
    <row r="508" spans="1:6" x14ac:dyDescent="0.35">
      <c r="A508" s="346" t="s">
        <v>1380</v>
      </c>
      <c r="B508" s="347" t="s">
        <v>1251</v>
      </c>
      <c r="C508" s="346" t="s">
        <v>757</v>
      </c>
      <c r="D508" s="346">
        <v>2.3501624300000001</v>
      </c>
      <c r="E508" s="346">
        <v>1.467457E-2</v>
      </c>
      <c r="F508" s="346">
        <v>3.7508100000000003E-2</v>
      </c>
    </row>
    <row r="509" spans="1:6" x14ac:dyDescent="0.35">
      <c r="A509" s="346" t="s">
        <v>1380</v>
      </c>
      <c r="B509" s="347" t="s">
        <v>1252</v>
      </c>
      <c r="C509" s="346" t="s">
        <v>757</v>
      </c>
      <c r="D509" s="346">
        <v>3.8011068799999999</v>
      </c>
      <c r="E509" s="346">
        <v>1.462041E-2</v>
      </c>
      <c r="F509" s="346">
        <v>3.7508100000000003E-2</v>
      </c>
    </row>
    <row r="510" spans="1:6" x14ac:dyDescent="0.35">
      <c r="A510" s="346" t="s">
        <v>1380</v>
      </c>
      <c r="B510" s="347" t="s">
        <v>1253</v>
      </c>
      <c r="C510" s="346" t="s">
        <v>595</v>
      </c>
      <c r="D510" s="346">
        <v>1.0769934699999999</v>
      </c>
      <c r="E510" s="346">
        <v>1.4624710000000001E-2</v>
      </c>
      <c r="F510" s="346">
        <v>3.7508100000000003E-2</v>
      </c>
    </row>
    <row r="511" spans="1:6" x14ac:dyDescent="0.35">
      <c r="A511" s="346" t="s">
        <v>1380</v>
      </c>
      <c r="B511" s="347" t="s">
        <v>1254</v>
      </c>
      <c r="C511" s="346" t="s">
        <v>757</v>
      </c>
      <c r="D511" s="346">
        <v>2.9835590299999999</v>
      </c>
      <c r="E511" s="346">
        <v>1.4737429999999999E-2</v>
      </c>
      <c r="F511" s="346">
        <v>3.7594889999999999E-2</v>
      </c>
    </row>
    <row r="512" spans="1:6" x14ac:dyDescent="0.35">
      <c r="A512" s="346" t="s">
        <v>1380</v>
      </c>
      <c r="B512" s="347" t="s">
        <v>1255</v>
      </c>
      <c r="C512" s="346" t="s">
        <v>757</v>
      </c>
      <c r="D512" s="346">
        <v>1.5341541299999999</v>
      </c>
      <c r="E512" s="346">
        <v>1.4906819999999999E-2</v>
      </c>
      <c r="F512" s="346">
        <v>3.7952600000000003E-2</v>
      </c>
    </row>
    <row r="513" spans="1:6" x14ac:dyDescent="0.35">
      <c r="A513" s="346" t="s">
        <v>1380</v>
      </c>
      <c r="B513" s="347" t="s">
        <v>1256</v>
      </c>
      <c r="C513" s="346" t="s">
        <v>615</v>
      </c>
      <c r="D513" s="346">
        <v>-0.96670482000000002</v>
      </c>
      <c r="E513" s="346">
        <v>1.49876E-2</v>
      </c>
      <c r="F513" s="346">
        <v>3.8083730000000003E-2</v>
      </c>
    </row>
    <row r="514" spans="1:6" x14ac:dyDescent="0.35">
      <c r="A514" s="346" t="s">
        <v>1380</v>
      </c>
      <c r="B514" s="347" t="s">
        <v>1257</v>
      </c>
      <c r="C514" s="346" t="s">
        <v>757</v>
      </c>
      <c r="D514" s="346">
        <v>2.8727154700000002</v>
      </c>
      <c r="E514" s="346">
        <v>1.5059960000000001E-2</v>
      </c>
      <c r="F514" s="346">
        <v>3.8192999999999998E-2</v>
      </c>
    </row>
    <row r="515" spans="1:6" x14ac:dyDescent="0.35">
      <c r="A515" s="346" t="s">
        <v>1380</v>
      </c>
      <c r="B515" s="347" t="s">
        <v>1258</v>
      </c>
      <c r="C515" s="346" t="s">
        <v>615</v>
      </c>
      <c r="D515" s="346">
        <v>0.36929736000000002</v>
      </c>
      <c r="E515" s="346">
        <v>1.529025E-2</v>
      </c>
      <c r="F515" s="346">
        <v>3.8701590000000001E-2</v>
      </c>
    </row>
    <row r="516" spans="1:6" x14ac:dyDescent="0.35">
      <c r="A516" s="346" t="s">
        <v>1380</v>
      </c>
      <c r="B516" s="347" t="s">
        <v>1259</v>
      </c>
      <c r="C516" s="346" t="s">
        <v>757</v>
      </c>
      <c r="D516" s="346">
        <v>1.7069215799999999</v>
      </c>
      <c r="E516" s="346">
        <v>1.534601E-2</v>
      </c>
      <c r="F516" s="346">
        <v>3.8767309999999999E-2</v>
      </c>
    </row>
    <row r="517" spans="1:6" x14ac:dyDescent="0.35">
      <c r="A517" s="346" t="s">
        <v>1380</v>
      </c>
      <c r="B517" s="347" t="s">
        <v>1260</v>
      </c>
      <c r="C517" s="346" t="s">
        <v>757</v>
      </c>
      <c r="D517" s="346">
        <v>2.6776613500000002</v>
      </c>
      <c r="E517" s="346">
        <v>1.5504840000000001E-2</v>
      </c>
      <c r="F517" s="346">
        <v>3.9092639999999998E-2</v>
      </c>
    </row>
    <row r="518" spans="1:6" x14ac:dyDescent="0.35">
      <c r="A518" s="346" t="s">
        <v>1380</v>
      </c>
      <c r="B518" s="347" t="s">
        <v>1261</v>
      </c>
      <c r="C518" s="346" t="s">
        <v>757</v>
      </c>
      <c r="D518" s="346">
        <v>4.2899663800000001</v>
      </c>
      <c r="E518" s="346">
        <v>1.5539860000000001E-2</v>
      </c>
      <c r="F518" s="346">
        <v>3.9105130000000002E-2</v>
      </c>
    </row>
    <row r="519" spans="1:6" x14ac:dyDescent="0.35">
      <c r="A519" s="346" t="s">
        <v>1380</v>
      </c>
      <c r="B519" s="347" t="s">
        <v>1262</v>
      </c>
      <c r="C519" s="346" t="s">
        <v>757</v>
      </c>
      <c r="D519" s="346">
        <v>2.65673439</v>
      </c>
      <c r="E519" s="346">
        <v>1.564927E-2</v>
      </c>
      <c r="F519" s="346">
        <v>3.9233329999999997E-2</v>
      </c>
    </row>
    <row r="520" spans="1:6" x14ac:dyDescent="0.35">
      <c r="A520" s="346" t="s">
        <v>1380</v>
      </c>
      <c r="B520" s="347" t="s">
        <v>1263</v>
      </c>
      <c r="C520" s="346" t="s">
        <v>757</v>
      </c>
      <c r="D520" s="346">
        <v>3.7291390099999999</v>
      </c>
      <c r="E520" s="346">
        <v>1.5695859999999999E-2</v>
      </c>
      <c r="F520" s="346">
        <v>3.9233329999999997E-2</v>
      </c>
    </row>
    <row r="521" spans="1:6" x14ac:dyDescent="0.35">
      <c r="A521" s="346" t="s">
        <v>1380</v>
      </c>
      <c r="B521" s="347" t="s">
        <v>1264</v>
      </c>
      <c r="C521" s="346" t="s">
        <v>757</v>
      </c>
      <c r="D521" s="346">
        <v>4.0963680599999996</v>
      </c>
      <c r="E521" s="346">
        <v>1.5692319999999999E-2</v>
      </c>
      <c r="F521" s="346">
        <v>3.9233329999999997E-2</v>
      </c>
    </row>
    <row r="522" spans="1:6" x14ac:dyDescent="0.35">
      <c r="A522" s="346" t="s">
        <v>1380</v>
      </c>
      <c r="B522" s="347" t="s">
        <v>1265</v>
      </c>
      <c r="C522" s="346" t="s">
        <v>757</v>
      </c>
      <c r="D522" s="346">
        <v>4.0662520400000002</v>
      </c>
      <c r="E522" s="346">
        <v>1.5711429999999998E-2</v>
      </c>
      <c r="F522" s="346">
        <v>3.9233329999999997E-2</v>
      </c>
    </row>
    <row r="523" spans="1:6" x14ac:dyDescent="0.35">
      <c r="A523" s="346" t="s">
        <v>1380</v>
      </c>
      <c r="B523" s="347" t="s">
        <v>1266</v>
      </c>
      <c r="C523" s="346" t="s">
        <v>604</v>
      </c>
      <c r="D523" s="346">
        <v>0.74624349999999995</v>
      </c>
      <c r="E523" s="346">
        <v>1.5783229999999999E-2</v>
      </c>
      <c r="F523" s="346">
        <v>3.933714E-2</v>
      </c>
    </row>
    <row r="524" spans="1:6" x14ac:dyDescent="0.35">
      <c r="A524" s="346" t="s">
        <v>1380</v>
      </c>
      <c r="B524" s="347" t="s">
        <v>1267</v>
      </c>
      <c r="C524" s="346" t="s">
        <v>757</v>
      </c>
      <c r="D524" s="346">
        <v>3.2855480300000002</v>
      </c>
      <c r="E524" s="346">
        <v>1.5910150000000001E-2</v>
      </c>
      <c r="F524" s="346">
        <v>3.9502099999999998E-2</v>
      </c>
    </row>
    <row r="525" spans="1:6" x14ac:dyDescent="0.35">
      <c r="A525" s="346" t="s">
        <v>1380</v>
      </c>
      <c r="B525" s="347" t="s">
        <v>1268</v>
      </c>
      <c r="C525" s="346" t="s">
        <v>757</v>
      </c>
      <c r="D525" s="346">
        <v>2.16511568</v>
      </c>
      <c r="E525" s="346">
        <v>1.5900649999999999E-2</v>
      </c>
      <c r="F525" s="346">
        <v>3.9502099999999998E-2</v>
      </c>
    </row>
    <row r="526" spans="1:6" x14ac:dyDescent="0.35">
      <c r="A526" s="346" t="s">
        <v>1380</v>
      </c>
      <c r="B526" s="347" t="s">
        <v>1269</v>
      </c>
      <c r="C526" s="346" t="s">
        <v>757</v>
      </c>
      <c r="D526" s="346">
        <v>3.4898752700000002</v>
      </c>
      <c r="E526" s="346">
        <v>1.602578E-2</v>
      </c>
      <c r="F526" s="346">
        <v>3.9713409999999998E-2</v>
      </c>
    </row>
    <row r="527" spans="1:6" x14ac:dyDescent="0.35">
      <c r="A527" s="346" t="s">
        <v>1380</v>
      </c>
      <c r="B527" s="347" t="s">
        <v>1270</v>
      </c>
      <c r="C527" s="346" t="s">
        <v>757</v>
      </c>
      <c r="D527" s="346">
        <v>3.6557945300000001</v>
      </c>
      <c r="E527" s="346">
        <v>1.615718E-2</v>
      </c>
      <c r="F527" s="346">
        <v>3.9962909999999997E-2</v>
      </c>
    </row>
    <row r="528" spans="1:6" x14ac:dyDescent="0.35">
      <c r="A528" s="346" t="s">
        <v>1380</v>
      </c>
      <c r="B528" s="347" t="s">
        <v>1271</v>
      </c>
      <c r="C528" s="346" t="s">
        <v>812</v>
      </c>
      <c r="D528" s="346">
        <v>-2.34460567</v>
      </c>
      <c r="E528" s="346">
        <v>1.6253150000000001E-2</v>
      </c>
      <c r="F528" s="346">
        <v>4.0124E-2</v>
      </c>
    </row>
    <row r="529" spans="1:6" x14ac:dyDescent="0.35">
      <c r="A529" s="346" t="s">
        <v>1380</v>
      </c>
      <c r="B529" s="347" t="s">
        <v>1272</v>
      </c>
      <c r="C529" s="346" t="s">
        <v>757</v>
      </c>
      <c r="D529" s="346">
        <v>2.8319489299999998</v>
      </c>
      <c r="E529" s="346">
        <v>1.6356349999999999E-2</v>
      </c>
      <c r="F529" s="346">
        <v>4.0302289999999998E-2</v>
      </c>
    </row>
    <row r="530" spans="1:6" x14ac:dyDescent="0.35">
      <c r="A530" s="346" t="s">
        <v>1380</v>
      </c>
      <c r="B530" s="347" t="s">
        <v>1273</v>
      </c>
      <c r="C530" s="346" t="s">
        <v>757</v>
      </c>
      <c r="D530" s="346">
        <v>1.80296309</v>
      </c>
      <c r="E530" s="346">
        <v>1.6546330000000001E-2</v>
      </c>
      <c r="F530" s="346">
        <v>4.069333E-2</v>
      </c>
    </row>
    <row r="531" spans="1:6" x14ac:dyDescent="0.35">
      <c r="A531" s="346" t="s">
        <v>1380</v>
      </c>
      <c r="B531" s="347" t="s">
        <v>1274</v>
      </c>
      <c r="C531" s="346" t="s">
        <v>757</v>
      </c>
      <c r="D531" s="346">
        <v>3.2903197199999998</v>
      </c>
      <c r="E531" s="346">
        <v>1.6735759999999999E-2</v>
      </c>
      <c r="F531" s="346">
        <v>4.1004180000000001E-2</v>
      </c>
    </row>
    <row r="532" spans="1:6" x14ac:dyDescent="0.35">
      <c r="A532" s="346" t="s">
        <v>1380</v>
      </c>
      <c r="B532" s="347" t="s">
        <v>1275</v>
      </c>
      <c r="C532" s="346" t="s">
        <v>757</v>
      </c>
      <c r="D532" s="346">
        <v>3.4955262399999998</v>
      </c>
      <c r="E532" s="346">
        <v>1.672626E-2</v>
      </c>
      <c r="F532" s="346">
        <v>4.1004180000000001E-2</v>
      </c>
    </row>
    <row r="533" spans="1:6" x14ac:dyDescent="0.35">
      <c r="A533" s="346" t="s">
        <v>1380</v>
      </c>
      <c r="B533" s="347" t="s">
        <v>1276</v>
      </c>
      <c r="C533" s="346" t="s">
        <v>757</v>
      </c>
      <c r="D533" s="346">
        <v>3.0230607100000002</v>
      </c>
      <c r="E533" s="346">
        <v>1.6852720000000002E-2</v>
      </c>
      <c r="F533" s="346">
        <v>4.1135819999999997E-2</v>
      </c>
    </row>
    <row r="534" spans="1:6" x14ac:dyDescent="0.35">
      <c r="A534" s="346" t="s">
        <v>1380</v>
      </c>
      <c r="B534" s="347" t="s">
        <v>1277</v>
      </c>
      <c r="C534" s="346" t="s">
        <v>615</v>
      </c>
      <c r="D534" s="346">
        <v>-2.2216697000000001</v>
      </c>
      <c r="E534" s="346">
        <v>1.6836569999999999E-2</v>
      </c>
      <c r="F534" s="346">
        <v>4.1135819999999997E-2</v>
      </c>
    </row>
    <row r="535" spans="1:6" x14ac:dyDescent="0.35">
      <c r="A535" s="346" t="s">
        <v>1380</v>
      </c>
      <c r="B535" s="347" t="s">
        <v>1278</v>
      </c>
      <c r="C535" s="346" t="s">
        <v>753</v>
      </c>
      <c r="D535" s="346">
        <v>1.4821193100000001</v>
      </c>
      <c r="E535" s="346">
        <v>1.7114819999999999E-2</v>
      </c>
      <c r="F535" s="346">
        <v>4.1697350000000001E-2</v>
      </c>
    </row>
    <row r="536" spans="1:6" x14ac:dyDescent="0.35">
      <c r="A536" s="346" t="s">
        <v>1380</v>
      </c>
      <c r="B536" s="347" t="s">
        <v>1279</v>
      </c>
      <c r="C536" s="346" t="s">
        <v>615</v>
      </c>
      <c r="D536" s="346">
        <v>0.35224398000000001</v>
      </c>
      <c r="E536" s="346">
        <v>1.7299789999999999E-2</v>
      </c>
      <c r="F536" s="346">
        <v>4.2069210000000003E-2</v>
      </c>
    </row>
    <row r="537" spans="1:6" x14ac:dyDescent="0.35">
      <c r="A537" s="346" t="s">
        <v>1380</v>
      </c>
      <c r="B537" s="347" t="s">
        <v>1280</v>
      </c>
      <c r="C537" s="346" t="s">
        <v>1281</v>
      </c>
      <c r="D537" s="346">
        <v>2.2039533100000002</v>
      </c>
      <c r="E537" s="346">
        <v>1.745789E-2</v>
      </c>
      <c r="F537" s="346">
        <v>4.2300629999999999E-2</v>
      </c>
    </row>
    <row r="538" spans="1:6" x14ac:dyDescent="0.35">
      <c r="A538" s="346" t="s">
        <v>1380</v>
      </c>
      <c r="B538" s="347" t="s">
        <v>1282</v>
      </c>
      <c r="C538" s="346" t="s">
        <v>757</v>
      </c>
      <c r="D538" s="346">
        <v>4.2748472099999999</v>
      </c>
      <c r="E538" s="346">
        <v>1.745998E-2</v>
      </c>
      <c r="F538" s="346">
        <v>4.2300629999999999E-2</v>
      </c>
    </row>
    <row r="539" spans="1:6" x14ac:dyDescent="0.35">
      <c r="A539" s="346" t="s">
        <v>1380</v>
      </c>
      <c r="B539" s="347" t="s">
        <v>1283</v>
      </c>
      <c r="C539" s="346" t="s">
        <v>757</v>
      </c>
      <c r="D539" s="346">
        <v>1.83692959</v>
      </c>
      <c r="E539" s="346">
        <v>1.771234E-2</v>
      </c>
      <c r="F539" s="346">
        <v>4.2752789999999999E-2</v>
      </c>
    </row>
    <row r="540" spans="1:6" x14ac:dyDescent="0.35">
      <c r="A540" s="346" t="s">
        <v>1380</v>
      </c>
      <c r="B540" s="347" t="s">
        <v>1284</v>
      </c>
      <c r="C540" s="346" t="s">
        <v>757</v>
      </c>
      <c r="D540" s="346">
        <v>1.9387769500000001</v>
      </c>
      <c r="E540" s="346">
        <v>1.7700799999999999E-2</v>
      </c>
      <c r="F540" s="346">
        <v>4.2752789999999999E-2</v>
      </c>
    </row>
    <row r="541" spans="1:6" x14ac:dyDescent="0.35">
      <c r="A541" s="346" t="s">
        <v>1380</v>
      </c>
      <c r="B541" s="347" t="s">
        <v>600</v>
      </c>
      <c r="C541" s="346" t="s">
        <v>595</v>
      </c>
      <c r="D541" s="346">
        <v>-0.81708192999999996</v>
      </c>
      <c r="E541" s="346">
        <v>1.780793E-2</v>
      </c>
      <c r="F541" s="346">
        <v>4.2903910000000003E-2</v>
      </c>
    </row>
    <row r="542" spans="1:6" x14ac:dyDescent="0.35">
      <c r="A542" s="346" t="s">
        <v>1380</v>
      </c>
      <c r="B542" s="347" t="s">
        <v>1285</v>
      </c>
      <c r="C542" s="346" t="s">
        <v>609</v>
      </c>
      <c r="D542" s="346">
        <v>0.62743373999999996</v>
      </c>
      <c r="E542" s="346">
        <v>1.7861709999999999E-2</v>
      </c>
      <c r="F542" s="346">
        <v>4.2953940000000003E-2</v>
      </c>
    </row>
    <row r="543" spans="1:6" x14ac:dyDescent="0.35">
      <c r="A543" s="346" t="s">
        <v>1380</v>
      </c>
      <c r="B543" s="347" t="s">
        <v>1286</v>
      </c>
      <c r="C543" s="346" t="s">
        <v>615</v>
      </c>
      <c r="D543" s="346">
        <v>-0.95808866999999998</v>
      </c>
      <c r="E543" s="346">
        <v>1.7895640000000001E-2</v>
      </c>
      <c r="F543" s="346">
        <v>4.2956130000000002E-2</v>
      </c>
    </row>
    <row r="544" spans="1:6" x14ac:dyDescent="0.35">
      <c r="A544" s="346" t="s">
        <v>1380</v>
      </c>
      <c r="B544" s="347" t="s">
        <v>1287</v>
      </c>
      <c r="C544" s="346" t="s">
        <v>757</v>
      </c>
      <c r="D544" s="346">
        <v>1.8719487299999999</v>
      </c>
      <c r="E544" s="346">
        <v>1.809709E-2</v>
      </c>
      <c r="F544" s="346">
        <v>4.328046E-2</v>
      </c>
    </row>
    <row r="545" spans="1:6" x14ac:dyDescent="0.35">
      <c r="A545" s="346" t="s">
        <v>1380</v>
      </c>
      <c r="B545" s="347" t="s">
        <v>1288</v>
      </c>
      <c r="C545" s="346" t="s">
        <v>595</v>
      </c>
      <c r="D545" s="346">
        <v>-0.71545360000000002</v>
      </c>
      <c r="E545" s="346">
        <v>1.8097289999999999E-2</v>
      </c>
      <c r="F545" s="346">
        <v>4.328046E-2</v>
      </c>
    </row>
    <row r="546" spans="1:6" x14ac:dyDescent="0.35">
      <c r="A546" s="346" t="s">
        <v>1380</v>
      </c>
      <c r="B546" s="347" t="s">
        <v>1289</v>
      </c>
      <c r="C546" s="346" t="s">
        <v>757</v>
      </c>
      <c r="D546" s="346">
        <v>3.6097679899999999</v>
      </c>
      <c r="E546" s="346">
        <v>1.815982E-2</v>
      </c>
      <c r="F546" s="346">
        <v>4.3350319999999998E-2</v>
      </c>
    </row>
    <row r="547" spans="1:6" x14ac:dyDescent="0.35">
      <c r="A547" s="346" t="s">
        <v>1380</v>
      </c>
      <c r="B547" s="347" t="s">
        <v>1290</v>
      </c>
      <c r="C547" s="346" t="s">
        <v>757</v>
      </c>
      <c r="D547" s="346">
        <v>2.0051320000000001</v>
      </c>
      <c r="E547" s="346">
        <v>1.8455639999999999E-2</v>
      </c>
      <c r="F547" s="346">
        <v>4.3961779999999999E-2</v>
      </c>
    </row>
    <row r="548" spans="1:6" x14ac:dyDescent="0.35">
      <c r="A548" s="346" t="s">
        <v>1380</v>
      </c>
      <c r="B548" s="347" t="s">
        <v>1291</v>
      </c>
      <c r="C548" s="346" t="s">
        <v>615</v>
      </c>
      <c r="D548" s="346">
        <v>-0.79428345</v>
      </c>
      <c r="E548" s="346">
        <v>1.8483550000000001E-2</v>
      </c>
      <c r="F548" s="346">
        <v>4.3961779999999999E-2</v>
      </c>
    </row>
    <row r="549" spans="1:6" x14ac:dyDescent="0.35">
      <c r="A549" s="346" t="s">
        <v>1380</v>
      </c>
      <c r="B549" s="347" t="s">
        <v>1292</v>
      </c>
      <c r="C549" s="346" t="s">
        <v>602</v>
      </c>
      <c r="D549" s="346">
        <v>-0.93932779</v>
      </c>
      <c r="E549" s="346">
        <v>1.853349E-2</v>
      </c>
      <c r="F549" s="346">
        <v>4.4000129999999998E-2</v>
      </c>
    </row>
    <row r="550" spans="1:6" x14ac:dyDescent="0.35">
      <c r="A550" s="346" t="s">
        <v>1380</v>
      </c>
      <c r="B550" s="347" t="s">
        <v>1293</v>
      </c>
      <c r="C550" s="346" t="s">
        <v>602</v>
      </c>
      <c r="D550" s="346">
        <v>-0.60035989000000001</v>
      </c>
      <c r="E550" s="346">
        <v>1.861929E-2</v>
      </c>
      <c r="F550" s="346">
        <v>4.4123299999999997E-2</v>
      </c>
    </row>
    <row r="551" spans="1:6" x14ac:dyDescent="0.35">
      <c r="A551" s="346" t="s">
        <v>1380</v>
      </c>
      <c r="B551" s="347" t="s">
        <v>1294</v>
      </c>
      <c r="C551" s="346" t="s">
        <v>602</v>
      </c>
      <c r="D551" s="346">
        <v>0.48403698000000001</v>
      </c>
      <c r="E551" s="346">
        <v>1.889329E-2</v>
      </c>
      <c r="F551" s="346">
        <v>4.4691219999999997E-2</v>
      </c>
    </row>
    <row r="552" spans="1:6" x14ac:dyDescent="0.35">
      <c r="A552" s="346" t="s">
        <v>1380</v>
      </c>
      <c r="B552" s="347" t="s">
        <v>1295</v>
      </c>
      <c r="C552" s="346" t="s">
        <v>753</v>
      </c>
      <c r="D552" s="346">
        <v>0.71471594000000005</v>
      </c>
      <c r="E552" s="346">
        <v>1.8967669999999999E-2</v>
      </c>
      <c r="F552" s="346">
        <v>4.4785730000000003E-2</v>
      </c>
    </row>
    <row r="553" spans="1:6" x14ac:dyDescent="0.35">
      <c r="A553" s="346" t="s">
        <v>1380</v>
      </c>
      <c r="B553" s="347" t="s">
        <v>1296</v>
      </c>
      <c r="C553" s="346" t="s">
        <v>757</v>
      </c>
      <c r="D553" s="346">
        <v>2.49250653</v>
      </c>
      <c r="E553" s="346">
        <v>1.9035159999999999E-2</v>
      </c>
      <c r="F553" s="346">
        <v>4.4840650000000003E-2</v>
      </c>
    </row>
    <row r="554" spans="1:6" x14ac:dyDescent="0.35">
      <c r="A554" s="346" t="s">
        <v>1380</v>
      </c>
      <c r="B554" s="347" t="s">
        <v>1297</v>
      </c>
      <c r="C554" s="346" t="s">
        <v>615</v>
      </c>
      <c r="D554" s="346">
        <v>-1.0355663799999999</v>
      </c>
      <c r="E554" s="346">
        <v>1.9059860000000001E-2</v>
      </c>
      <c r="F554" s="346">
        <v>4.4840650000000003E-2</v>
      </c>
    </row>
    <row r="555" spans="1:6" x14ac:dyDescent="0.35">
      <c r="A555" s="346" t="s">
        <v>1380</v>
      </c>
      <c r="B555" s="347" t="s">
        <v>1298</v>
      </c>
      <c r="C555" s="346" t="s">
        <v>757</v>
      </c>
      <c r="D555" s="346">
        <v>2.8707502499999999</v>
      </c>
      <c r="E555" s="346">
        <v>1.960282E-2</v>
      </c>
      <c r="F555" s="346">
        <v>4.6034779999999997E-2</v>
      </c>
    </row>
    <row r="556" spans="1:6" x14ac:dyDescent="0.35">
      <c r="A556" s="346" t="s">
        <v>1380</v>
      </c>
      <c r="B556" s="347" t="s">
        <v>1299</v>
      </c>
      <c r="C556" s="346" t="s">
        <v>595</v>
      </c>
      <c r="D556" s="346">
        <v>0.36607907000000001</v>
      </c>
      <c r="E556" s="346">
        <v>1.9879190000000001E-2</v>
      </c>
      <c r="F556" s="346">
        <v>4.6599689999999999E-2</v>
      </c>
    </row>
    <row r="557" spans="1:6" x14ac:dyDescent="0.35">
      <c r="A557" s="346" t="s">
        <v>1380</v>
      </c>
      <c r="B557" s="347" t="s">
        <v>1300</v>
      </c>
      <c r="C557" s="346" t="s">
        <v>869</v>
      </c>
      <c r="D557" s="346">
        <v>-0.62812188999999996</v>
      </c>
      <c r="E557" s="346">
        <v>2.01356E-2</v>
      </c>
      <c r="F557" s="346">
        <v>4.7115869999999997E-2</v>
      </c>
    </row>
    <row r="558" spans="1:6" x14ac:dyDescent="0.35">
      <c r="A558" s="346" t="s">
        <v>1380</v>
      </c>
      <c r="B558" s="347" t="s">
        <v>1301</v>
      </c>
      <c r="C558" s="346" t="s">
        <v>757</v>
      </c>
      <c r="D558" s="346">
        <v>5.1231065500000001</v>
      </c>
      <c r="E558" s="346">
        <v>2.0186409999999998E-2</v>
      </c>
      <c r="F558" s="346">
        <v>4.714993E-2</v>
      </c>
    </row>
    <row r="559" spans="1:6" x14ac:dyDescent="0.35">
      <c r="A559" s="346" t="s">
        <v>1380</v>
      </c>
      <c r="B559" s="347" t="s">
        <v>1302</v>
      </c>
      <c r="C559" s="346" t="s">
        <v>753</v>
      </c>
      <c r="D559" s="346">
        <v>1.4910513599999999</v>
      </c>
      <c r="E559" s="346">
        <v>2.03021E-2</v>
      </c>
      <c r="F559" s="346">
        <v>4.7335189999999999E-2</v>
      </c>
    </row>
    <row r="560" spans="1:6" x14ac:dyDescent="0.35">
      <c r="A560" s="346" t="s">
        <v>1380</v>
      </c>
      <c r="B560" s="347" t="s">
        <v>1303</v>
      </c>
      <c r="C560" s="346" t="s">
        <v>757</v>
      </c>
      <c r="D560" s="346">
        <v>3.4376950000000002</v>
      </c>
      <c r="E560" s="346">
        <v>2.0925039999999999E-2</v>
      </c>
      <c r="F560" s="346">
        <v>4.8700309999999997E-2</v>
      </c>
    </row>
    <row r="561" spans="1:6" x14ac:dyDescent="0.35">
      <c r="A561" s="346" t="s">
        <v>1380</v>
      </c>
      <c r="B561" s="347" t="s">
        <v>1304</v>
      </c>
      <c r="C561" s="346" t="s">
        <v>757</v>
      </c>
      <c r="D561" s="346">
        <v>3.4902390300000001</v>
      </c>
      <c r="E561" s="346">
        <v>2.0995570000000002E-2</v>
      </c>
      <c r="F561" s="346">
        <v>4.8708309999999998E-2</v>
      </c>
    </row>
    <row r="562" spans="1:6" x14ac:dyDescent="0.35">
      <c r="A562" s="346" t="s">
        <v>1380</v>
      </c>
      <c r="B562" s="347" t="s">
        <v>1305</v>
      </c>
      <c r="C562" s="346" t="s">
        <v>615</v>
      </c>
      <c r="D562" s="346">
        <v>-0.23386146999999999</v>
      </c>
      <c r="E562" s="346">
        <v>2.100335E-2</v>
      </c>
      <c r="F562" s="346">
        <v>4.8708309999999998E-2</v>
      </c>
    </row>
    <row r="563" spans="1:6" x14ac:dyDescent="0.35">
      <c r="A563" s="346" t="s">
        <v>1380</v>
      </c>
      <c r="B563" s="347" t="s">
        <v>1306</v>
      </c>
      <c r="C563" s="346" t="s">
        <v>757</v>
      </c>
      <c r="D563" s="346">
        <v>5.1998403099999999</v>
      </c>
      <c r="E563" s="346">
        <v>2.1124839999999999E-2</v>
      </c>
      <c r="F563" s="346">
        <v>4.8902880000000003E-2</v>
      </c>
    </row>
    <row r="564" spans="1:6" x14ac:dyDescent="0.35">
      <c r="A564" s="346" t="s">
        <v>1380</v>
      </c>
      <c r="B564" s="347" t="s">
        <v>1307</v>
      </c>
      <c r="C564" s="346" t="s">
        <v>757</v>
      </c>
      <c r="D564" s="346">
        <v>3.7158595600000002</v>
      </c>
      <c r="E564" s="346">
        <v>2.125196E-2</v>
      </c>
      <c r="F564" s="346">
        <v>4.9109779999999999E-2</v>
      </c>
    </row>
    <row r="565" spans="1:6" x14ac:dyDescent="0.35">
      <c r="A565" s="346" t="s">
        <v>1380</v>
      </c>
      <c r="B565" s="347" t="s">
        <v>603</v>
      </c>
      <c r="C565" s="346" t="s">
        <v>604</v>
      </c>
      <c r="D565" s="346">
        <v>0.92935785999999998</v>
      </c>
      <c r="E565" s="346">
        <v>2.1423379999999999E-2</v>
      </c>
      <c r="F565" s="346">
        <v>4.9418110000000001E-2</v>
      </c>
    </row>
    <row r="566" spans="1:6" x14ac:dyDescent="0.35">
      <c r="A566" s="346" t="s">
        <v>1380</v>
      </c>
      <c r="B566" s="347" t="s">
        <v>1308</v>
      </c>
      <c r="C566" s="346" t="s">
        <v>757</v>
      </c>
      <c r="D566" s="346">
        <v>2.9082289800000001</v>
      </c>
      <c r="E566" s="346">
        <v>2.1676399999999998E-2</v>
      </c>
      <c r="F566" s="346">
        <v>4.9749069999999999E-2</v>
      </c>
    </row>
    <row r="567" spans="1:6" x14ac:dyDescent="0.35">
      <c r="A567" s="346" t="s">
        <v>1380</v>
      </c>
      <c r="B567" s="347" t="s">
        <v>1309</v>
      </c>
      <c r="C567" s="346" t="s">
        <v>757</v>
      </c>
      <c r="D567" s="346">
        <v>3.1209131600000002</v>
      </c>
      <c r="E567" s="346">
        <v>2.1681570000000001E-2</v>
      </c>
      <c r="F567" s="346">
        <v>4.9749069999999999E-2</v>
      </c>
    </row>
    <row r="568" spans="1:6" s="344" customFormat="1" x14ac:dyDescent="0.35">
      <c r="A568" s="346" t="s">
        <v>1380</v>
      </c>
      <c r="B568" s="347" t="s">
        <v>1310</v>
      </c>
      <c r="C568" s="346" t="s">
        <v>615</v>
      </c>
      <c r="D568" s="346">
        <v>-1.7814489099999999</v>
      </c>
      <c r="E568" s="346">
        <v>2.166562E-2</v>
      </c>
      <c r="F568" s="346">
        <v>4.9749069999999999E-2</v>
      </c>
    </row>
    <row r="569" spans="1:6" x14ac:dyDescent="0.35">
      <c r="A569" s="346" t="s">
        <v>1379</v>
      </c>
      <c r="B569" s="347" t="s">
        <v>619</v>
      </c>
      <c r="C569" s="346" t="s">
        <v>595</v>
      </c>
      <c r="D569" s="346">
        <v>-4.3931030099999999</v>
      </c>
      <c r="E569" s="346">
        <v>2.1E-7</v>
      </c>
      <c r="F569" s="346">
        <v>2.9380999999999998E-4</v>
      </c>
    </row>
    <row r="570" spans="1:6" x14ac:dyDescent="0.35">
      <c r="A570" s="346" t="s">
        <v>1379</v>
      </c>
      <c r="B570" s="347" t="s">
        <v>620</v>
      </c>
      <c r="C570" s="346" t="s">
        <v>595</v>
      </c>
      <c r="D570" s="346">
        <v>-1.6534565999999999</v>
      </c>
      <c r="E570" s="346">
        <v>3.7299999999999999E-6</v>
      </c>
      <c r="F570" s="346">
        <v>2.5640099999999998E-3</v>
      </c>
    </row>
    <row r="571" spans="1:6" x14ac:dyDescent="0.35">
      <c r="A571" s="346" t="s">
        <v>1379</v>
      </c>
      <c r="B571" s="347" t="s">
        <v>621</v>
      </c>
      <c r="C571" s="346" t="s">
        <v>615</v>
      </c>
      <c r="D571" s="346">
        <v>-2.64742012</v>
      </c>
      <c r="E571" s="346">
        <v>7.5700000000000004E-6</v>
      </c>
      <c r="F571" s="346">
        <v>3.4719199999999999E-3</v>
      </c>
    </row>
    <row r="572" spans="1:6" x14ac:dyDescent="0.35">
      <c r="A572" s="346" t="s">
        <v>1379</v>
      </c>
      <c r="B572" s="347" t="s">
        <v>603</v>
      </c>
      <c r="C572" s="346" t="s">
        <v>604</v>
      </c>
      <c r="D572" s="346">
        <v>2.3826365799999998</v>
      </c>
      <c r="E572" s="346">
        <v>1.431E-5</v>
      </c>
      <c r="F572" s="346">
        <v>4.9209800000000001E-3</v>
      </c>
    </row>
    <row r="573" spans="1:6" x14ac:dyDescent="0.35">
      <c r="A573" s="346" t="s">
        <v>1379</v>
      </c>
      <c r="B573" s="347" t="s">
        <v>594</v>
      </c>
      <c r="C573" s="346" t="s">
        <v>595</v>
      </c>
      <c r="D573" s="346">
        <v>2.2947347800000002</v>
      </c>
      <c r="E573" s="346">
        <v>1.8879999999999999E-5</v>
      </c>
      <c r="F573" s="346">
        <v>4.9506999999999997E-3</v>
      </c>
    </row>
    <row r="574" spans="1:6" x14ac:dyDescent="0.35">
      <c r="A574" s="346" t="s">
        <v>1379</v>
      </c>
      <c r="B574" s="347" t="s">
        <v>596</v>
      </c>
      <c r="C574" s="346" t="s">
        <v>595</v>
      </c>
      <c r="D574" s="346">
        <v>-2.1305164799999998</v>
      </c>
      <c r="E574" s="346">
        <v>2.1590000000000002E-5</v>
      </c>
      <c r="F574" s="346">
        <v>4.9506999999999997E-3</v>
      </c>
    </row>
    <row r="575" spans="1:6" x14ac:dyDescent="0.35">
      <c r="A575" s="346" t="s">
        <v>1379</v>
      </c>
      <c r="B575" s="347" t="s">
        <v>605</v>
      </c>
      <c r="C575" s="346" t="s">
        <v>595</v>
      </c>
      <c r="D575" s="346">
        <v>-2.02899406</v>
      </c>
      <c r="E575" s="346">
        <v>3.239E-5</v>
      </c>
      <c r="F575" s="346">
        <v>4.9515799999999997E-3</v>
      </c>
    </row>
    <row r="576" spans="1:6" x14ac:dyDescent="0.35">
      <c r="A576" s="346" t="s">
        <v>1379</v>
      </c>
      <c r="B576" s="347" t="s">
        <v>622</v>
      </c>
      <c r="C576" s="346" t="s">
        <v>595</v>
      </c>
      <c r="D576" s="346">
        <v>-1.83422438</v>
      </c>
      <c r="E576" s="346">
        <v>2.6359999999999998E-5</v>
      </c>
      <c r="F576" s="346">
        <v>4.9515799999999997E-3</v>
      </c>
    </row>
    <row r="577" spans="1:6" x14ac:dyDescent="0.35">
      <c r="A577" s="346" t="s">
        <v>1379</v>
      </c>
      <c r="B577" s="347" t="s">
        <v>608</v>
      </c>
      <c r="C577" s="346" t="s">
        <v>609</v>
      </c>
      <c r="D577" s="346">
        <v>1.2072133199999999</v>
      </c>
      <c r="E577" s="346">
        <v>2.9450000000000001E-5</v>
      </c>
      <c r="F577" s="346">
        <v>4.9515799999999997E-3</v>
      </c>
    </row>
    <row r="578" spans="1:6" x14ac:dyDescent="0.35">
      <c r="A578" s="346" t="s">
        <v>1379</v>
      </c>
      <c r="B578" s="347" t="s">
        <v>623</v>
      </c>
      <c r="C578" s="346" t="s">
        <v>604</v>
      </c>
      <c r="D578" s="346">
        <v>-1.0183190799999999</v>
      </c>
      <c r="E578" s="346">
        <v>4.3630000000000001E-5</v>
      </c>
      <c r="F578" s="346">
        <v>6.00294E-3</v>
      </c>
    </row>
    <row r="579" spans="1:6" x14ac:dyDescent="0.35">
      <c r="A579" s="346" t="s">
        <v>1379</v>
      </c>
      <c r="B579" s="347" t="s">
        <v>1035</v>
      </c>
      <c r="C579" s="346" t="s">
        <v>595</v>
      </c>
      <c r="D579" s="346">
        <v>-1.5649171500000001</v>
      </c>
      <c r="E579" s="346">
        <v>8.4140000000000004E-5</v>
      </c>
      <c r="F579" s="346">
        <v>7.0411099999999997E-3</v>
      </c>
    </row>
    <row r="580" spans="1:6" x14ac:dyDescent="0.35">
      <c r="A580" s="346" t="s">
        <v>1379</v>
      </c>
      <c r="B580" s="347" t="s">
        <v>599</v>
      </c>
      <c r="C580" s="346" t="s">
        <v>595</v>
      </c>
      <c r="D580" s="346">
        <v>-2.90426881</v>
      </c>
      <c r="E580" s="346">
        <v>9.8070000000000001E-5</v>
      </c>
      <c r="F580" s="346">
        <v>7.0411099999999997E-3</v>
      </c>
    </row>
    <row r="581" spans="1:6" x14ac:dyDescent="0.35">
      <c r="A581" s="346" t="s">
        <v>1379</v>
      </c>
      <c r="B581" s="347" t="s">
        <v>1311</v>
      </c>
      <c r="C581" s="346" t="s">
        <v>595</v>
      </c>
      <c r="D581" s="346">
        <v>-1.7429970699999999</v>
      </c>
      <c r="E581" s="346">
        <v>1.0535E-4</v>
      </c>
      <c r="F581" s="346">
        <v>7.0411099999999997E-3</v>
      </c>
    </row>
    <row r="582" spans="1:6" x14ac:dyDescent="0.35">
      <c r="A582" s="346" t="s">
        <v>1379</v>
      </c>
      <c r="B582" s="347" t="s">
        <v>801</v>
      </c>
      <c r="C582" s="346" t="s">
        <v>595</v>
      </c>
      <c r="D582" s="346">
        <v>-2.2920839700000002</v>
      </c>
      <c r="E582" s="346">
        <v>6.0109999999999999E-5</v>
      </c>
      <c r="F582" s="346">
        <v>7.0411099999999997E-3</v>
      </c>
    </row>
    <row r="583" spans="1:6" x14ac:dyDescent="0.35">
      <c r="A583" s="346" t="s">
        <v>1379</v>
      </c>
      <c r="B583" s="347" t="s">
        <v>1312</v>
      </c>
      <c r="C583" s="346" t="s">
        <v>604</v>
      </c>
      <c r="D583" s="346">
        <v>-0.89850019999999997</v>
      </c>
      <c r="E583" s="346">
        <v>9.3059999999999993E-5</v>
      </c>
      <c r="F583" s="346">
        <v>7.0411099999999997E-3</v>
      </c>
    </row>
    <row r="584" spans="1:6" x14ac:dyDescent="0.35">
      <c r="A584" s="346" t="s">
        <v>1379</v>
      </c>
      <c r="B584" s="347" t="s">
        <v>859</v>
      </c>
      <c r="C584" s="346" t="s">
        <v>615</v>
      </c>
      <c r="D584" s="346">
        <v>-1.07398777</v>
      </c>
      <c r="E584" s="346">
        <v>8.9519999999999997E-5</v>
      </c>
      <c r="F584" s="346">
        <v>7.0411099999999997E-3</v>
      </c>
    </row>
    <row r="585" spans="1:6" x14ac:dyDescent="0.35">
      <c r="A585" s="346" t="s">
        <v>1379</v>
      </c>
      <c r="B585" s="347" t="s">
        <v>1088</v>
      </c>
      <c r="C585" s="346" t="s">
        <v>615</v>
      </c>
      <c r="D585" s="346">
        <v>-1.3254072100000001</v>
      </c>
      <c r="E585" s="346">
        <v>7.5389999999999995E-5</v>
      </c>
      <c r="F585" s="346">
        <v>7.0411099999999997E-3</v>
      </c>
    </row>
    <row r="586" spans="1:6" x14ac:dyDescent="0.35">
      <c r="A586" s="346" t="s">
        <v>1379</v>
      </c>
      <c r="B586" s="347" t="s">
        <v>917</v>
      </c>
      <c r="C586" s="346" t="s">
        <v>615</v>
      </c>
      <c r="D586" s="346">
        <v>-1.04369749</v>
      </c>
      <c r="E586" s="346">
        <v>1.1065000000000001E-4</v>
      </c>
      <c r="F586" s="346">
        <v>7.0411099999999997E-3</v>
      </c>
    </row>
    <row r="587" spans="1:6" x14ac:dyDescent="0.35">
      <c r="A587" s="346" t="s">
        <v>1379</v>
      </c>
      <c r="B587" s="347" t="s">
        <v>809</v>
      </c>
      <c r="C587" s="346" t="s">
        <v>615</v>
      </c>
      <c r="D587" s="346">
        <v>-3.2412582599999999</v>
      </c>
      <c r="E587" s="346">
        <v>7.4649999999999998E-5</v>
      </c>
      <c r="F587" s="346">
        <v>7.0411099999999997E-3</v>
      </c>
    </row>
    <row r="588" spans="1:6" x14ac:dyDescent="0.35">
      <c r="A588" s="346" t="s">
        <v>1379</v>
      </c>
      <c r="B588" s="347" t="s">
        <v>1146</v>
      </c>
      <c r="C588" s="346" t="s">
        <v>865</v>
      </c>
      <c r="D588" s="346">
        <v>1.0880835099999999</v>
      </c>
      <c r="E588" s="346">
        <v>1.1258E-4</v>
      </c>
      <c r="F588" s="346">
        <v>7.0411099999999997E-3</v>
      </c>
    </row>
    <row r="589" spans="1:6" x14ac:dyDescent="0.35">
      <c r="A589" s="346" t="s">
        <v>1379</v>
      </c>
      <c r="B589" s="347" t="s">
        <v>867</v>
      </c>
      <c r="C589" s="346" t="s">
        <v>812</v>
      </c>
      <c r="D589" s="346">
        <v>-3.2798387400000002</v>
      </c>
      <c r="E589" s="346">
        <v>8.5619999999999997E-5</v>
      </c>
      <c r="F589" s="346">
        <v>7.0411099999999997E-3</v>
      </c>
    </row>
    <row r="590" spans="1:6" x14ac:dyDescent="0.35">
      <c r="A590" s="346" t="s">
        <v>1379</v>
      </c>
      <c r="B590" s="347" t="s">
        <v>1313</v>
      </c>
      <c r="C590" s="346" t="s">
        <v>869</v>
      </c>
      <c r="D590" s="346">
        <v>-1.69885704</v>
      </c>
      <c r="E590" s="346">
        <v>8.3910000000000001E-5</v>
      </c>
      <c r="F590" s="346">
        <v>7.0411099999999997E-3</v>
      </c>
    </row>
    <row r="591" spans="1:6" x14ac:dyDescent="0.35">
      <c r="A591" s="346" t="s">
        <v>1379</v>
      </c>
      <c r="B591" s="347" t="s">
        <v>1314</v>
      </c>
      <c r="C591" s="346" t="s">
        <v>1315</v>
      </c>
      <c r="D591" s="346">
        <v>1.4224309799999999</v>
      </c>
      <c r="E591" s="346">
        <v>1.6658999999999999E-4</v>
      </c>
      <c r="F591" s="346">
        <v>7.1631799999999999E-3</v>
      </c>
    </row>
    <row r="592" spans="1:6" x14ac:dyDescent="0.35">
      <c r="A592" s="346" t="s">
        <v>1379</v>
      </c>
      <c r="B592" s="347" t="s">
        <v>1316</v>
      </c>
      <c r="C592" s="346" t="s">
        <v>595</v>
      </c>
      <c r="D592" s="346">
        <v>-1.73346874</v>
      </c>
      <c r="E592" s="346">
        <v>1.5888E-4</v>
      </c>
      <c r="F592" s="346">
        <v>7.1631799999999999E-3</v>
      </c>
    </row>
    <row r="593" spans="1:6" x14ac:dyDescent="0.35">
      <c r="A593" s="346" t="s">
        <v>1379</v>
      </c>
      <c r="B593" s="347" t="s">
        <v>1317</v>
      </c>
      <c r="C593" s="346" t="s">
        <v>595</v>
      </c>
      <c r="D593" s="346">
        <v>-1.6878817800000001</v>
      </c>
      <c r="E593" s="346">
        <v>1.6314000000000001E-4</v>
      </c>
      <c r="F593" s="346">
        <v>7.1631799999999999E-3</v>
      </c>
    </row>
    <row r="594" spans="1:6" x14ac:dyDescent="0.35">
      <c r="A594" s="346" t="s">
        <v>1379</v>
      </c>
      <c r="B594" s="347" t="s">
        <v>601</v>
      </c>
      <c r="C594" s="346" t="s">
        <v>602</v>
      </c>
      <c r="D594" s="346">
        <v>2.5755119</v>
      </c>
      <c r="E594" s="346">
        <v>1.3725E-4</v>
      </c>
      <c r="F594" s="346">
        <v>7.1631799999999999E-3</v>
      </c>
    </row>
    <row r="595" spans="1:6" x14ac:dyDescent="0.35">
      <c r="A595" s="346" t="s">
        <v>1379</v>
      </c>
      <c r="B595" s="347" t="s">
        <v>804</v>
      </c>
      <c r="C595" s="346" t="s">
        <v>615</v>
      </c>
      <c r="D595" s="346">
        <v>-1.9970414400000001</v>
      </c>
      <c r="E595" s="346">
        <v>1.5322E-4</v>
      </c>
      <c r="F595" s="346">
        <v>7.1631799999999999E-3</v>
      </c>
    </row>
    <row r="596" spans="1:6" x14ac:dyDescent="0.35">
      <c r="A596" s="346" t="s">
        <v>1379</v>
      </c>
      <c r="B596" s="347" t="s">
        <v>919</v>
      </c>
      <c r="C596" s="346" t="s">
        <v>615</v>
      </c>
      <c r="D596" s="346">
        <v>1.27366421</v>
      </c>
      <c r="E596" s="346">
        <v>1.3967E-4</v>
      </c>
      <c r="F596" s="346">
        <v>7.1631799999999999E-3</v>
      </c>
    </row>
    <row r="597" spans="1:6" x14ac:dyDescent="0.35">
      <c r="A597" s="346" t="s">
        <v>1379</v>
      </c>
      <c r="B597" s="347" t="s">
        <v>1049</v>
      </c>
      <c r="C597" s="346" t="s">
        <v>615</v>
      </c>
      <c r="D597" s="346">
        <v>-1.7769849900000001</v>
      </c>
      <c r="E597" s="346">
        <v>1.3127000000000001E-4</v>
      </c>
      <c r="F597" s="346">
        <v>7.1631799999999999E-3</v>
      </c>
    </row>
    <row r="598" spans="1:6" x14ac:dyDescent="0.35">
      <c r="A598" s="346" t="s">
        <v>1379</v>
      </c>
      <c r="B598" s="347" t="s">
        <v>1300</v>
      </c>
      <c r="C598" s="346" t="s">
        <v>869</v>
      </c>
      <c r="D598" s="346">
        <v>-1.5376291600000001</v>
      </c>
      <c r="E598" s="346">
        <v>1.5636E-4</v>
      </c>
      <c r="F598" s="346">
        <v>7.1631799999999999E-3</v>
      </c>
    </row>
    <row r="599" spans="1:6" x14ac:dyDescent="0.35">
      <c r="A599" s="346" t="s">
        <v>1379</v>
      </c>
      <c r="B599" s="347" t="s">
        <v>868</v>
      </c>
      <c r="C599" s="346" t="s">
        <v>869</v>
      </c>
      <c r="D599" s="346">
        <v>-1.5248474400000001</v>
      </c>
      <c r="E599" s="346">
        <v>1.2938000000000001E-4</v>
      </c>
      <c r="F599" s="346">
        <v>7.1631799999999999E-3</v>
      </c>
    </row>
    <row r="600" spans="1:6" x14ac:dyDescent="0.35">
      <c r="A600" s="346" t="s">
        <v>1379</v>
      </c>
      <c r="B600" s="347" t="s">
        <v>1177</v>
      </c>
      <c r="C600" s="346" t="s">
        <v>869</v>
      </c>
      <c r="D600" s="346">
        <v>-2.3195273799999998</v>
      </c>
      <c r="E600" s="346">
        <v>1.4725E-4</v>
      </c>
      <c r="F600" s="346">
        <v>7.1631799999999999E-3</v>
      </c>
    </row>
    <row r="601" spans="1:6" x14ac:dyDescent="0.35">
      <c r="A601" s="346" t="s">
        <v>1379</v>
      </c>
      <c r="B601" s="347" t="s">
        <v>1318</v>
      </c>
      <c r="C601" s="346" t="s">
        <v>595</v>
      </c>
      <c r="D601" s="346">
        <v>-2.083243</v>
      </c>
      <c r="E601" s="346">
        <v>1.9106E-4</v>
      </c>
      <c r="F601" s="346">
        <v>7.9665099999999996E-3</v>
      </c>
    </row>
    <row r="602" spans="1:6" x14ac:dyDescent="0.35">
      <c r="A602" s="346" t="s">
        <v>1379</v>
      </c>
      <c r="B602" s="347" t="s">
        <v>799</v>
      </c>
      <c r="C602" s="346" t="s">
        <v>595</v>
      </c>
      <c r="D602" s="346">
        <v>-2.9339496600000001</v>
      </c>
      <c r="E602" s="346">
        <v>2.0129999999999999E-4</v>
      </c>
      <c r="F602" s="346">
        <v>8.1468800000000004E-3</v>
      </c>
    </row>
    <row r="603" spans="1:6" x14ac:dyDescent="0.35">
      <c r="A603" s="346" t="s">
        <v>1379</v>
      </c>
      <c r="B603" s="347" t="s">
        <v>814</v>
      </c>
      <c r="C603" s="346" t="s">
        <v>609</v>
      </c>
      <c r="D603" s="346">
        <v>-3.4706269600000001</v>
      </c>
      <c r="E603" s="346">
        <v>2.4360000000000001E-4</v>
      </c>
      <c r="F603" s="346">
        <v>9.5771499999999996E-3</v>
      </c>
    </row>
    <row r="604" spans="1:6" x14ac:dyDescent="0.35">
      <c r="A604" s="346" t="s">
        <v>1379</v>
      </c>
      <c r="B604" s="347" t="s">
        <v>806</v>
      </c>
      <c r="C604" s="346" t="s">
        <v>615</v>
      </c>
      <c r="D604" s="346">
        <v>-1.29328668</v>
      </c>
      <c r="E604" s="346">
        <v>2.6311999999999999E-4</v>
      </c>
      <c r="F604" s="346">
        <v>1.005697E-2</v>
      </c>
    </row>
    <row r="605" spans="1:6" x14ac:dyDescent="0.35">
      <c r="A605" s="346" t="s">
        <v>1379</v>
      </c>
      <c r="B605" s="347" t="s">
        <v>616</v>
      </c>
      <c r="C605" s="346" t="s">
        <v>617</v>
      </c>
      <c r="D605" s="346">
        <v>1.5582701699999999</v>
      </c>
      <c r="E605" s="346">
        <v>2.8638999999999997E-4</v>
      </c>
      <c r="F605" s="346">
        <v>1.010454E-2</v>
      </c>
    </row>
    <row r="606" spans="1:6" x14ac:dyDescent="0.35">
      <c r="A606" s="346" t="s">
        <v>1379</v>
      </c>
      <c r="B606" s="347" t="s">
        <v>1231</v>
      </c>
      <c r="C606" s="346" t="s">
        <v>617</v>
      </c>
      <c r="D606" s="346">
        <v>1.296619</v>
      </c>
      <c r="E606" s="346">
        <v>2.8023000000000002E-4</v>
      </c>
      <c r="F606" s="346">
        <v>1.010454E-2</v>
      </c>
    </row>
    <row r="607" spans="1:6" x14ac:dyDescent="0.35">
      <c r="A607" s="346" t="s">
        <v>1379</v>
      </c>
      <c r="B607" s="347" t="s">
        <v>860</v>
      </c>
      <c r="C607" s="346" t="s">
        <v>615</v>
      </c>
      <c r="D607" s="346">
        <v>-1.34126711</v>
      </c>
      <c r="E607" s="346">
        <v>2.7727999999999997E-4</v>
      </c>
      <c r="F607" s="346">
        <v>1.010454E-2</v>
      </c>
    </row>
    <row r="608" spans="1:6" x14ac:dyDescent="0.35">
      <c r="A608" s="346" t="s">
        <v>1379</v>
      </c>
      <c r="B608" s="347" t="s">
        <v>1005</v>
      </c>
      <c r="C608" s="346" t="s">
        <v>615</v>
      </c>
      <c r="D608" s="346">
        <v>-1.64901973</v>
      </c>
      <c r="E608" s="346">
        <v>3.2892000000000002E-4</v>
      </c>
      <c r="F608" s="346">
        <v>1.0728939999999999E-2</v>
      </c>
    </row>
    <row r="609" spans="1:6" x14ac:dyDescent="0.35">
      <c r="A609" s="346" t="s">
        <v>1379</v>
      </c>
      <c r="B609" s="347" t="s">
        <v>1083</v>
      </c>
      <c r="C609" s="346" t="s">
        <v>615</v>
      </c>
      <c r="D609" s="346">
        <v>-1.03864139</v>
      </c>
      <c r="E609" s="346">
        <v>3.2883000000000001E-4</v>
      </c>
      <c r="F609" s="346">
        <v>1.0728939999999999E-2</v>
      </c>
    </row>
    <row r="610" spans="1:6" x14ac:dyDescent="0.35">
      <c r="A610" s="346" t="s">
        <v>1379</v>
      </c>
      <c r="B610" s="347" t="s">
        <v>808</v>
      </c>
      <c r="C610" s="346" t="s">
        <v>615</v>
      </c>
      <c r="D610" s="346">
        <v>-1.6060678799999999</v>
      </c>
      <c r="E610" s="346">
        <v>3.2582999999999999E-4</v>
      </c>
      <c r="F610" s="346">
        <v>1.0728939999999999E-2</v>
      </c>
    </row>
    <row r="611" spans="1:6" x14ac:dyDescent="0.35">
      <c r="A611" s="346" t="s">
        <v>1379</v>
      </c>
      <c r="B611" s="347" t="s">
        <v>813</v>
      </c>
      <c r="C611" s="346" t="s">
        <v>812</v>
      </c>
      <c r="D611" s="346">
        <v>-3.53499221</v>
      </c>
      <c r="E611" s="346">
        <v>3.3527999999999997E-4</v>
      </c>
      <c r="F611" s="346">
        <v>1.0728939999999999E-2</v>
      </c>
    </row>
    <row r="612" spans="1:6" x14ac:dyDescent="0.35">
      <c r="A612" s="346" t="s">
        <v>1379</v>
      </c>
      <c r="B612" s="347" t="s">
        <v>1167</v>
      </c>
      <c r="C612" s="346" t="s">
        <v>595</v>
      </c>
      <c r="D612" s="346">
        <v>-2.6582784699999999</v>
      </c>
      <c r="E612" s="346">
        <v>3.4466999999999999E-4</v>
      </c>
      <c r="F612" s="346">
        <v>1.0778619999999999E-2</v>
      </c>
    </row>
    <row r="613" spans="1:6" x14ac:dyDescent="0.35">
      <c r="A613" s="346" t="s">
        <v>1379</v>
      </c>
      <c r="B613" s="347" t="s">
        <v>1115</v>
      </c>
      <c r="C613" s="346" t="s">
        <v>615</v>
      </c>
      <c r="D613" s="346">
        <v>-2.52446298</v>
      </c>
      <c r="E613" s="346">
        <v>3.5397E-4</v>
      </c>
      <c r="F613" s="346">
        <v>1.082354E-2</v>
      </c>
    </row>
    <row r="614" spans="1:6" x14ac:dyDescent="0.35">
      <c r="A614" s="346" t="s">
        <v>1379</v>
      </c>
      <c r="B614" s="347" t="s">
        <v>870</v>
      </c>
      <c r="C614" s="346" t="s">
        <v>595</v>
      </c>
      <c r="D614" s="346">
        <v>-1.22531126</v>
      </c>
      <c r="E614" s="346">
        <v>3.8193999999999999E-4</v>
      </c>
      <c r="F614" s="346">
        <v>1.1181999999999999E-2</v>
      </c>
    </row>
    <row r="615" spans="1:6" x14ac:dyDescent="0.35">
      <c r="A615" s="346" t="s">
        <v>1379</v>
      </c>
      <c r="B615" s="347" t="s">
        <v>1319</v>
      </c>
      <c r="C615" s="346" t="s">
        <v>612</v>
      </c>
      <c r="D615" s="346">
        <v>0.80463386999999997</v>
      </c>
      <c r="E615" s="346">
        <v>3.7785999999999999E-4</v>
      </c>
      <c r="F615" s="346">
        <v>1.1181999999999999E-2</v>
      </c>
    </row>
    <row r="616" spans="1:6" x14ac:dyDescent="0.35">
      <c r="A616" s="346" t="s">
        <v>1379</v>
      </c>
      <c r="B616" s="347" t="s">
        <v>610</v>
      </c>
      <c r="C616" s="346" t="s">
        <v>595</v>
      </c>
      <c r="D616" s="346">
        <v>1.5999793499999999</v>
      </c>
      <c r="E616" s="346">
        <v>4.4010000000000002E-4</v>
      </c>
      <c r="F616" s="346">
        <v>1.2238560000000001E-2</v>
      </c>
    </row>
    <row r="617" spans="1:6" x14ac:dyDescent="0.35">
      <c r="A617" s="346" t="s">
        <v>1379</v>
      </c>
      <c r="B617" s="347" t="s">
        <v>916</v>
      </c>
      <c r="C617" s="346" t="s">
        <v>615</v>
      </c>
      <c r="D617" s="346">
        <v>-2.5103448500000001</v>
      </c>
      <c r="E617" s="346">
        <v>4.3063999999999998E-4</v>
      </c>
      <c r="F617" s="346">
        <v>1.2238560000000001E-2</v>
      </c>
    </row>
    <row r="618" spans="1:6" x14ac:dyDescent="0.35">
      <c r="A618" s="346" t="s">
        <v>1379</v>
      </c>
      <c r="B618" s="347" t="s">
        <v>611</v>
      </c>
      <c r="C618" s="346" t="s">
        <v>612</v>
      </c>
      <c r="D618" s="346">
        <v>1.1251414500000001</v>
      </c>
      <c r="E618" s="346">
        <v>4.4471000000000002E-4</v>
      </c>
      <c r="F618" s="346">
        <v>1.2238560000000001E-2</v>
      </c>
    </row>
    <row r="619" spans="1:6" x14ac:dyDescent="0.35">
      <c r="A619" s="346" t="s">
        <v>1379</v>
      </c>
      <c r="B619" s="347" t="s">
        <v>1320</v>
      </c>
      <c r="C619" s="346" t="s">
        <v>595</v>
      </c>
      <c r="D619" s="346">
        <v>-1.24196554</v>
      </c>
      <c r="E619" s="346">
        <v>4.6689000000000002E-4</v>
      </c>
      <c r="F619" s="346">
        <v>1.2596950000000001E-2</v>
      </c>
    </row>
    <row r="620" spans="1:6" x14ac:dyDescent="0.35">
      <c r="A620" s="346" t="s">
        <v>1379</v>
      </c>
      <c r="B620" s="347" t="s">
        <v>1321</v>
      </c>
      <c r="C620" s="346" t="s">
        <v>753</v>
      </c>
      <c r="D620" s="346">
        <v>3.0341275200000002</v>
      </c>
      <c r="E620" s="346">
        <v>4.8626000000000002E-4</v>
      </c>
      <c r="F620" s="346">
        <v>1.283518E-2</v>
      </c>
    </row>
    <row r="621" spans="1:6" x14ac:dyDescent="0.35">
      <c r="A621" s="346" t="s">
        <v>1379</v>
      </c>
      <c r="B621" s="347" t="s">
        <v>1278</v>
      </c>
      <c r="C621" s="346" t="s">
        <v>753</v>
      </c>
      <c r="D621" s="346">
        <v>1.7127176799999999</v>
      </c>
      <c r="E621" s="346">
        <v>5.0129999999999999E-4</v>
      </c>
      <c r="F621" s="346">
        <v>1.283518E-2</v>
      </c>
    </row>
    <row r="622" spans="1:6" x14ac:dyDescent="0.35">
      <c r="A622" s="346" t="s">
        <v>1379</v>
      </c>
      <c r="B622" s="347" t="s">
        <v>1322</v>
      </c>
      <c r="C622" s="346" t="s">
        <v>604</v>
      </c>
      <c r="D622" s="346">
        <v>-1.6909798300000001</v>
      </c>
      <c r="E622" s="346">
        <v>5.0370999999999999E-4</v>
      </c>
      <c r="F622" s="346">
        <v>1.283518E-2</v>
      </c>
    </row>
    <row r="623" spans="1:6" x14ac:dyDescent="0.35">
      <c r="A623" s="346" t="s">
        <v>1379</v>
      </c>
      <c r="B623" s="347" t="s">
        <v>862</v>
      </c>
      <c r="C623" s="346" t="s">
        <v>615</v>
      </c>
      <c r="D623" s="346">
        <v>-1.10505754</v>
      </c>
      <c r="E623" s="346">
        <v>5.2837999999999995E-4</v>
      </c>
      <c r="F623" s="346">
        <v>1.321905E-2</v>
      </c>
    </row>
    <row r="624" spans="1:6" x14ac:dyDescent="0.35">
      <c r="A624" s="346" t="s">
        <v>1379</v>
      </c>
      <c r="B624" s="347" t="s">
        <v>877</v>
      </c>
      <c r="C624" s="346" t="s">
        <v>615</v>
      </c>
      <c r="D624" s="346">
        <v>-3.1746102500000002</v>
      </c>
      <c r="E624" s="346">
        <v>5.4297000000000004E-4</v>
      </c>
      <c r="F624" s="346">
        <v>1.334165E-2</v>
      </c>
    </row>
    <row r="625" spans="1:6" x14ac:dyDescent="0.35">
      <c r="A625" s="346" t="s">
        <v>1379</v>
      </c>
      <c r="B625" s="347" t="s">
        <v>598</v>
      </c>
      <c r="C625" s="346" t="s">
        <v>595</v>
      </c>
      <c r="D625" s="346">
        <v>-2.5208520000000001</v>
      </c>
      <c r="E625" s="346">
        <v>6.2803999999999996E-4</v>
      </c>
      <c r="F625" s="346">
        <v>1.501048E-2</v>
      </c>
    </row>
    <row r="626" spans="1:6" x14ac:dyDescent="0.35">
      <c r="A626" s="346" t="s">
        <v>1379</v>
      </c>
      <c r="B626" s="347" t="s">
        <v>1323</v>
      </c>
      <c r="C626" s="346" t="s">
        <v>595</v>
      </c>
      <c r="D626" s="346">
        <v>-0.61548839</v>
      </c>
      <c r="E626" s="346">
        <v>6.7155000000000003E-4</v>
      </c>
      <c r="F626" s="346">
        <v>1.501048E-2</v>
      </c>
    </row>
    <row r="627" spans="1:6" x14ac:dyDescent="0.35">
      <c r="A627" s="346" t="s">
        <v>1379</v>
      </c>
      <c r="B627" s="347" t="s">
        <v>600</v>
      </c>
      <c r="C627" s="346" t="s">
        <v>595</v>
      </c>
      <c r="D627" s="346">
        <v>-3.1756004199999999</v>
      </c>
      <c r="E627" s="346">
        <v>6.5990999999999999E-4</v>
      </c>
      <c r="F627" s="346">
        <v>1.501048E-2</v>
      </c>
    </row>
    <row r="628" spans="1:6" x14ac:dyDescent="0.35">
      <c r="A628" s="346" t="s">
        <v>1379</v>
      </c>
      <c r="B628" s="347" t="s">
        <v>1220</v>
      </c>
      <c r="C628" s="346" t="s">
        <v>604</v>
      </c>
      <c r="D628" s="346">
        <v>-0.86119520000000005</v>
      </c>
      <c r="E628" s="346">
        <v>6.9815999999999997E-4</v>
      </c>
      <c r="F628" s="346">
        <v>1.501048E-2</v>
      </c>
    </row>
    <row r="629" spans="1:6" x14ac:dyDescent="0.35">
      <c r="A629" s="346" t="s">
        <v>1379</v>
      </c>
      <c r="B629" s="347" t="s">
        <v>918</v>
      </c>
      <c r="C629" s="346" t="s">
        <v>812</v>
      </c>
      <c r="D629" s="346">
        <v>-2.4466711499999998</v>
      </c>
      <c r="E629" s="346">
        <v>6.5718999999999999E-4</v>
      </c>
      <c r="F629" s="346">
        <v>1.501048E-2</v>
      </c>
    </row>
    <row r="630" spans="1:6" x14ac:dyDescent="0.35">
      <c r="A630" s="346" t="s">
        <v>1379</v>
      </c>
      <c r="B630" s="347" t="s">
        <v>811</v>
      </c>
      <c r="C630" s="346" t="s">
        <v>812</v>
      </c>
      <c r="D630" s="346">
        <v>-1.0373018599999999</v>
      </c>
      <c r="E630" s="346">
        <v>6.8855000000000001E-4</v>
      </c>
      <c r="F630" s="346">
        <v>1.501048E-2</v>
      </c>
    </row>
    <row r="631" spans="1:6" x14ac:dyDescent="0.35">
      <c r="A631" s="346" t="s">
        <v>1379</v>
      </c>
      <c r="B631" s="347" t="s">
        <v>613</v>
      </c>
      <c r="C631" s="346" t="s">
        <v>609</v>
      </c>
      <c r="D631" s="346">
        <v>3.2741899299999999</v>
      </c>
      <c r="E631" s="346">
        <v>6.8258000000000001E-4</v>
      </c>
      <c r="F631" s="346">
        <v>1.501048E-2</v>
      </c>
    </row>
    <row r="632" spans="1:6" x14ac:dyDescent="0.35">
      <c r="A632" s="346" t="s">
        <v>1379</v>
      </c>
      <c r="B632" s="347" t="s">
        <v>936</v>
      </c>
      <c r="C632" s="346" t="s">
        <v>609</v>
      </c>
      <c r="D632" s="346">
        <v>0.8333777</v>
      </c>
      <c r="E632" s="346">
        <v>6.8701000000000005E-4</v>
      </c>
      <c r="F632" s="346">
        <v>1.501048E-2</v>
      </c>
    </row>
    <row r="633" spans="1:6" x14ac:dyDescent="0.35">
      <c r="A633" s="346" t="s">
        <v>1379</v>
      </c>
      <c r="B633" s="347" t="s">
        <v>614</v>
      </c>
      <c r="C633" s="346" t="s">
        <v>615</v>
      </c>
      <c r="D633" s="346">
        <v>2.4004088000000001</v>
      </c>
      <c r="E633" s="346">
        <v>7.2037999999999996E-4</v>
      </c>
      <c r="F633" s="346">
        <v>1.524988E-2</v>
      </c>
    </row>
    <row r="634" spans="1:6" x14ac:dyDescent="0.35">
      <c r="A634" s="346" t="s">
        <v>1379</v>
      </c>
      <c r="B634" s="347" t="s">
        <v>966</v>
      </c>
      <c r="C634" s="346" t="s">
        <v>595</v>
      </c>
      <c r="D634" s="346">
        <v>-0.93130232000000002</v>
      </c>
      <c r="E634" s="346">
        <v>8.4097000000000002E-4</v>
      </c>
      <c r="F634" s="346">
        <v>1.7532880000000001E-2</v>
      </c>
    </row>
    <row r="635" spans="1:6" x14ac:dyDescent="0.35">
      <c r="A635" s="346" t="s">
        <v>1379</v>
      </c>
      <c r="B635" s="347" t="s">
        <v>1066</v>
      </c>
      <c r="C635" s="346" t="s">
        <v>595</v>
      </c>
      <c r="D635" s="346">
        <v>-1.6774856899999999</v>
      </c>
      <c r="E635" s="346">
        <v>8.5455999999999998E-4</v>
      </c>
      <c r="F635" s="346">
        <v>1.755044E-2</v>
      </c>
    </row>
    <row r="636" spans="1:6" x14ac:dyDescent="0.35">
      <c r="A636" s="346" t="s">
        <v>1379</v>
      </c>
      <c r="B636" s="347" t="s">
        <v>1244</v>
      </c>
      <c r="C636" s="346" t="s">
        <v>595</v>
      </c>
      <c r="D636" s="346">
        <v>-1.86605927</v>
      </c>
      <c r="E636" s="346">
        <v>9.3585000000000001E-4</v>
      </c>
      <c r="F636" s="346">
        <v>1.8937249999999999E-2</v>
      </c>
    </row>
    <row r="637" spans="1:6" x14ac:dyDescent="0.35">
      <c r="A637" s="346" t="s">
        <v>1379</v>
      </c>
      <c r="B637" s="347" t="s">
        <v>1015</v>
      </c>
      <c r="C637" s="346" t="s">
        <v>595</v>
      </c>
      <c r="D637" s="346">
        <v>-2.1960906499999999</v>
      </c>
      <c r="E637" s="346">
        <v>1.01756E-3</v>
      </c>
      <c r="F637" s="346">
        <v>2.0002309999999999E-2</v>
      </c>
    </row>
    <row r="638" spans="1:6" x14ac:dyDescent="0.35">
      <c r="A638" s="346" t="s">
        <v>1379</v>
      </c>
      <c r="B638" s="347" t="s">
        <v>805</v>
      </c>
      <c r="C638" s="346" t="s">
        <v>615</v>
      </c>
      <c r="D638" s="346">
        <v>1.17927304</v>
      </c>
      <c r="E638" s="346">
        <v>1.01359E-3</v>
      </c>
      <c r="F638" s="346">
        <v>2.0002309999999999E-2</v>
      </c>
    </row>
    <row r="639" spans="1:6" x14ac:dyDescent="0.35">
      <c r="A639" s="346" t="s">
        <v>1379</v>
      </c>
      <c r="B639" s="347" t="s">
        <v>986</v>
      </c>
      <c r="C639" s="346" t="s">
        <v>615</v>
      </c>
      <c r="D639" s="346">
        <v>-1.8708726600000001</v>
      </c>
      <c r="E639" s="346">
        <v>1.06616E-3</v>
      </c>
      <c r="F639" s="346">
        <v>2.0662400000000001E-2</v>
      </c>
    </row>
    <row r="640" spans="1:6" x14ac:dyDescent="0.35">
      <c r="A640" s="346" t="s">
        <v>1379</v>
      </c>
      <c r="B640" s="347" t="s">
        <v>1324</v>
      </c>
      <c r="C640" s="346" t="s">
        <v>615</v>
      </c>
      <c r="D640" s="346">
        <v>0.45025580999999998</v>
      </c>
      <c r="E640" s="346">
        <v>1.13659E-3</v>
      </c>
      <c r="F640" s="346">
        <v>2.1721440000000002E-2</v>
      </c>
    </row>
    <row r="641" spans="1:6" x14ac:dyDescent="0.35">
      <c r="A641" s="346" t="s">
        <v>1379</v>
      </c>
      <c r="B641" s="347" t="s">
        <v>1325</v>
      </c>
      <c r="C641" s="346" t="s">
        <v>753</v>
      </c>
      <c r="D641" s="346">
        <v>2.46215859</v>
      </c>
      <c r="E641" s="346">
        <v>1.1692E-3</v>
      </c>
      <c r="F641" s="346">
        <v>2.2038619999999998E-2</v>
      </c>
    </row>
    <row r="642" spans="1:6" x14ac:dyDescent="0.35">
      <c r="A642" s="346" t="s">
        <v>1379</v>
      </c>
      <c r="B642" s="347" t="s">
        <v>866</v>
      </c>
      <c r="C642" s="346" t="s">
        <v>865</v>
      </c>
      <c r="D642" s="346">
        <v>1.13293336</v>
      </c>
      <c r="E642" s="346">
        <v>1.1914199999999999E-3</v>
      </c>
      <c r="F642" s="346">
        <v>2.2154030000000002E-2</v>
      </c>
    </row>
    <row r="643" spans="1:6" x14ac:dyDescent="0.35">
      <c r="A643" s="346" t="s">
        <v>1379</v>
      </c>
      <c r="B643" s="347" t="s">
        <v>1185</v>
      </c>
      <c r="C643" s="346" t="s">
        <v>615</v>
      </c>
      <c r="D643" s="346">
        <v>-1.79450774</v>
      </c>
      <c r="E643" s="346">
        <v>1.2360699999999999E-3</v>
      </c>
      <c r="F643" s="346">
        <v>2.2677849999999999E-2</v>
      </c>
    </row>
    <row r="644" spans="1:6" x14ac:dyDescent="0.35">
      <c r="A644" s="346" t="s">
        <v>1379</v>
      </c>
      <c r="B644" s="347" t="s">
        <v>618</v>
      </c>
      <c r="C644" s="346" t="s">
        <v>595</v>
      </c>
      <c r="D644" s="346">
        <v>0.68166623999999998</v>
      </c>
      <c r="E644" s="346">
        <v>1.30664E-3</v>
      </c>
      <c r="F644" s="346">
        <v>2.3657029999999999E-2</v>
      </c>
    </row>
    <row r="645" spans="1:6" x14ac:dyDescent="0.35">
      <c r="A645" s="346" t="s">
        <v>1379</v>
      </c>
      <c r="B645" s="347" t="s">
        <v>1326</v>
      </c>
      <c r="C645" s="346" t="s">
        <v>617</v>
      </c>
      <c r="D645" s="346">
        <v>-1.93544045</v>
      </c>
      <c r="E645" s="346">
        <v>1.351E-3</v>
      </c>
      <c r="F645" s="346">
        <v>2.4142540000000001E-2</v>
      </c>
    </row>
    <row r="646" spans="1:6" x14ac:dyDescent="0.35">
      <c r="A646" s="346" t="s">
        <v>1379</v>
      </c>
      <c r="B646" s="347" t="s">
        <v>1327</v>
      </c>
      <c r="C646" s="346" t="s">
        <v>617</v>
      </c>
      <c r="D646" s="346">
        <v>-0.65046121999999995</v>
      </c>
      <c r="E646" s="346">
        <v>1.4958700000000001E-3</v>
      </c>
      <c r="F646" s="346">
        <v>2.5856980000000002E-2</v>
      </c>
    </row>
    <row r="647" spans="1:6" x14ac:dyDescent="0.35">
      <c r="A647" s="346" t="s">
        <v>1379</v>
      </c>
      <c r="B647" s="347" t="s">
        <v>1328</v>
      </c>
      <c r="C647" s="346" t="s">
        <v>757</v>
      </c>
      <c r="D647" s="346">
        <v>2.8682825200000002</v>
      </c>
      <c r="E647" s="346">
        <v>1.55024E-3</v>
      </c>
      <c r="F647" s="346">
        <v>2.5856980000000002E-2</v>
      </c>
    </row>
    <row r="648" spans="1:6" x14ac:dyDescent="0.35">
      <c r="A648" s="346" t="s">
        <v>1379</v>
      </c>
      <c r="B648" s="347" t="s">
        <v>1235</v>
      </c>
      <c r="C648" s="346" t="s">
        <v>757</v>
      </c>
      <c r="D648" s="346">
        <v>4.9186859399999996</v>
      </c>
      <c r="E648" s="346">
        <v>1.55306E-3</v>
      </c>
      <c r="F648" s="346">
        <v>2.5856980000000002E-2</v>
      </c>
    </row>
    <row r="649" spans="1:6" x14ac:dyDescent="0.35">
      <c r="A649" s="346" t="s">
        <v>1379</v>
      </c>
      <c r="B649" s="347" t="s">
        <v>853</v>
      </c>
      <c r="C649" s="346" t="s">
        <v>595</v>
      </c>
      <c r="D649" s="346">
        <v>-1.43853757</v>
      </c>
      <c r="E649" s="346">
        <v>1.60826E-3</v>
      </c>
      <c r="F649" s="346">
        <v>2.5856980000000002E-2</v>
      </c>
    </row>
    <row r="650" spans="1:6" x14ac:dyDescent="0.35">
      <c r="A650" s="346" t="s">
        <v>1379</v>
      </c>
      <c r="B650" s="347" t="s">
        <v>914</v>
      </c>
      <c r="C650" s="346" t="s">
        <v>595</v>
      </c>
      <c r="D650" s="346">
        <v>-1.4038858599999999</v>
      </c>
      <c r="E650" s="346">
        <v>1.6125E-3</v>
      </c>
      <c r="F650" s="346">
        <v>2.5856980000000002E-2</v>
      </c>
    </row>
    <row r="651" spans="1:6" x14ac:dyDescent="0.35">
      <c r="A651" s="346" t="s">
        <v>1379</v>
      </c>
      <c r="B651" s="347" t="s">
        <v>1202</v>
      </c>
      <c r="C651" s="346" t="s">
        <v>615</v>
      </c>
      <c r="D651" s="346">
        <v>-1.5376581199999999</v>
      </c>
      <c r="E651" s="346">
        <v>1.56515E-3</v>
      </c>
      <c r="F651" s="346">
        <v>2.5856980000000002E-2</v>
      </c>
    </row>
    <row r="652" spans="1:6" x14ac:dyDescent="0.35">
      <c r="A652" s="346" t="s">
        <v>1379</v>
      </c>
      <c r="B652" s="347" t="s">
        <v>1095</v>
      </c>
      <c r="C652" s="346" t="s">
        <v>615</v>
      </c>
      <c r="D652" s="346">
        <v>1.2960267700000001</v>
      </c>
      <c r="E652" s="346">
        <v>1.46575E-3</v>
      </c>
      <c r="F652" s="346">
        <v>2.5856980000000002E-2</v>
      </c>
    </row>
    <row r="653" spans="1:6" x14ac:dyDescent="0.35">
      <c r="A653" s="346" t="s">
        <v>1379</v>
      </c>
      <c r="B653" s="347" t="s">
        <v>1329</v>
      </c>
      <c r="C653" s="346" t="s">
        <v>615</v>
      </c>
      <c r="D653" s="346">
        <v>0.52859186999999996</v>
      </c>
      <c r="E653" s="346">
        <v>1.5212299999999999E-3</v>
      </c>
      <c r="F653" s="346">
        <v>2.5856980000000002E-2</v>
      </c>
    </row>
    <row r="654" spans="1:6" x14ac:dyDescent="0.35">
      <c r="A654" s="346" t="s">
        <v>1379</v>
      </c>
      <c r="B654" s="347" t="s">
        <v>1330</v>
      </c>
      <c r="C654" s="346" t="s">
        <v>1151</v>
      </c>
      <c r="D654" s="346">
        <v>-1.2119462400000001</v>
      </c>
      <c r="E654" s="346">
        <v>1.6160599999999999E-3</v>
      </c>
      <c r="F654" s="346">
        <v>2.5856980000000002E-2</v>
      </c>
    </row>
    <row r="655" spans="1:6" x14ac:dyDescent="0.35">
      <c r="A655" s="346" t="s">
        <v>1379</v>
      </c>
      <c r="B655" s="347" t="s">
        <v>1331</v>
      </c>
      <c r="C655" s="346" t="s">
        <v>757</v>
      </c>
      <c r="D655" s="346">
        <v>5.30344777</v>
      </c>
      <c r="E655" s="346">
        <v>1.66102E-3</v>
      </c>
      <c r="F655" s="346">
        <v>2.59723E-2</v>
      </c>
    </row>
    <row r="656" spans="1:6" x14ac:dyDescent="0.35">
      <c r="A656" s="346" t="s">
        <v>1379</v>
      </c>
      <c r="B656" s="347" t="s">
        <v>1132</v>
      </c>
      <c r="C656" s="346" t="s">
        <v>757</v>
      </c>
      <c r="D656" s="346">
        <v>6.4346498099999998</v>
      </c>
      <c r="E656" s="346">
        <v>1.6514100000000001E-3</v>
      </c>
      <c r="F656" s="346">
        <v>2.59723E-2</v>
      </c>
    </row>
    <row r="657" spans="1:6" x14ac:dyDescent="0.35">
      <c r="A657" s="346" t="s">
        <v>1379</v>
      </c>
      <c r="B657" s="347" t="s">
        <v>1332</v>
      </c>
      <c r="C657" s="346" t="s">
        <v>615</v>
      </c>
      <c r="D657" s="346">
        <v>-0.70898665000000005</v>
      </c>
      <c r="E657" s="346">
        <v>1.7458300000000001E-3</v>
      </c>
      <c r="F657" s="346">
        <v>2.6710290000000001E-2</v>
      </c>
    </row>
    <row r="658" spans="1:6" x14ac:dyDescent="0.35">
      <c r="A658" s="346" t="s">
        <v>1379</v>
      </c>
      <c r="B658" s="347" t="s">
        <v>1086</v>
      </c>
      <c r="C658" s="346" t="s">
        <v>612</v>
      </c>
      <c r="D658" s="346">
        <v>0.69740992000000002</v>
      </c>
      <c r="E658" s="346">
        <v>1.7470400000000001E-3</v>
      </c>
      <c r="F658" s="346">
        <v>2.6710290000000001E-2</v>
      </c>
    </row>
    <row r="659" spans="1:6" x14ac:dyDescent="0.35">
      <c r="A659" s="346" t="s">
        <v>1379</v>
      </c>
      <c r="B659" s="347" t="s">
        <v>1166</v>
      </c>
      <c r="C659" s="346" t="s">
        <v>595</v>
      </c>
      <c r="D659" s="346">
        <v>-2.0101291200000002</v>
      </c>
      <c r="E659" s="346">
        <v>1.76906E-3</v>
      </c>
      <c r="F659" s="346">
        <v>2.6749789999999999E-2</v>
      </c>
    </row>
    <row r="660" spans="1:6" x14ac:dyDescent="0.35">
      <c r="A660" s="346" t="s">
        <v>1379</v>
      </c>
      <c r="B660" s="347" t="s">
        <v>1333</v>
      </c>
      <c r="C660" s="346" t="s">
        <v>1281</v>
      </c>
      <c r="D660" s="346">
        <v>2.6583987200000001</v>
      </c>
      <c r="E660" s="346">
        <v>1.87619E-3</v>
      </c>
      <c r="F660" s="346">
        <v>2.7455790000000001E-2</v>
      </c>
    </row>
    <row r="661" spans="1:6" x14ac:dyDescent="0.35">
      <c r="A661" s="346" t="s">
        <v>1379</v>
      </c>
      <c r="B661" s="347" t="s">
        <v>1334</v>
      </c>
      <c r="C661" s="346" t="s">
        <v>595</v>
      </c>
      <c r="D661" s="346">
        <v>0.41986578000000002</v>
      </c>
      <c r="E661" s="346">
        <v>1.8524500000000001E-3</v>
      </c>
      <c r="F661" s="346">
        <v>2.7455790000000001E-2</v>
      </c>
    </row>
    <row r="662" spans="1:6" x14ac:dyDescent="0.35">
      <c r="A662" s="346" t="s">
        <v>1379</v>
      </c>
      <c r="B662" s="347" t="s">
        <v>1085</v>
      </c>
      <c r="C662" s="346" t="s">
        <v>615</v>
      </c>
      <c r="D662" s="346">
        <v>-1.7767158199999999</v>
      </c>
      <c r="E662" s="346">
        <v>1.91552E-3</v>
      </c>
      <c r="F662" s="346">
        <v>2.7455790000000001E-2</v>
      </c>
    </row>
    <row r="663" spans="1:6" x14ac:dyDescent="0.35">
      <c r="A663" s="346" t="s">
        <v>1379</v>
      </c>
      <c r="B663" s="347" t="s">
        <v>1335</v>
      </c>
      <c r="C663" s="346" t="s">
        <v>615</v>
      </c>
      <c r="D663" s="346">
        <v>1.3151380500000001</v>
      </c>
      <c r="E663" s="346">
        <v>1.8975299999999999E-3</v>
      </c>
      <c r="F663" s="346">
        <v>2.7455790000000001E-2</v>
      </c>
    </row>
    <row r="664" spans="1:6" x14ac:dyDescent="0.35">
      <c r="A664" s="346" t="s">
        <v>1379</v>
      </c>
      <c r="B664" s="347" t="s">
        <v>1031</v>
      </c>
      <c r="C664" s="346" t="s">
        <v>615</v>
      </c>
      <c r="D664" s="346">
        <v>-1.1730799300000001</v>
      </c>
      <c r="E664" s="346">
        <v>1.9116199999999999E-3</v>
      </c>
      <c r="F664" s="346">
        <v>2.7455790000000001E-2</v>
      </c>
    </row>
    <row r="665" spans="1:6" x14ac:dyDescent="0.35">
      <c r="A665" s="346" t="s">
        <v>1379</v>
      </c>
      <c r="B665" s="347" t="s">
        <v>990</v>
      </c>
      <c r="C665" s="346" t="s">
        <v>615</v>
      </c>
      <c r="D665" s="346">
        <v>-2.4791489200000001</v>
      </c>
      <c r="E665" s="346">
        <v>1.9733200000000002E-3</v>
      </c>
      <c r="F665" s="346">
        <v>2.799273E-2</v>
      </c>
    </row>
    <row r="666" spans="1:6" x14ac:dyDescent="0.35">
      <c r="A666" s="346" t="s">
        <v>1379</v>
      </c>
      <c r="B666" s="347" t="s">
        <v>999</v>
      </c>
      <c r="C666" s="346" t="s">
        <v>595</v>
      </c>
      <c r="D666" s="346">
        <v>-2.1936749999999998</v>
      </c>
      <c r="E666" s="346">
        <v>2.0858299999999999E-3</v>
      </c>
      <c r="F666" s="346">
        <v>2.9286759999999998E-2</v>
      </c>
    </row>
    <row r="667" spans="1:6" x14ac:dyDescent="0.35">
      <c r="A667" s="346" t="s">
        <v>1379</v>
      </c>
      <c r="B667" s="347" t="s">
        <v>1336</v>
      </c>
      <c r="C667" s="346" t="s">
        <v>617</v>
      </c>
      <c r="D667" s="346">
        <v>0.74214040000000003</v>
      </c>
      <c r="E667" s="346">
        <v>2.1128000000000002E-3</v>
      </c>
      <c r="F667" s="346">
        <v>2.9365849999999999E-2</v>
      </c>
    </row>
    <row r="668" spans="1:6" x14ac:dyDescent="0.35">
      <c r="A668" s="346" t="s">
        <v>1379</v>
      </c>
      <c r="B668" s="347" t="s">
        <v>861</v>
      </c>
      <c r="C668" s="346" t="s">
        <v>615</v>
      </c>
      <c r="D668" s="346">
        <v>-1.8928243199999999</v>
      </c>
      <c r="E668" s="346">
        <v>2.1604599999999999E-3</v>
      </c>
      <c r="F668" s="346">
        <v>2.9508159999999999E-2</v>
      </c>
    </row>
    <row r="669" spans="1:6" x14ac:dyDescent="0.35">
      <c r="A669" s="346" t="s">
        <v>1379</v>
      </c>
      <c r="B669" s="347" t="s">
        <v>1221</v>
      </c>
      <c r="C669" s="346" t="s">
        <v>615</v>
      </c>
      <c r="D669" s="346">
        <v>-2.0609747199999999</v>
      </c>
      <c r="E669" s="346">
        <v>2.1659299999999999E-3</v>
      </c>
      <c r="F669" s="346">
        <v>2.9508159999999999E-2</v>
      </c>
    </row>
    <row r="670" spans="1:6" x14ac:dyDescent="0.35">
      <c r="A670" s="346" t="s">
        <v>1379</v>
      </c>
      <c r="B670" s="347" t="s">
        <v>751</v>
      </c>
      <c r="C670" s="346" t="s">
        <v>617</v>
      </c>
      <c r="D670" s="346">
        <v>2.0533210300000002</v>
      </c>
      <c r="E670" s="346">
        <v>2.3826199999999998E-3</v>
      </c>
      <c r="F670" s="346">
        <v>3.0929100000000001E-2</v>
      </c>
    </row>
    <row r="671" spans="1:6" x14ac:dyDescent="0.35">
      <c r="A671" s="346" t="s">
        <v>1379</v>
      </c>
      <c r="B671" s="347" t="s">
        <v>1233</v>
      </c>
      <c r="C671" s="346" t="s">
        <v>757</v>
      </c>
      <c r="D671" s="346">
        <v>3.0923656899999998</v>
      </c>
      <c r="E671" s="346">
        <v>2.36514E-3</v>
      </c>
      <c r="F671" s="346">
        <v>3.0929100000000001E-2</v>
      </c>
    </row>
    <row r="672" spans="1:6" x14ac:dyDescent="0.35">
      <c r="A672" s="346" t="s">
        <v>1379</v>
      </c>
      <c r="B672" s="347" t="s">
        <v>876</v>
      </c>
      <c r="C672" s="346" t="s">
        <v>615</v>
      </c>
      <c r="D672" s="346">
        <v>1.0871347099999999</v>
      </c>
      <c r="E672" s="346">
        <v>2.3658099999999999E-3</v>
      </c>
      <c r="F672" s="346">
        <v>3.0929100000000001E-2</v>
      </c>
    </row>
    <row r="673" spans="1:6" x14ac:dyDescent="0.35">
      <c r="A673" s="346" t="s">
        <v>1379</v>
      </c>
      <c r="B673" s="347" t="s">
        <v>1337</v>
      </c>
      <c r="C673" s="346" t="s">
        <v>615</v>
      </c>
      <c r="D673" s="346">
        <v>-0.68261406000000002</v>
      </c>
      <c r="E673" s="346">
        <v>2.3552400000000002E-3</v>
      </c>
      <c r="F673" s="346">
        <v>3.0929100000000001E-2</v>
      </c>
    </row>
    <row r="674" spans="1:6" x14ac:dyDescent="0.35">
      <c r="A674" s="346" t="s">
        <v>1379</v>
      </c>
      <c r="B674" s="347" t="s">
        <v>1038</v>
      </c>
      <c r="C674" s="346" t="s">
        <v>812</v>
      </c>
      <c r="D674" s="346">
        <v>-2.4981286699999998</v>
      </c>
      <c r="E674" s="346">
        <v>2.3068699999999999E-3</v>
      </c>
      <c r="F674" s="346">
        <v>3.0929100000000001E-2</v>
      </c>
    </row>
    <row r="675" spans="1:6" x14ac:dyDescent="0.35">
      <c r="A675" s="346" t="s">
        <v>1379</v>
      </c>
      <c r="B675" s="347" t="s">
        <v>863</v>
      </c>
      <c r="C675" s="346" t="s">
        <v>615</v>
      </c>
      <c r="D675" s="346">
        <v>-1.3772572300000001</v>
      </c>
      <c r="E675" s="346">
        <v>2.4874599999999999E-3</v>
      </c>
      <c r="F675" s="346">
        <v>3.1988280000000001E-2</v>
      </c>
    </row>
    <row r="676" spans="1:6" x14ac:dyDescent="0.35">
      <c r="A676" s="346" t="s">
        <v>1379</v>
      </c>
      <c r="B676" s="347" t="s">
        <v>848</v>
      </c>
      <c r="C676" s="346" t="s">
        <v>757</v>
      </c>
      <c r="D676" s="346">
        <v>5.4444398100000004</v>
      </c>
      <c r="E676" s="346">
        <v>2.6258100000000001E-3</v>
      </c>
      <c r="F676" s="346">
        <v>3.267478E-2</v>
      </c>
    </row>
    <row r="677" spans="1:6" x14ac:dyDescent="0.35">
      <c r="A677" s="346" t="s">
        <v>1379</v>
      </c>
      <c r="B677" s="347" t="s">
        <v>1338</v>
      </c>
      <c r="C677" s="346" t="s">
        <v>595</v>
      </c>
      <c r="D677" s="346">
        <v>-0.94841425000000001</v>
      </c>
      <c r="E677" s="346">
        <v>2.6290699999999998E-3</v>
      </c>
      <c r="F677" s="346">
        <v>3.267478E-2</v>
      </c>
    </row>
    <row r="678" spans="1:6" x14ac:dyDescent="0.35">
      <c r="A678" s="346" t="s">
        <v>1379</v>
      </c>
      <c r="B678" s="347" t="s">
        <v>1073</v>
      </c>
      <c r="C678" s="346" t="s">
        <v>595</v>
      </c>
      <c r="D678" s="346">
        <v>-1.4594992899999999</v>
      </c>
      <c r="E678" s="346">
        <v>2.6235799999999999E-3</v>
      </c>
      <c r="F678" s="346">
        <v>3.267478E-2</v>
      </c>
    </row>
    <row r="679" spans="1:6" x14ac:dyDescent="0.35">
      <c r="A679" s="346" t="s">
        <v>1379</v>
      </c>
      <c r="B679" s="347" t="s">
        <v>1286</v>
      </c>
      <c r="C679" s="346" t="s">
        <v>615</v>
      </c>
      <c r="D679" s="346">
        <v>-1.9380814200000001</v>
      </c>
      <c r="E679" s="346">
        <v>2.6394000000000001E-3</v>
      </c>
      <c r="F679" s="346">
        <v>3.267478E-2</v>
      </c>
    </row>
    <row r="680" spans="1:6" x14ac:dyDescent="0.35">
      <c r="A680" s="346" t="s">
        <v>1379</v>
      </c>
      <c r="B680" s="347" t="s">
        <v>1339</v>
      </c>
      <c r="C680" s="346" t="s">
        <v>615</v>
      </c>
      <c r="D680" s="346">
        <v>1.5793363899999999</v>
      </c>
      <c r="E680" s="346">
        <v>2.6595799999999999E-3</v>
      </c>
      <c r="F680" s="346">
        <v>3.267478E-2</v>
      </c>
    </row>
    <row r="681" spans="1:6" x14ac:dyDescent="0.35">
      <c r="A681" s="346" t="s">
        <v>1379</v>
      </c>
      <c r="B681" s="347" t="s">
        <v>1340</v>
      </c>
      <c r="C681" s="346" t="s">
        <v>865</v>
      </c>
      <c r="D681" s="346">
        <v>1.10619833</v>
      </c>
      <c r="E681" s="346">
        <v>2.9271900000000001E-3</v>
      </c>
      <c r="F681" s="346">
        <v>3.5331719999999997E-2</v>
      </c>
    </row>
    <row r="682" spans="1:6" x14ac:dyDescent="0.35">
      <c r="A682" s="346" t="s">
        <v>1379</v>
      </c>
      <c r="B682" s="347" t="s">
        <v>946</v>
      </c>
      <c r="C682" s="346" t="s">
        <v>609</v>
      </c>
      <c r="D682" s="346">
        <v>0.73013658000000004</v>
      </c>
      <c r="E682" s="346">
        <v>2.9059400000000001E-3</v>
      </c>
      <c r="F682" s="346">
        <v>3.5331719999999997E-2</v>
      </c>
    </row>
    <row r="683" spans="1:6" x14ac:dyDescent="0.35">
      <c r="A683" s="346" t="s">
        <v>1379</v>
      </c>
      <c r="B683" s="347" t="s">
        <v>1055</v>
      </c>
      <c r="C683" s="346" t="s">
        <v>595</v>
      </c>
      <c r="D683" s="346">
        <v>2.2600724300000001</v>
      </c>
      <c r="E683" s="346">
        <v>2.98176E-3</v>
      </c>
      <c r="F683" s="346">
        <v>3.5645870000000003E-2</v>
      </c>
    </row>
    <row r="684" spans="1:6" x14ac:dyDescent="0.35">
      <c r="A684" s="346" t="s">
        <v>1379</v>
      </c>
      <c r="B684" s="347" t="s">
        <v>1037</v>
      </c>
      <c r="C684" s="346" t="s">
        <v>615</v>
      </c>
      <c r="D684" s="346">
        <v>-1.4406516700000001</v>
      </c>
      <c r="E684" s="346">
        <v>3.0309400000000002E-3</v>
      </c>
      <c r="F684" s="346">
        <v>3.5645870000000003E-2</v>
      </c>
    </row>
    <row r="685" spans="1:6" x14ac:dyDescent="0.35">
      <c r="A685" s="346" t="s">
        <v>1379</v>
      </c>
      <c r="B685" s="347" t="s">
        <v>1341</v>
      </c>
      <c r="C685" s="346" t="s">
        <v>812</v>
      </c>
      <c r="D685" s="346">
        <v>0.94012600999999996</v>
      </c>
      <c r="E685" s="346">
        <v>3.01601E-3</v>
      </c>
      <c r="F685" s="346">
        <v>3.5645870000000003E-2</v>
      </c>
    </row>
    <row r="686" spans="1:6" x14ac:dyDescent="0.35">
      <c r="A686" s="346" t="s">
        <v>1379</v>
      </c>
      <c r="B686" s="347" t="s">
        <v>998</v>
      </c>
      <c r="C686" s="346" t="s">
        <v>615</v>
      </c>
      <c r="D686" s="346">
        <v>-4.4550307499999997</v>
      </c>
      <c r="E686" s="346">
        <v>3.1829599999999999E-3</v>
      </c>
      <c r="F686" s="346">
        <v>3.7116589999999998E-2</v>
      </c>
    </row>
    <row r="687" spans="1:6" x14ac:dyDescent="0.35">
      <c r="A687" s="346" t="s">
        <v>1379</v>
      </c>
      <c r="B687" s="347" t="s">
        <v>1303</v>
      </c>
      <c r="C687" s="346" t="s">
        <v>757</v>
      </c>
      <c r="D687" s="346">
        <v>4.8697172899999996</v>
      </c>
      <c r="E687" s="346">
        <v>3.2301299999999999E-3</v>
      </c>
      <c r="F687" s="346">
        <v>3.7350040000000001E-2</v>
      </c>
    </row>
    <row r="688" spans="1:6" x14ac:dyDescent="0.35">
      <c r="A688" s="346" t="s">
        <v>1379</v>
      </c>
      <c r="B688" s="347" t="s">
        <v>1342</v>
      </c>
      <c r="C688" s="346" t="s">
        <v>753</v>
      </c>
      <c r="D688" s="346">
        <v>1.4717501799999999</v>
      </c>
      <c r="E688" s="346">
        <v>3.2901499999999999E-3</v>
      </c>
      <c r="F688" s="346">
        <v>3.772706E-2</v>
      </c>
    </row>
    <row r="689" spans="1:6" x14ac:dyDescent="0.35">
      <c r="A689" s="346" t="s">
        <v>1379</v>
      </c>
      <c r="B689" s="347" t="s">
        <v>975</v>
      </c>
      <c r="C689" s="346" t="s">
        <v>757</v>
      </c>
      <c r="D689" s="346">
        <v>6.3392805599999997</v>
      </c>
      <c r="E689" s="346">
        <v>3.3420099999999999E-3</v>
      </c>
      <c r="F689" s="346">
        <v>3.8004530000000002E-2</v>
      </c>
    </row>
    <row r="690" spans="1:6" x14ac:dyDescent="0.35">
      <c r="A690" s="346" t="s">
        <v>1379</v>
      </c>
      <c r="B690" s="347" t="s">
        <v>1343</v>
      </c>
      <c r="C690" s="346" t="s">
        <v>595</v>
      </c>
      <c r="D690" s="346">
        <v>-0.67644227999999995</v>
      </c>
      <c r="E690" s="346">
        <v>3.36959E-3</v>
      </c>
      <c r="F690" s="346">
        <v>3.8004530000000002E-2</v>
      </c>
    </row>
    <row r="691" spans="1:6" x14ac:dyDescent="0.35">
      <c r="A691" s="346" t="s">
        <v>1379</v>
      </c>
      <c r="B691" s="347" t="s">
        <v>1344</v>
      </c>
      <c r="C691" s="346" t="s">
        <v>753</v>
      </c>
      <c r="D691" s="346">
        <v>2.8526210600000002</v>
      </c>
      <c r="E691" s="346">
        <v>3.4149200000000001E-3</v>
      </c>
      <c r="F691" s="346">
        <v>3.8202680000000003E-2</v>
      </c>
    </row>
    <row r="692" spans="1:6" x14ac:dyDescent="0.35">
      <c r="A692" s="346" t="s">
        <v>1379</v>
      </c>
      <c r="B692" s="347" t="s">
        <v>1345</v>
      </c>
      <c r="C692" s="346" t="s">
        <v>595</v>
      </c>
      <c r="D692" s="346">
        <v>-0.85794802000000003</v>
      </c>
      <c r="E692" s="346">
        <v>3.5598100000000001E-3</v>
      </c>
      <c r="F692" s="346">
        <v>3.9502420000000003E-2</v>
      </c>
    </row>
    <row r="693" spans="1:6" x14ac:dyDescent="0.35">
      <c r="A693" s="346" t="s">
        <v>1379</v>
      </c>
      <c r="B693" s="347" t="s">
        <v>1346</v>
      </c>
      <c r="C693" s="346" t="s">
        <v>869</v>
      </c>
      <c r="D693" s="346">
        <v>-1.09055441</v>
      </c>
      <c r="E693" s="346">
        <v>3.6681999999999999E-3</v>
      </c>
      <c r="F693" s="346">
        <v>4.0379529999999997E-2</v>
      </c>
    </row>
    <row r="694" spans="1:6" x14ac:dyDescent="0.35">
      <c r="A694" s="346" t="s">
        <v>1379</v>
      </c>
      <c r="B694" s="347" t="s">
        <v>1347</v>
      </c>
      <c r="C694" s="346" t="s">
        <v>757</v>
      </c>
      <c r="D694" s="346">
        <v>4.7791818299999997</v>
      </c>
      <c r="E694" s="346">
        <v>3.8004499999999999E-3</v>
      </c>
      <c r="F694" s="346">
        <v>4.1317850000000003E-2</v>
      </c>
    </row>
    <row r="695" spans="1:6" x14ac:dyDescent="0.35">
      <c r="A695" s="346" t="s">
        <v>1379</v>
      </c>
      <c r="B695" s="347" t="s">
        <v>1348</v>
      </c>
      <c r="C695" s="346" t="s">
        <v>1151</v>
      </c>
      <c r="D695" s="346">
        <v>-1.8694426200000001</v>
      </c>
      <c r="E695" s="346">
        <v>3.8134900000000001E-3</v>
      </c>
      <c r="F695" s="346">
        <v>4.1317850000000003E-2</v>
      </c>
    </row>
    <row r="696" spans="1:6" x14ac:dyDescent="0.35">
      <c r="A696" s="346" t="s">
        <v>1379</v>
      </c>
      <c r="B696" s="347" t="s">
        <v>1349</v>
      </c>
      <c r="C696" s="346" t="s">
        <v>615</v>
      </c>
      <c r="D696" s="346">
        <v>0.75787278999999996</v>
      </c>
      <c r="E696" s="346">
        <v>3.8529599999999999E-3</v>
      </c>
      <c r="F696" s="346">
        <v>4.1356749999999998E-2</v>
      </c>
    </row>
    <row r="697" spans="1:6" x14ac:dyDescent="0.35">
      <c r="A697" s="346" t="s">
        <v>1379</v>
      </c>
      <c r="B697" s="347" t="s">
        <v>1350</v>
      </c>
      <c r="C697" s="346" t="s">
        <v>615</v>
      </c>
      <c r="D697" s="346">
        <v>-2.3186612100000001</v>
      </c>
      <c r="E697" s="346">
        <v>3.9278400000000002E-3</v>
      </c>
      <c r="F697" s="346">
        <v>4.1356749999999998E-2</v>
      </c>
    </row>
    <row r="698" spans="1:6" x14ac:dyDescent="0.35">
      <c r="A698" s="346" t="s">
        <v>1379</v>
      </c>
      <c r="B698" s="347" t="s">
        <v>1351</v>
      </c>
      <c r="C698" s="346" t="s">
        <v>615</v>
      </c>
      <c r="D698" s="346">
        <v>1.88782462</v>
      </c>
      <c r="E698" s="346">
        <v>3.9673599999999996E-3</v>
      </c>
      <c r="F698" s="346">
        <v>4.1356749999999998E-2</v>
      </c>
    </row>
    <row r="699" spans="1:6" x14ac:dyDescent="0.35">
      <c r="A699" s="346" t="s">
        <v>1379</v>
      </c>
      <c r="B699" s="347" t="s">
        <v>1352</v>
      </c>
      <c r="C699" s="346" t="s">
        <v>1151</v>
      </c>
      <c r="D699" s="346">
        <v>-0.52863420000000005</v>
      </c>
      <c r="E699" s="346">
        <v>3.9449400000000001E-3</v>
      </c>
      <c r="F699" s="346">
        <v>4.1356749999999998E-2</v>
      </c>
    </row>
    <row r="700" spans="1:6" x14ac:dyDescent="0.35">
      <c r="A700" s="346" t="s">
        <v>1379</v>
      </c>
      <c r="B700" s="347" t="s">
        <v>1353</v>
      </c>
      <c r="C700" s="346" t="s">
        <v>812</v>
      </c>
      <c r="D700" s="346">
        <v>-1.5208049699999999</v>
      </c>
      <c r="E700" s="346">
        <v>3.9189300000000002E-3</v>
      </c>
      <c r="F700" s="346">
        <v>4.1356749999999998E-2</v>
      </c>
    </row>
    <row r="701" spans="1:6" x14ac:dyDescent="0.35">
      <c r="A701" s="346" t="s">
        <v>1379</v>
      </c>
      <c r="B701" s="347" t="s">
        <v>1354</v>
      </c>
      <c r="C701" s="346" t="s">
        <v>604</v>
      </c>
      <c r="D701" s="346">
        <v>0.69837289000000002</v>
      </c>
      <c r="E701" s="346">
        <v>4.0402099999999998E-3</v>
      </c>
      <c r="F701" s="346">
        <v>4.1799459999999997E-2</v>
      </c>
    </row>
    <row r="702" spans="1:6" x14ac:dyDescent="0.35">
      <c r="A702" s="346" t="s">
        <v>1379</v>
      </c>
      <c r="B702" s="347" t="s">
        <v>1355</v>
      </c>
      <c r="C702" s="346" t="s">
        <v>1281</v>
      </c>
      <c r="D702" s="346">
        <v>2.17384836</v>
      </c>
      <c r="E702" s="346">
        <v>4.1871299999999998E-3</v>
      </c>
      <c r="F702" s="346">
        <v>4.2599629999999999E-2</v>
      </c>
    </row>
    <row r="703" spans="1:6" x14ac:dyDescent="0.35">
      <c r="A703" s="346" t="s">
        <v>1379</v>
      </c>
      <c r="B703" s="347" t="s">
        <v>1203</v>
      </c>
      <c r="C703" s="346" t="s">
        <v>595</v>
      </c>
      <c r="D703" s="346">
        <v>-0.66503312999999997</v>
      </c>
      <c r="E703" s="346">
        <v>4.2104300000000002E-3</v>
      </c>
      <c r="F703" s="346">
        <v>4.2599629999999999E-2</v>
      </c>
    </row>
    <row r="704" spans="1:6" x14ac:dyDescent="0.35">
      <c r="A704" s="346" t="s">
        <v>1379</v>
      </c>
      <c r="B704" s="347" t="s">
        <v>1294</v>
      </c>
      <c r="C704" s="346" t="s">
        <v>602</v>
      </c>
      <c r="D704" s="346">
        <v>0.50915442</v>
      </c>
      <c r="E704" s="346">
        <v>4.1761799999999998E-3</v>
      </c>
      <c r="F704" s="346">
        <v>4.2599629999999999E-2</v>
      </c>
    </row>
    <row r="705" spans="1:6" x14ac:dyDescent="0.35">
      <c r="A705" s="346" t="s">
        <v>1379</v>
      </c>
      <c r="B705" s="347" t="s">
        <v>1356</v>
      </c>
      <c r="C705" s="346" t="s">
        <v>609</v>
      </c>
      <c r="D705" s="346">
        <v>2.0843142800000001</v>
      </c>
      <c r="E705" s="346">
        <v>4.5297499999999999E-3</v>
      </c>
      <c r="F705" s="346">
        <v>4.5495870000000001E-2</v>
      </c>
    </row>
    <row r="706" spans="1:6" x14ac:dyDescent="0.35">
      <c r="A706" s="346" t="s">
        <v>1379</v>
      </c>
      <c r="B706" s="347" t="s">
        <v>1357</v>
      </c>
      <c r="C706" s="346" t="s">
        <v>609</v>
      </c>
      <c r="D706" s="346">
        <v>-1.09925999</v>
      </c>
      <c r="E706" s="346">
        <v>4.6492900000000004E-3</v>
      </c>
      <c r="F706" s="346">
        <v>4.6358139999999999E-2</v>
      </c>
    </row>
    <row r="707" spans="1:6" x14ac:dyDescent="0.35">
      <c r="A707" s="346" t="s">
        <v>1379</v>
      </c>
      <c r="B707" s="347" t="s">
        <v>1280</v>
      </c>
      <c r="C707" s="346" t="s">
        <v>1281</v>
      </c>
      <c r="D707" s="346">
        <v>3.72936428</v>
      </c>
      <c r="E707" s="346">
        <v>4.7572100000000004E-3</v>
      </c>
      <c r="F707" s="346">
        <v>4.709298E-2</v>
      </c>
    </row>
    <row r="708" spans="1:6" x14ac:dyDescent="0.35">
      <c r="A708" s="346" t="s">
        <v>1379</v>
      </c>
      <c r="B708" s="347" t="s">
        <v>1358</v>
      </c>
      <c r="C708" s="346" t="s">
        <v>602</v>
      </c>
      <c r="D708" s="346">
        <v>0.94481841</v>
      </c>
      <c r="E708" s="346">
        <v>4.8051600000000002E-3</v>
      </c>
      <c r="F708" s="346">
        <v>4.7227850000000002E-2</v>
      </c>
    </row>
    <row r="709" spans="1:6" x14ac:dyDescent="0.35">
      <c r="A709" s="346" t="s">
        <v>1379</v>
      </c>
      <c r="B709" s="347" t="s">
        <v>932</v>
      </c>
      <c r="C709" s="346" t="s">
        <v>615</v>
      </c>
      <c r="D709" s="346">
        <v>-1.4323418699999999</v>
      </c>
      <c r="E709" s="346">
        <v>4.8547299999999998E-3</v>
      </c>
      <c r="F709" s="346">
        <v>4.7376639999999998E-2</v>
      </c>
    </row>
    <row r="710" spans="1:6" x14ac:dyDescent="0.35">
      <c r="A710" s="346" t="s">
        <v>1379</v>
      </c>
      <c r="B710" s="347" t="s">
        <v>909</v>
      </c>
      <c r="C710" s="346" t="s">
        <v>757</v>
      </c>
      <c r="D710" s="346">
        <v>5.2324883099999999</v>
      </c>
      <c r="E710" s="346">
        <v>4.9703899999999999E-3</v>
      </c>
      <c r="F710" s="346">
        <v>4.782699E-2</v>
      </c>
    </row>
    <row r="711" spans="1:6" x14ac:dyDescent="0.35">
      <c r="A711" s="346" t="s">
        <v>1379</v>
      </c>
      <c r="B711" s="347" t="s">
        <v>1359</v>
      </c>
      <c r="C711" s="346" t="s">
        <v>595</v>
      </c>
      <c r="D711" s="346">
        <v>-0.56696630999999997</v>
      </c>
      <c r="E711" s="346">
        <v>4.9362E-3</v>
      </c>
      <c r="F711" s="346">
        <v>4.782699E-2</v>
      </c>
    </row>
    <row r="712" spans="1:6" s="344" customFormat="1" x14ac:dyDescent="0.35">
      <c r="A712" s="346" t="s">
        <v>1379</v>
      </c>
      <c r="B712" s="347" t="s">
        <v>1150</v>
      </c>
      <c r="C712" s="346" t="s">
        <v>1151</v>
      </c>
      <c r="D712" s="346">
        <v>-1.7070293000000001</v>
      </c>
      <c r="E712" s="346">
        <v>5.2170200000000002E-3</v>
      </c>
      <c r="F712" s="346">
        <v>4.98515E-2</v>
      </c>
    </row>
    <row r="713" spans="1:6" x14ac:dyDescent="0.35">
      <c r="A713" s="346" t="s">
        <v>1378</v>
      </c>
      <c r="B713" s="347" t="s">
        <v>594</v>
      </c>
      <c r="C713" s="346" t="s">
        <v>595</v>
      </c>
      <c r="D713" s="346">
        <v>1.6659896700000001</v>
      </c>
      <c r="E713" s="346">
        <v>4.2799999999999997E-6</v>
      </c>
      <c r="F713" s="346">
        <v>5.9311199999999998E-3</v>
      </c>
    </row>
    <row r="714" spans="1:6" x14ac:dyDescent="0.35">
      <c r="A714" s="346" t="s">
        <v>1378</v>
      </c>
      <c r="B714" s="347" t="s">
        <v>1360</v>
      </c>
      <c r="C714" s="346" t="s">
        <v>757</v>
      </c>
      <c r="D714" s="346">
        <v>2.0454134100000001</v>
      </c>
      <c r="E714" s="346">
        <v>1.0010000000000001E-5</v>
      </c>
      <c r="F714" s="346">
        <v>6.93153E-3</v>
      </c>
    </row>
    <row r="715" spans="1:6" x14ac:dyDescent="0.35">
      <c r="A715" s="346" t="s">
        <v>1378</v>
      </c>
      <c r="B715" s="347" t="s">
        <v>596</v>
      </c>
      <c r="C715" s="346" t="s">
        <v>595</v>
      </c>
      <c r="D715" s="346">
        <v>-1.0611514799999999</v>
      </c>
      <c r="E715" s="346">
        <v>4.935E-5</v>
      </c>
      <c r="F715" s="346">
        <v>1.167167E-2</v>
      </c>
    </row>
    <row r="716" spans="1:6" x14ac:dyDescent="0.35">
      <c r="A716" s="346" t="s">
        <v>1378</v>
      </c>
      <c r="B716" s="347" t="s">
        <v>597</v>
      </c>
      <c r="C716" s="346" t="s">
        <v>595</v>
      </c>
      <c r="D716" s="346">
        <v>-0.7523436</v>
      </c>
      <c r="E716" s="346">
        <v>6.6820000000000001E-5</v>
      </c>
      <c r="F716" s="346">
        <v>1.167167E-2</v>
      </c>
    </row>
    <row r="717" spans="1:6" x14ac:dyDescent="0.35">
      <c r="A717" s="346" t="s">
        <v>1378</v>
      </c>
      <c r="B717" s="347" t="s">
        <v>598</v>
      </c>
      <c r="C717" s="346" t="s">
        <v>595</v>
      </c>
      <c r="D717" s="346">
        <v>-1.5487040599999999</v>
      </c>
      <c r="E717" s="346">
        <v>6.3730000000000001E-5</v>
      </c>
      <c r="F717" s="346">
        <v>1.167167E-2</v>
      </c>
    </row>
    <row r="718" spans="1:6" x14ac:dyDescent="0.35">
      <c r="A718" s="346" t="s">
        <v>1378</v>
      </c>
      <c r="B718" s="347" t="s">
        <v>599</v>
      </c>
      <c r="C718" s="346" t="s">
        <v>595</v>
      </c>
      <c r="D718" s="346">
        <v>-1.2586826900000001</v>
      </c>
      <c r="E718" s="346">
        <v>7.5840000000000006E-5</v>
      </c>
      <c r="F718" s="346">
        <v>1.167167E-2</v>
      </c>
    </row>
    <row r="719" spans="1:6" x14ac:dyDescent="0.35">
      <c r="A719" s="346" t="s">
        <v>1378</v>
      </c>
      <c r="B719" s="347" t="s">
        <v>600</v>
      </c>
      <c r="C719" s="346" t="s">
        <v>595</v>
      </c>
      <c r="D719" s="346">
        <v>-2.3585184899999998</v>
      </c>
      <c r="E719" s="346">
        <v>6.8330000000000005E-5</v>
      </c>
      <c r="F719" s="346">
        <v>1.167167E-2</v>
      </c>
    </row>
    <row r="720" spans="1:6" x14ac:dyDescent="0.35">
      <c r="A720" s="346" t="s">
        <v>1378</v>
      </c>
      <c r="B720" s="347" t="s">
        <v>601</v>
      </c>
      <c r="C720" s="346" t="s">
        <v>602</v>
      </c>
      <c r="D720" s="346">
        <v>1.7808588999999999</v>
      </c>
      <c r="E720" s="346">
        <v>5.4769999999999999E-5</v>
      </c>
      <c r="F720" s="346">
        <v>1.167167E-2</v>
      </c>
    </row>
    <row r="721" spans="1:6" x14ac:dyDescent="0.35">
      <c r="A721" s="346" t="s">
        <v>1378</v>
      </c>
      <c r="B721" s="347" t="s">
        <v>603</v>
      </c>
      <c r="C721" s="346" t="s">
        <v>604</v>
      </c>
      <c r="D721" s="346">
        <v>1.4532787199999999</v>
      </c>
      <c r="E721" s="346">
        <v>4.2089999999999999E-5</v>
      </c>
      <c r="F721" s="346">
        <v>1.167167E-2</v>
      </c>
    </row>
    <row r="722" spans="1:6" x14ac:dyDescent="0.35">
      <c r="A722" s="346" t="s">
        <v>1378</v>
      </c>
      <c r="B722" s="347" t="s">
        <v>605</v>
      </c>
      <c r="C722" s="346" t="s">
        <v>595</v>
      </c>
      <c r="D722" s="346">
        <v>-1.8214584899999999</v>
      </c>
      <c r="E722" s="346">
        <v>1.1285000000000001E-4</v>
      </c>
      <c r="F722" s="346">
        <v>1.5629210000000001E-2</v>
      </c>
    </row>
    <row r="723" spans="1:6" x14ac:dyDescent="0.35">
      <c r="A723" s="346" t="s">
        <v>1378</v>
      </c>
      <c r="B723" s="347" t="s">
        <v>606</v>
      </c>
      <c r="C723" s="346" t="s">
        <v>607</v>
      </c>
      <c r="D723" s="346">
        <v>-0.76367574999999999</v>
      </c>
      <c r="E723" s="346">
        <v>1.2668E-4</v>
      </c>
      <c r="F723" s="346">
        <v>1.5950120000000002E-2</v>
      </c>
    </row>
    <row r="724" spans="1:6" x14ac:dyDescent="0.35">
      <c r="A724" s="346" t="s">
        <v>1378</v>
      </c>
      <c r="B724" s="347" t="s">
        <v>622</v>
      </c>
      <c r="C724" s="346" t="s">
        <v>595</v>
      </c>
      <c r="D724" s="346">
        <v>-1.7625463800000001</v>
      </c>
      <c r="E724" s="346">
        <v>1.4215000000000001E-4</v>
      </c>
      <c r="F724" s="346">
        <v>1.6406770000000001E-2</v>
      </c>
    </row>
    <row r="725" spans="1:6" x14ac:dyDescent="0.35">
      <c r="A725" s="346" t="s">
        <v>1378</v>
      </c>
      <c r="B725" s="347" t="s">
        <v>800</v>
      </c>
      <c r="C725" s="346" t="s">
        <v>595</v>
      </c>
      <c r="D725" s="346">
        <v>-0.66455206</v>
      </c>
      <c r="E725" s="346">
        <v>1.6096E-4</v>
      </c>
      <c r="F725" s="346">
        <v>1.7148529999999999E-2</v>
      </c>
    </row>
    <row r="726" spans="1:6" x14ac:dyDescent="0.35">
      <c r="A726" s="346" t="s">
        <v>1378</v>
      </c>
      <c r="B726" s="347" t="s">
        <v>1327</v>
      </c>
      <c r="C726" s="346" t="s">
        <v>617</v>
      </c>
      <c r="D726" s="346">
        <v>-0.65654027999999998</v>
      </c>
      <c r="E726" s="346">
        <v>1.7874000000000001E-4</v>
      </c>
      <c r="F726" s="346">
        <v>1.7682030000000001E-2</v>
      </c>
    </row>
    <row r="727" spans="1:6" x14ac:dyDescent="0.35">
      <c r="A727" s="346" t="s">
        <v>1378</v>
      </c>
      <c r="B727" s="347" t="s">
        <v>616</v>
      </c>
      <c r="C727" s="346" t="s">
        <v>617</v>
      </c>
      <c r="D727" s="346">
        <v>0.96134377000000004</v>
      </c>
      <c r="E727" s="346">
        <v>2.5762000000000002E-4</v>
      </c>
      <c r="F727" s="346">
        <v>1.7840330000000001E-2</v>
      </c>
    </row>
    <row r="728" spans="1:6" x14ac:dyDescent="0.35">
      <c r="A728" s="346" t="s">
        <v>1378</v>
      </c>
      <c r="B728" s="347" t="s">
        <v>1231</v>
      </c>
      <c r="C728" s="346" t="s">
        <v>617</v>
      </c>
      <c r="D728" s="346">
        <v>0.75101563999999998</v>
      </c>
      <c r="E728" s="346">
        <v>2.3295999999999999E-4</v>
      </c>
      <c r="F728" s="346">
        <v>1.7840330000000001E-2</v>
      </c>
    </row>
    <row r="729" spans="1:6" x14ac:dyDescent="0.35">
      <c r="A729" s="346" t="s">
        <v>1378</v>
      </c>
      <c r="B729" s="347" t="s">
        <v>610</v>
      </c>
      <c r="C729" s="346" t="s">
        <v>595</v>
      </c>
      <c r="D729" s="346">
        <v>1.1494179099999999</v>
      </c>
      <c r="E729" s="346">
        <v>2.5677000000000002E-4</v>
      </c>
      <c r="F729" s="346">
        <v>1.7840330000000001E-2</v>
      </c>
    </row>
    <row r="730" spans="1:6" x14ac:dyDescent="0.35">
      <c r="A730" s="346" t="s">
        <v>1378</v>
      </c>
      <c r="B730" s="347" t="s">
        <v>614</v>
      </c>
      <c r="C730" s="346" t="s">
        <v>615</v>
      </c>
      <c r="D730" s="346">
        <v>1.85023096</v>
      </c>
      <c r="E730" s="346">
        <v>2.3753000000000001E-4</v>
      </c>
      <c r="F730" s="346">
        <v>1.7840330000000001E-2</v>
      </c>
    </row>
    <row r="731" spans="1:6" x14ac:dyDescent="0.35">
      <c r="A731" s="346" t="s">
        <v>1378</v>
      </c>
      <c r="B731" s="347" t="s">
        <v>621</v>
      </c>
      <c r="C731" s="346" t="s">
        <v>615</v>
      </c>
      <c r="D731" s="346">
        <v>-0.94141317000000002</v>
      </c>
      <c r="E731" s="346">
        <v>2.2535E-4</v>
      </c>
      <c r="F731" s="346">
        <v>1.7840330000000001E-2</v>
      </c>
    </row>
    <row r="732" spans="1:6" x14ac:dyDescent="0.35">
      <c r="A732" s="346" t="s">
        <v>1378</v>
      </c>
      <c r="B732" s="347" t="s">
        <v>1361</v>
      </c>
      <c r="C732" s="346" t="s">
        <v>615</v>
      </c>
      <c r="D732" s="346">
        <v>-0.90819654999999999</v>
      </c>
      <c r="E732" s="346">
        <v>2.2055999999999999E-4</v>
      </c>
      <c r="F732" s="346">
        <v>1.7840330000000001E-2</v>
      </c>
    </row>
    <row r="733" spans="1:6" x14ac:dyDescent="0.35">
      <c r="A733" s="346" t="s">
        <v>1378</v>
      </c>
      <c r="B733" s="347" t="s">
        <v>977</v>
      </c>
      <c r="C733" s="346" t="s">
        <v>617</v>
      </c>
      <c r="D733" s="346">
        <v>0.84932185999999998</v>
      </c>
      <c r="E733" s="346">
        <v>3.1037000000000003E-4</v>
      </c>
      <c r="F733" s="346">
        <v>1.8689799999999999E-2</v>
      </c>
    </row>
    <row r="734" spans="1:6" x14ac:dyDescent="0.35">
      <c r="A734" s="346" t="s">
        <v>1378</v>
      </c>
      <c r="B734" s="347" t="s">
        <v>803</v>
      </c>
      <c r="C734" s="346" t="s">
        <v>602</v>
      </c>
      <c r="D734" s="346">
        <v>-0.90168881000000001</v>
      </c>
      <c r="E734" s="346">
        <v>3.0681000000000003E-4</v>
      </c>
      <c r="F734" s="346">
        <v>1.8689799999999999E-2</v>
      </c>
    </row>
    <row r="735" spans="1:6" x14ac:dyDescent="0.35">
      <c r="A735" s="346" t="s">
        <v>1378</v>
      </c>
      <c r="B735" s="347" t="s">
        <v>611</v>
      </c>
      <c r="C735" s="346" t="s">
        <v>612</v>
      </c>
      <c r="D735" s="346">
        <v>0.92375313999999997</v>
      </c>
      <c r="E735" s="346">
        <v>2.9586E-4</v>
      </c>
      <c r="F735" s="346">
        <v>1.8689799999999999E-2</v>
      </c>
    </row>
    <row r="736" spans="1:6" x14ac:dyDescent="0.35">
      <c r="A736" s="346" t="s">
        <v>1378</v>
      </c>
      <c r="B736" s="347" t="s">
        <v>1035</v>
      </c>
      <c r="C736" s="346" t="s">
        <v>595</v>
      </c>
      <c r="D736" s="346">
        <v>-1.03434044</v>
      </c>
      <c r="E736" s="346">
        <v>3.5396000000000001E-4</v>
      </c>
      <c r="F736" s="346">
        <v>1.9609459999999999E-2</v>
      </c>
    </row>
    <row r="737" spans="1:6" x14ac:dyDescent="0.35">
      <c r="A737" s="346" t="s">
        <v>1378</v>
      </c>
      <c r="B737" s="347" t="s">
        <v>1083</v>
      </c>
      <c r="C737" s="346" t="s">
        <v>615</v>
      </c>
      <c r="D737" s="346">
        <v>-0.54439393000000003</v>
      </c>
      <c r="E737" s="346">
        <v>3.4275000000000001E-4</v>
      </c>
      <c r="F737" s="346">
        <v>1.9609459999999999E-2</v>
      </c>
    </row>
    <row r="738" spans="1:6" x14ac:dyDescent="0.35">
      <c r="A738" s="346" t="s">
        <v>1378</v>
      </c>
      <c r="B738" s="347" t="s">
        <v>1317</v>
      </c>
      <c r="C738" s="346" t="s">
        <v>595</v>
      </c>
      <c r="D738" s="346">
        <v>-1.5811814500000001</v>
      </c>
      <c r="E738" s="346">
        <v>4.3214000000000002E-4</v>
      </c>
      <c r="F738" s="346">
        <v>2.301974E-2</v>
      </c>
    </row>
    <row r="739" spans="1:6" x14ac:dyDescent="0.35">
      <c r="A739" s="346" t="s">
        <v>1378</v>
      </c>
      <c r="B739" s="347" t="s">
        <v>1325</v>
      </c>
      <c r="C739" s="346" t="s">
        <v>753</v>
      </c>
      <c r="D739" s="346">
        <v>1.76328822</v>
      </c>
      <c r="E739" s="346">
        <v>6.2750000000000002E-4</v>
      </c>
      <c r="F739" s="346">
        <v>2.4403810000000001E-2</v>
      </c>
    </row>
    <row r="740" spans="1:6" x14ac:dyDescent="0.35">
      <c r="A740" s="346" t="s">
        <v>1378</v>
      </c>
      <c r="B740" s="347" t="s">
        <v>1321</v>
      </c>
      <c r="C740" s="346" t="s">
        <v>753</v>
      </c>
      <c r="D740" s="346">
        <v>1.8255419900000001</v>
      </c>
      <c r="E740" s="346">
        <v>5.8617000000000001E-4</v>
      </c>
      <c r="F740" s="346">
        <v>2.4403810000000001E-2</v>
      </c>
    </row>
    <row r="741" spans="1:6" x14ac:dyDescent="0.35">
      <c r="A741" s="346" t="s">
        <v>1378</v>
      </c>
      <c r="B741" s="347" t="s">
        <v>1362</v>
      </c>
      <c r="C741" s="346" t="s">
        <v>757</v>
      </c>
      <c r="D741" s="346">
        <v>1.9893820799999999</v>
      </c>
      <c r="E741" s="346">
        <v>5.4595999999999996E-4</v>
      </c>
      <c r="F741" s="346">
        <v>2.4403810000000001E-2</v>
      </c>
    </row>
    <row r="742" spans="1:6" x14ac:dyDescent="0.35">
      <c r="A742" s="346" t="s">
        <v>1378</v>
      </c>
      <c r="B742" s="347" t="s">
        <v>1363</v>
      </c>
      <c r="C742" s="346" t="s">
        <v>595</v>
      </c>
      <c r="D742" s="346">
        <v>-1.8429095099999999</v>
      </c>
      <c r="E742" s="346">
        <v>6.0713E-4</v>
      </c>
      <c r="F742" s="346">
        <v>2.4403810000000001E-2</v>
      </c>
    </row>
    <row r="743" spans="1:6" x14ac:dyDescent="0.35">
      <c r="A743" s="346" t="s">
        <v>1378</v>
      </c>
      <c r="B743" s="347" t="s">
        <v>802</v>
      </c>
      <c r="C743" s="346" t="s">
        <v>602</v>
      </c>
      <c r="D743" s="346">
        <v>-0.60476092000000004</v>
      </c>
      <c r="E743" s="346">
        <v>6.0625000000000002E-4</v>
      </c>
      <c r="F743" s="346">
        <v>2.4403810000000001E-2</v>
      </c>
    </row>
    <row r="744" spans="1:6" x14ac:dyDescent="0.35">
      <c r="A744" s="346" t="s">
        <v>1378</v>
      </c>
      <c r="B744" s="347" t="s">
        <v>1364</v>
      </c>
      <c r="C744" s="346" t="s">
        <v>615</v>
      </c>
      <c r="D744" s="346">
        <v>0.84420468999999998</v>
      </c>
      <c r="E744" s="346">
        <v>6.3431999999999996E-4</v>
      </c>
      <c r="F744" s="346">
        <v>2.4403810000000001E-2</v>
      </c>
    </row>
    <row r="745" spans="1:6" x14ac:dyDescent="0.35">
      <c r="A745" s="346" t="s">
        <v>1378</v>
      </c>
      <c r="B745" s="347" t="s">
        <v>1365</v>
      </c>
      <c r="C745" s="346" t="s">
        <v>615</v>
      </c>
      <c r="D745" s="346">
        <v>0.76665519999999998</v>
      </c>
      <c r="E745" s="346">
        <v>5.3005999999999995E-4</v>
      </c>
      <c r="F745" s="346">
        <v>2.4403810000000001E-2</v>
      </c>
    </row>
    <row r="746" spans="1:6" x14ac:dyDescent="0.35">
      <c r="A746" s="346" t="s">
        <v>1378</v>
      </c>
      <c r="B746" s="347" t="s">
        <v>919</v>
      </c>
      <c r="C746" s="346" t="s">
        <v>615</v>
      </c>
      <c r="D746" s="346">
        <v>0.65165448000000004</v>
      </c>
      <c r="E746" s="346">
        <v>5.8761999999999996E-4</v>
      </c>
      <c r="F746" s="346">
        <v>2.4403810000000001E-2</v>
      </c>
    </row>
    <row r="747" spans="1:6" x14ac:dyDescent="0.35">
      <c r="A747" s="346" t="s">
        <v>1378</v>
      </c>
      <c r="B747" s="347" t="s">
        <v>1335</v>
      </c>
      <c r="C747" s="346" t="s">
        <v>615</v>
      </c>
      <c r="D747" s="346">
        <v>1.3905330199999999</v>
      </c>
      <c r="E747" s="346">
        <v>5.1955000000000002E-4</v>
      </c>
      <c r="F747" s="346">
        <v>2.4403810000000001E-2</v>
      </c>
    </row>
    <row r="748" spans="1:6" x14ac:dyDescent="0.35">
      <c r="A748" s="346" t="s">
        <v>1378</v>
      </c>
      <c r="B748" s="347" t="s">
        <v>613</v>
      </c>
      <c r="C748" s="346" t="s">
        <v>609</v>
      </c>
      <c r="D748" s="346">
        <v>1.91717377</v>
      </c>
      <c r="E748" s="346">
        <v>4.8097E-4</v>
      </c>
      <c r="F748" s="346">
        <v>2.4403810000000001E-2</v>
      </c>
    </row>
    <row r="749" spans="1:6" x14ac:dyDescent="0.35">
      <c r="A749" s="346" t="s">
        <v>1378</v>
      </c>
      <c r="B749" s="347" t="s">
        <v>1366</v>
      </c>
      <c r="C749" s="346" t="s">
        <v>757</v>
      </c>
      <c r="D749" s="346">
        <v>2.2936089499999999</v>
      </c>
      <c r="E749" s="346">
        <v>6.5585999999999997E-4</v>
      </c>
      <c r="F749" s="346">
        <v>2.4550539999999999E-2</v>
      </c>
    </row>
    <row r="750" spans="1:6" x14ac:dyDescent="0.35">
      <c r="A750" s="346" t="s">
        <v>1378</v>
      </c>
      <c r="B750" s="347" t="s">
        <v>1331</v>
      </c>
      <c r="C750" s="346" t="s">
        <v>757</v>
      </c>
      <c r="D750" s="346">
        <v>2.9464655099999999</v>
      </c>
      <c r="E750" s="346">
        <v>7.1471000000000002E-4</v>
      </c>
      <c r="F750" s="346">
        <v>2.5628850000000002E-2</v>
      </c>
    </row>
    <row r="751" spans="1:6" x14ac:dyDescent="0.35">
      <c r="A751" s="346" t="s">
        <v>1378</v>
      </c>
      <c r="B751" s="347" t="s">
        <v>801</v>
      </c>
      <c r="C751" s="346" t="s">
        <v>595</v>
      </c>
      <c r="D751" s="346">
        <v>-1.12426768</v>
      </c>
      <c r="E751" s="346">
        <v>7.2168000000000004E-4</v>
      </c>
      <c r="F751" s="346">
        <v>2.5628850000000002E-2</v>
      </c>
    </row>
    <row r="752" spans="1:6" x14ac:dyDescent="0.35">
      <c r="A752" s="346" t="s">
        <v>1378</v>
      </c>
      <c r="B752" s="347" t="s">
        <v>1348</v>
      </c>
      <c r="C752" s="346" t="s">
        <v>1151</v>
      </c>
      <c r="D752" s="346">
        <v>-1.1600880600000001</v>
      </c>
      <c r="E752" s="346">
        <v>7.5695999999999999E-4</v>
      </c>
      <c r="F752" s="346">
        <v>2.6209650000000001E-2</v>
      </c>
    </row>
    <row r="753" spans="1:6" x14ac:dyDescent="0.35">
      <c r="A753" s="346" t="s">
        <v>1378</v>
      </c>
      <c r="B753" s="347" t="s">
        <v>1367</v>
      </c>
      <c r="C753" s="346" t="s">
        <v>595</v>
      </c>
      <c r="D753" s="346">
        <v>-0.95552574000000001</v>
      </c>
      <c r="E753" s="346">
        <v>7.7875000000000004E-4</v>
      </c>
      <c r="F753" s="346">
        <v>2.630658E-2</v>
      </c>
    </row>
    <row r="754" spans="1:6" x14ac:dyDescent="0.35">
      <c r="A754" s="346" t="s">
        <v>1378</v>
      </c>
      <c r="B754" s="347" t="s">
        <v>1339</v>
      </c>
      <c r="C754" s="346" t="s">
        <v>615</v>
      </c>
      <c r="D754" s="346">
        <v>1.45833185</v>
      </c>
      <c r="E754" s="346">
        <v>8.0018999999999999E-4</v>
      </c>
      <c r="F754" s="346">
        <v>2.6387230000000001E-2</v>
      </c>
    </row>
    <row r="755" spans="1:6" x14ac:dyDescent="0.35">
      <c r="A755" s="346" t="s">
        <v>1378</v>
      </c>
      <c r="B755" s="347" t="s">
        <v>1132</v>
      </c>
      <c r="C755" s="346" t="s">
        <v>757</v>
      </c>
      <c r="D755" s="346">
        <v>2.7816783900000002</v>
      </c>
      <c r="E755" s="346">
        <v>8.2538000000000002E-4</v>
      </c>
      <c r="F755" s="346">
        <v>2.6584790000000001E-2</v>
      </c>
    </row>
    <row r="756" spans="1:6" x14ac:dyDescent="0.35">
      <c r="A756" s="346" t="s">
        <v>1378</v>
      </c>
      <c r="B756" s="347" t="s">
        <v>1318</v>
      </c>
      <c r="C756" s="346" t="s">
        <v>595</v>
      </c>
      <c r="D756" s="346">
        <v>-1.58924139</v>
      </c>
      <c r="E756" s="346">
        <v>8.6499999999999999E-4</v>
      </c>
      <c r="F756" s="346">
        <v>2.722772E-2</v>
      </c>
    </row>
    <row r="757" spans="1:6" x14ac:dyDescent="0.35">
      <c r="A757" s="346" t="s">
        <v>1378</v>
      </c>
      <c r="B757" s="347" t="s">
        <v>1334</v>
      </c>
      <c r="C757" s="346" t="s">
        <v>595</v>
      </c>
      <c r="D757" s="346">
        <v>0.38759252999999999</v>
      </c>
      <c r="E757" s="346">
        <v>9.1242999999999999E-4</v>
      </c>
      <c r="F757" s="346">
        <v>2.7472150000000001E-2</v>
      </c>
    </row>
    <row r="758" spans="1:6" x14ac:dyDescent="0.35">
      <c r="A758" s="346" t="s">
        <v>1378</v>
      </c>
      <c r="B758" s="347" t="s">
        <v>860</v>
      </c>
      <c r="C758" s="346" t="s">
        <v>615</v>
      </c>
      <c r="D758" s="346">
        <v>-0.93474343000000004</v>
      </c>
      <c r="E758" s="346">
        <v>8.9263999999999999E-4</v>
      </c>
      <c r="F758" s="346">
        <v>2.7472150000000001E-2</v>
      </c>
    </row>
    <row r="759" spans="1:6" x14ac:dyDescent="0.35">
      <c r="A759" s="346" t="s">
        <v>1378</v>
      </c>
      <c r="B759" s="347" t="s">
        <v>1320</v>
      </c>
      <c r="C759" s="346" t="s">
        <v>595</v>
      </c>
      <c r="D759" s="346">
        <v>-1.0558791000000001</v>
      </c>
      <c r="E759" s="346">
        <v>9.3665999999999997E-4</v>
      </c>
      <c r="F759" s="346">
        <v>2.7601589999999999E-2</v>
      </c>
    </row>
    <row r="760" spans="1:6" x14ac:dyDescent="0.35">
      <c r="A760" s="346" t="s">
        <v>1378</v>
      </c>
      <c r="B760" s="347" t="s">
        <v>1368</v>
      </c>
      <c r="C760" s="346" t="s">
        <v>615</v>
      </c>
      <c r="D760" s="346">
        <v>-0.87744047999999997</v>
      </c>
      <c r="E760" s="346">
        <v>9.6854000000000005E-4</v>
      </c>
      <c r="F760" s="346">
        <v>2.794628E-2</v>
      </c>
    </row>
    <row r="761" spans="1:6" x14ac:dyDescent="0.35">
      <c r="A761" s="346" t="s">
        <v>1378</v>
      </c>
      <c r="B761" s="347" t="s">
        <v>619</v>
      </c>
      <c r="C761" s="346" t="s">
        <v>595</v>
      </c>
      <c r="D761" s="346">
        <v>-2.1035363199999999</v>
      </c>
      <c r="E761" s="346">
        <v>1.09676E-3</v>
      </c>
      <c r="F761" s="346">
        <v>3.038018E-2</v>
      </c>
    </row>
    <row r="762" spans="1:6" x14ac:dyDescent="0.35">
      <c r="A762" s="346" t="s">
        <v>1378</v>
      </c>
      <c r="B762" s="347" t="s">
        <v>1311</v>
      </c>
      <c r="C762" s="346" t="s">
        <v>595</v>
      </c>
      <c r="D762" s="346">
        <v>-1.3427243499999999</v>
      </c>
      <c r="E762" s="346">
        <v>1.0755199999999999E-3</v>
      </c>
      <c r="F762" s="346">
        <v>3.038018E-2</v>
      </c>
    </row>
    <row r="763" spans="1:6" x14ac:dyDescent="0.35">
      <c r="A763" s="346" t="s">
        <v>1378</v>
      </c>
      <c r="B763" s="347" t="s">
        <v>1063</v>
      </c>
      <c r="C763" s="346" t="s">
        <v>595</v>
      </c>
      <c r="D763" s="346">
        <v>1.3630673900000001</v>
      </c>
      <c r="E763" s="346">
        <v>1.12032E-3</v>
      </c>
      <c r="F763" s="346">
        <v>3.0424240000000002E-2</v>
      </c>
    </row>
    <row r="764" spans="1:6" x14ac:dyDescent="0.35">
      <c r="A764" s="346" t="s">
        <v>1378</v>
      </c>
      <c r="B764" s="347" t="s">
        <v>1005</v>
      </c>
      <c r="C764" s="346" t="s">
        <v>615</v>
      </c>
      <c r="D764" s="346">
        <v>-0.95885186</v>
      </c>
      <c r="E764" s="346">
        <v>1.17914E-3</v>
      </c>
      <c r="F764" s="346">
        <v>3.1406049999999998E-2</v>
      </c>
    </row>
    <row r="765" spans="1:6" x14ac:dyDescent="0.35">
      <c r="A765" s="346" t="s">
        <v>1378</v>
      </c>
      <c r="B765" s="347" t="s">
        <v>1055</v>
      </c>
      <c r="C765" s="346" t="s">
        <v>595</v>
      </c>
      <c r="D765" s="346">
        <v>1.76309059</v>
      </c>
      <c r="E765" s="346">
        <v>1.2804400000000001E-3</v>
      </c>
      <c r="F765" s="346">
        <v>3.2840790000000002E-2</v>
      </c>
    </row>
    <row r="766" spans="1:6" x14ac:dyDescent="0.35">
      <c r="A766" s="346" t="s">
        <v>1378</v>
      </c>
      <c r="B766" s="347" t="s">
        <v>1369</v>
      </c>
      <c r="C766" s="346" t="s">
        <v>609</v>
      </c>
      <c r="D766" s="346">
        <v>-0.94287736</v>
      </c>
      <c r="E766" s="346">
        <v>1.27187E-3</v>
      </c>
      <c r="F766" s="346">
        <v>3.2840790000000002E-2</v>
      </c>
    </row>
    <row r="767" spans="1:6" x14ac:dyDescent="0.35">
      <c r="A767" s="346" t="s">
        <v>1378</v>
      </c>
      <c r="B767" s="347" t="s">
        <v>1049</v>
      </c>
      <c r="C767" s="346" t="s">
        <v>615</v>
      </c>
      <c r="D767" s="346">
        <v>-1.1055708500000001</v>
      </c>
      <c r="E767" s="346">
        <v>1.39722E-3</v>
      </c>
      <c r="F767" s="346">
        <v>3.5184430000000003E-2</v>
      </c>
    </row>
    <row r="768" spans="1:6" x14ac:dyDescent="0.35">
      <c r="A768" s="346" t="s">
        <v>1378</v>
      </c>
      <c r="B768" s="347" t="s">
        <v>1088</v>
      </c>
      <c r="C768" s="346" t="s">
        <v>615</v>
      </c>
      <c r="D768" s="346">
        <v>-0.76177539000000005</v>
      </c>
      <c r="E768" s="346">
        <v>1.5112000000000001E-3</v>
      </c>
      <c r="F768" s="346">
        <v>3.7375319999999997E-2</v>
      </c>
    </row>
    <row r="769" spans="1:6" x14ac:dyDescent="0.35">
      <c r="A769" s="346" t="s">
        <v>1378</v>
      </c>
      <c r="B769" s="347" t="s">
        <v>1370</v>
      </c>
      <c r="C769" s="346" t="s">
        <v>615</v>
      </c>
      <c r="D769" s="346">
        <v>-1.3075170300000001</v>
      </c>
      <c r="E769" s="346">
        <v>1.5858000000000001E-3</v>
      </c>
      <c r="F769" s="346">
        <v>3.8532209999999997E-2</v>
      </c>
    </row>
    <row r="770" spans="1:6" x14ac:dyDescent="0.35">
      <c r="A770" s="346" t="s">
        <v>1378</v>
      </c>
      <c r="B770" s="347" t="s">
        <v>618</v>
      </c>
      <c r="C770" s="346" t="s">
        <v>595</v>
      </c>
      <c r="D770" s="346">
        <v>0.64330166</v>
      </c>
      <c r="E770" s="346">
        <v>1.6951900000000001E-3</v>
      </c>
      <c r="F770" s="346">
        <v>3.9147309999999998E-2</v>
      </c>
    </row>
    <row r="771" spans="1:6" x14ac:dyDescent="0.35">
      <c r="A771" s="346" t="s">
        <v>1378</v>
      </c>
      <c r="B771" s="347" t="s">
        <v>1371</v>
      </c>
      <c r="C771" s="346" t="s">
        <v>595</v>
      </c>
      <c r="D771" s="346">
        <v>-1.2801348299999999</v>
      </c>
      <c r="E771" s="346">
        <v>1.6959099999999999E-3</v>
      </c>
      <c r="F771" s="346">
        <v>3.9147309999999998E-2</v>
      </c>
    </row>
    <row r="772" spans="1:6" x14ac:dyDescent="0.35">
      <c r="A772" s="346" t="s">
        <v>1378</v>
      </c>
      <c r="B772" s="347" t="s">
        <v>1244</v>
      </c>
      <c r="C772" s="346" t="s">
        <v>595</v>
      </c>
      <c r="D772" s="346">
        <v>-1.0650854999999999</v>
      </c>
      <c r="E772" s="346">
        <v>1.6488900000000001E-3</v>
      </c>
      <c r="F772" s="346">
        <v>3.9147309999999998E-2</v>
      </c>
    </row>
    <row r="773" spans="1:6" x14ac:dyDescent="0.35">
      <c r="A773" s="346" t="s">
        <v>1378</v>
      </c>
      <c r="B773" s="347" t="s">
        <v>1372</v>
      </c>
      <c r="C773" s="346" t="s">
        <v>604</v>
      </c>
      <c r="D773" s="346">
        <v>0.73258573000000005</v>
      </c>
      <c r="E773" s="346">
        <v>1.73811E-3</v>
      </c>
      <c r="F773" s="346">
        <v>3.9463619999999998E-2</v>
      </c>
    </row>
    <row r="774" spans="1:6" x14ac:dyDescent="0.35">
      <c r="A774" s="346" t="s">
        <v>1378</v>
      </c>
      <c r="B774" s="347" t="s">
        <v>1356</v>
      </c>
      <c r="C774" s="346" t="s">
        <v>609</v>
      </c>
      <c r="D774" s="346">
        <v>2.3148033799999999</v>
      </c>
      <c r="E774" s="346">
        <v>1.8522199999999999E-3</v>
      </c>
      <c r="F774" s="346">
        <v>4.0719459999999999E-2</v>
      </c>
    </row>
    <row r="775" spans="1:6" x14ac:dyDescent="0.35">
      <c r="A775" s="346" t="s">
        <v>1378</v>
      </c>
      <c r="B775" s="347" t="s">
        <v>1357</v>
      </c>
      <c r="C775" s="346" t="s">
        <v>609</v>
      </c>
      <c r="D775" s="346">
        <v>-0.72213517000000005</v>
      </c>
      <c r="E775" s="346">
        <v>1.8296E-3</v>
      </c>
      <c r="F775" s="346">
        <v>4.0719459999999999E-2</v>
      </c>
    </row>
    <row r="776" spans="1:6" x14ac:dyDescent="0.35">
      <c r="A776" s="346" t="s">
        <v>1378</v>
      </c>
      <c r="B776" s="347" t="s">
        <v>1373</v>
      </c>
      <c r="C776" s="346" t="s">
        <v>615</v>
      </c>
      <c r="D776" s="346">
        <v>1.0994595199999999</v>
      </c>
      <c r="E776" s="346">
        <v>2.0117199999999998E-3</v>
      </c>
      <c r="F776" s="346">
        <v>4.2865090000000002E-2</v>
      </c>
    </row>
    <row r="777" spans="1:6" x14ac:dyDescent="0.35">
      <c r="A777" s="346" t="s">
        <v>1378</v>
      </c>
      <c r="B777" s="347" t="s">
        <v>1352</v>
      </c>
      <c r="C777" s="346" t="s">
        <v>1151</v>
      </c>
      <c r="D777" s="346">
        <v>-0.53725409000000002</v>
      </c>
      <c r="E777" s="346">
        <v>1.9838E-3</v>
      </c>
      <c r="F777" s="346">
        <v>4.2865090000000002E-2</v>
      </c>
    </row>
    <row r="778" spans="1:6" x14ac:dyDescent="0.35">
      <c r="A778" s="346" t="s">
        <v>1378</v>
      </c>
      <c r="B778" s="347" t="s">
        <v>1095</v>
      </c>
      <c r="C778" s="346" t="s">
        <v>615</v>
      </c>
      <c r="D778" s="346">
        <v>0.68128498000000004</v>
      </c>
      <c r="E778" s="346">
        <v>2.0803200000000001E-3</v>
      </c>
      <c r="F778" s="346">
        <v>4.3655300000000001E-2</v>
      </c>
    </row>
    <row r="779" spans="1:6" s="344" customFormat="1" x14ac:dyDescent="0.35">
      <c r="A779" s="346" t="s">
        <v>1378</v>
      </c>
      <c r="B779" s="347" t="s">
        <v>1343</v>
      </c>
      <c r="C779" s="346" t="s">
        <v>595</v>
      </c>
      <c r="D779" s="346">
        <v>-0.45087720999999997</v>
      </c>
      <c r="E779" s="346">
        <v>2.1746700000000001E-3</v>
      </c>
      <c r="F779" s="346">
        <v>4.4953949999999999E-2</v>
      </c>
    </row>
    <row r="780" spans="1:6" x14ac:dyDescent="0.35">
      <c r="A780" s="346" t="s">
        <v>1377</v>
      </c>
      <c r="B780" s="347" t="s">
        <v>594</v>
      </c>
      <c r="C780" s="346" t="s">
        <v>595</v>
      </c>
      <c r="D780" s="346">
        <v>1.63562451</v>
      </c>
      <c r="E780" s="346">
        <v>7.7600000000000002E-6</v>
      </c>
      <c r="F780" s="346">
        <v>7.8080099999999998E-3</v>
      </c>
    </row>
    <row r="781" spans="1:6" x14ac:dyDescent="0.35">
      <c r="A781" s="346" t="s">
        <v>1377</v>
      </c>
      <c r="B781" s="347" t="s">
        <v>608</v>
      </c>
      <c r="C781" s="346" t="s">
        <v>609</v>
      </c>
      <c r="D781" s="346">
        <v>1.1509259999999999</v>
      </c>
      <c r="E781" s="346">
        <v>1.077E-5</v>
      </c>
      <c r="F781" s="346">
        <v>7.8080099999999998E-3</v>
      </c>
    </row>
    <row r="782" spans="1:6" x14ac:dyDescent="0.35">
      <c r="A782" s="346" t="s">
        <v>1377</v>
      </c>
      <c r="B782" s="347" t="s">
        <v>603</v>
      </c>
      <c r="C782" s="346" t="s">
        <v>604</v>
      </c>
      <c r="D782" s="346">
        <v>1.5182199700000001</v>
      </c>
      <c r="E782" s="346">
        <v>1.696E-5</v>
      </c>
      <c r="F782" s="346">
        <v>8.1996299999999994E-3</v>
      </c>
    </row>
    <row r="783" spans="1:6" x14ac:dyDescent="0.35">
      <c r="A783" s="346" t="s">
        <v>1377</v>
      </c>
      <c r="B783" s="347" t="s">
        <v>601</v>
      </c>
      <c r="C783" s="346" t="s">
        <v>602</v>
      </c>
      <c r="D783" s="346">
        <v>1.7707768500000001</v>
      </c>
      <c r="E783" s="346">
        <v>6.1829999999999996E-5</v>
      </c>
      <c r="F783" s="346">
        <v>1.7930970000000001E-2</v>
      </c>
    </row>
    <row r="784" spans="1:6" x14ac:dyDescent="0.35">
      <c r="A784" s="346" t="s">
        <v>1377</v>
      </c>
      <c r="B784" s="347" t="s">
        <v>1365</v>
      </c>
      <c r="C784" s="346" t="s">
        <v>615</v>
      </c>
      <c r="D784" s="346">
        <v>1.3202884699999999</v>
      </c>
      <c r="E784" s="346">
        <v>5.0800000000000002E-5</v>
      </c>
      <c r="F784" s="346">
        <v>1.7930970000000001E-2</v>
      </c>
    </row>
    <row r="785" spans="1:6" x14ac:dyDescent="0.35">
      <c r="A785" s="346" t="s">
        <v>1377</v>
      </c>
      <c r="B785" s="347" t="s">
        <v>1049</v>
      </c>
      <c r="C785" s="346" t="s">
        <v>615</v>
      </c>
      <c r="D785" s="346">
        <v>-1.21330458</v>
      </c>
      <c r="E785" s="346">
        <v>1.0096E-4</v>
      </c>
      <c r="F785" s="346">
        <v>2.4399489999999999E-2</v>
      </c>
    </row>
    <row r="786" spans="1:6" x14ac:dyDescent="0.35">
      <c r="A786" s="346" t="s">
        <v>1377</v>
      </c>
      <c r="B786" s="347" t="s">
        <v>1367</v>
      </c>
      <c r="C786" s="346" t="s">
        <v>595</v>
      </c>
      <c r="D786" s="346">
        <v>-0.9326004</v>
      </c>
      <c r="E786" s="346">
        <v>1.9975E-4</v>
      </c>
      <c r="F786" s="346">
        <v>3.6205330000000001E-2</v>
      </c>
    </row>
    <row r="787" spans="1:6" x14ac:dyDescent="0.35">
      <c r="A787" s="346" t="s">
        <v>1377</v>
      </c>
      <c r="B787" s="347" t="s">
        <v>613</v>
      </c>
      <c r="C787" s="346" t="s">
        <v>609</v>
      </c>
      <c r="D787" s="346">
        <v>2.4289687899999999</v>
      </c>
      <c r="E787" s="346">
        <v>1.9943000000000001E-4</v>
      </c>
      <c r="F787" s="346">
        <v>3.6205330000000001E-2</v>
      </c>
    </row>
    <row r="788" spans="1:6" x14ac:dyDescent="0.35">
      <c r="A788" s="346" t="s">
        <v>1377</v>
      </c>
      <c r="B788" s="347" t="s">
        <v>616</v>
      </c>
      <c r="C788" s="346" t="s">
        <v>617</v>
      </c>
      <c r="D788" s="346">
        <v>1.01267164</v>
      </c>
      <c r="E788" s="346">
        <v>3.4413999999999999E-4</v>
      </c>
      <c r="F788" s="346">
        <v>4.2861820000000002E-2</v>
      </c>
    </row>
    <row r="789" spans="1:6" x14ac:dyDescent="0.35">
      <c r="A789" s="346" t="s">
        <v>1377</v>
      </c>
      <c r="B789" s="347" t="s">
        <v>610</v>
      </c>
      <c r="C789" s="346" t="s">
        <v>595</v>
      </c>
      <c r="D789" s="346">
        <v>1.3994034399999999</v>
      </c>
      <c r="E789" s="346">
        <v>3.1598999999999999E-4</v>
      </c>
      <c r="F789" s="346">
        <v>4.2861820000000002E-2</v>
      </c>
    </row>
    <row r="790" spans="1:6" x14ac:dyDescent="0.35">
      <c r="A790" s="346" t="s">
        <v>1377</v>
      </c>
      <c r="B790" s="347" t="s">
        <v>1320</v>
      </c>
      <c r="C790" s="346" t="s">
        <v>595</v>
      </c>
      <c r="D790" s="346">
        <v>-1.0856017899999999</v>
      </c>
      <c r="E790" s="346">
        <v>3.8045E-4</v>
      </c>
      <c r="F790" s="346">
        <v>4.2861820000000002E-2</v>
      </c>
    </row>
    <row r="791" spans="1:6" x14ac:dyDescent="0.35">
      <c r="A791" s="346" t="s">
        <v>1377</v>
      </c>
      <c r="B791" s="347" t="s">
        <v>1316</v>
      </c>
      <c r="C791" s="346" t="s">
        <v>595</v>
      </c>
      <c r="D791" s="346">
        <v>-1.0931857</v>
      </c>
      <c r="E791" s="346">
        <v>3.8427999999999997E-4</v>
      </c>
      <c r="F791" s="346">
        <v>4.2861820000000002E-2</v>
      </c>
    </row>
    <row r="792" spans="1:6" x14ac:dyDescent="0.35">
      <c r="A792" s="346" t="s">
        <v>1377</v>
      </c>
      <c r="B792" s="347" t="s">
        <v>614</v>
      </c>
      <c r="C792" s="346" t="s">
        <v>615</v>
      </c>
      <c r="D792" s="346">
        <v>1.7944467399999999</v>
      </c>
      <c r="E792" s="346">
        <v>3.2914000000000001E-4</v>
      </c>
      <c r="F792" s="346">
        <v>4.2861820000000002E-2</v>
      </c>
    </row>
    <row r="793" spans="1:6" x14ac:dyDescent="0.35">
      <c r="A793" s="346" t="s">
        <v>1377</v>
      </c>
      <c r="B793" s="347" t="s">
        <v>611</v>
      </c>
      <c r="C793" s="346" t="s">
        <v>612</v>
      </c>
      <c r="D793" s="346">
        <v>0.86526837999999995</v>
      </c>
      <c r="E793" s="346">
        <v>4.3347999999999998E-4</v>
      </c>
      <c r="F793" s="346">
        <v>4.4896079999999998E-2</v>
      </c>
    </row>
    <row r="794" spans="1:6" x14ac:dyDescent="0.35">
      <c r="A794" s="346" t="s">
        <v>1377</v>
      </c>
      <c r="B794" s="347" t="s">
        <v>1317</v>
      </c>
      <c r="C794" s="346" t="s">
        <v>595</v>
      </c>
      <c r="D794" s="346">
        <v>-1.12172351</v>
      </c>
      <c r="E794" s="346">
        <v>5.04E-4</v>
      </c>
      <c r="F794" s="346">
        <v>4.5675140000000003E-2</v>
      </c>
    </row>
    <row r="795" spans="1:6" x14ac:dyDescent="0.35">
      <c r="A795" s="346" t="s">
        <v>1377</v>
      </c>
      <c r="B795" s="347" t="s">
        <v>1340</v>
      </c>
      <c r="C795" s="346" t="s">
        <v>865</v>
      </c>
      <c r="D795" s="346">
        <v>1.3543778500000001</v>
      </c>
      <c r="E795" s="346">
        <v>4.7827999999999998E-4</v>
      </c>
      <c r="F795" s="346">
        <v>4.5675140000000003E-2</v>
      </c>
    </row>
    <row r="796" spans="1:6" x14ac:dyDescent="0.35">
      <c r="A796" s="346" t="s">
        <v>1377</v>
      </c>
      <c r="B796" s="347" t="s">
        <v>1334</v>
      </c>
      <c r="C796" s="346" t="s">
        <v>595</v>
      </c>
      <c r="D796" s="346">
        <v>0.73947527999999996</v>
      </c>
      <c r="E796" s="346">
        <v>6.0577999999999999E-4</v>
      </c>
      <c r="F796" s="346">
        <v>4.7418620000000002E-2</v>
      </c>
    </row>
    <row r="797" spans="1:6" x14ac:dyDescent="0.35">
      <c r="A797" s="346" t="s">
        <v>1377</v>
      </c>
      <c r="B797" s="347" t="s">
        <v>1095</v>
      </c>
      <c r="C797" s="346" t="s">
        <v>615</v>
      </c>
      <c r="D797" s="346">
        <v>0.95278138999999995</v>
      </c>
      <c r="E797" s="346">
        <v>6.2135000000000001E-4</v>
      </c>
      <c r="F797" s="346">
        <v>4.7418620000000002E-2</v>
      </c>
    </row>
    <row r="798" spans="1:6" x14ac:dyDescent="0.35">
      <c r="A798" s="346" t="s">
        <v>1377</v>
      </c>
      <c r="B798" s="347" t="s">
        <v>1086</v>
      </c>
      <c r="C798" s="346" t="s">
        <v>612</v>
      </c>
      <c r="D798" s="346">
        <v>0.89486204000000003</v>
      </c>
      <c r="E798" s="346">
        <v>5.7572999999999999E-4</v>
      </c>
      <c r="F798" s="346">
        <v>4.7418620000000002E-2</v>
      </c>
    </row>
    <row r="799" spans="1:6" x14ac:dyDescent="0.35">
      <c r="A799" s="346" t="s">
        <v>1377</v>
      </c>
      <c r="B799" s="347" t="s">
        <v>1335</v>
      </c>
      <c r="C799" s="346" t="s">
        <v>615</v>
      </c>
      <c r="D799" s="346">
        <v>1.22864781</v>
      </c>
      <c r="E799" s="346">
        <v>6.5634999999999999E-4</v>
      </c>
      <c r="F799" s="346">
        <v>4.7585130000000003E-2</v>
      </c>
    </row>
    <row r="800" spans="1:6" x14ac:dyDescent="0.35">
      <c r="A800" s="346" t="s">
        <v>1377</v>
      </c>
      <c r="B800" s="347" t="s">
        <v>1321</v>
      </c>
      <c r="C800" s="346" t="s">
        <v>753</v>
      </c>
      <c r="D800" s="346">
        <v>1.50700594</v>
      </c>
      <c r="E800" s="346">
        <v>7.1774000000000002E-4</v>
      </c>
      <c r="F800" s="346">
        <v>4.8205440000000002E-2</v>
      </c>
    </row>
    <row r="801" spans="1:6" x14ac:dyDescent="0.35">
      <c r="A801" s="346" t="s">
        <v>1377</v>
      </c>
      <c r="B801" s="347" t="s">
        <v>1374</v>
      </c>
      <c r="C801" s="346" t="s">
        <v>609</v>
      </c>
      <c r="D801" s="346">
        <v>2.0390572900000001</v>
      </c>
      <c r="E801" s="346">
        <v>7.3138999999999995E-4</v>
      </c>
      <c r="F801" s="346">
        <v>4.8205440000000002E-2</v>
      </c>
    </row>
    <row r="802" spans="1:6" x14ac:dyDescent="0.35">
      <c r="A802" s="346" t="s">
        <v>1377</v>
      </c>
      <c r="B802" s="347" t="s">
        <v>1325</v>
      </c>
      <c r="C802" s="346" t="s">
        <v>753</v>
      </c>
      <c r="D802" s="346">
        <v>1.7021906499999999</v>
      </c>
      <c r="E802" s="346">
        <v>7.7256999999999998E-4</v>
      </c>
      <c r="F802" s="346">
        <v>4.8541010000000002E-2</v>
      </c>
    </row>
    <row r="803" spans="1:6" x14ac:dyDescent="0.35">
      <c r="A803" s="346" t="s">
        <v>1377</v>
      </c>
      <c r="B803" s="347" t="s">
        <v>1375</v>
      </c>
      <c r="C803" s="346" t="s">
        <v>615</v>
      </c>
      <c r="D803" s="346">
        <v>0.57918837000000001</v>
      </c>
      <c r="E803" s="346">
        <v>8.3690999999999995E-4</v>
      </c>
      <c r="F803" s="346">
        <v>4.8541010000000002E-2</v>
      </c>
    </row>
    <row r="804" spans="1:6" x14ac:dyDescent="0.35">
      <c r="A804" s="346" t="s">
        <v>1377</v>
      </c>
      <c r="B804" s="347" t="s">
        <v>1339</v>
      </c>
      <c r="C804" s="346" t="s">
        <v>615</v>
      </c>
      <c r="D804" s="346">
        <v>1.5238141599999999</v>
      </c>
      <c r="E804" s="346">
        <v>8.3562999999999997E-4</v>
      </c>
      <c r="F804" s="346">
        <v>4.8541010000000002E-2</v>
      </c>
    </row>
    <row r="805" spans="1:6" x14ac:dyDescent="0.35">
      <c r="A805" s="346" t="s">
        <v>1377</v>
      </c>
      <c r="B805" s="347" t="s">
        <v>1362</v>
      </c>
      <c r="C805" s="346" t="s">
        <v>757</v>
      </c>
      <c r="D805" s="346">
        <v>1.4557701199999999</v>
      </c>
      <c r="E805" s="346">
        <v>9.7314000000000005E-4</v>
      </c>
      <c r="F805" s="346">
        <v>4.9401069999999998E-2</v>
      </c>
    </row>
    <row r="806" spans="1:6" x14ac:dyDescent="0.35">
      <c r="A806" s="346" t="s">
        <v>1377</v>
      </c>
      <c r="B806" s="347" t="s">
        <v>1132</v>
      </c>
      <c r="C806" s="346" t="s">
        <v>757</v>
      </c>
      <c r="D806" s="346">
        <v>2.50358963</v>
      </c>
      <c r="E806" s="346">
        <v>9.8996999999999996E-4</v>
      </c>
      <c r="F806" s="346">
        <v>4.9401069999999998E-2</v>
      </c>
    </row>
    <row r="807" spans="1:6" x14ac:dyDescent="0.35">
      <c r="A807" s="346" t="s">
        <v>1377</v>
      </c>
      <c r="B807" s="347" t="s">
        <v>605</v>
      </c>
      <c r="C807" s="346" t="s">
        <v>595</v>
      </c>
      <c r="D807" s="346">
        <v>-1.1142671</v>
      </c>
      <c r="E807" s="346">
        <v>1.02209E-3</v>
      </c>
      <c r="F807" s="346">
        <v>4.9401069999999998E-2</v>
      </c>
    </row>
    <row r="808" spans="1:6" x14ac:dyDescent="0.35">
      <c r="A808" s="346" t="s">
        <v>1377</v>
      </c>
      <c r="B808" s="347" t="s">
        <v>1322</v>
      </c>
      <c r="C808" s="346" t="s">
        <v>604</v>
      </c>
      <c r="D808" s="346">
        <v>-1.70966671</v>
      </c>
      <c r="E808" s="346">
        <v>9.8989E-4</v>
      </c>
      <c r="F808" s="346">
        <v>4.9401069999999998E-2</v>
      </c>
    </row>
    <row r="809" spans="1:6" x14ac:dyDescent="0.35">
      <c r="A809" s="346" t="s">
        <v>1377</v>
      </c>
      <c r="B809" s="347" t="s">
        <v>1376</v>
      </c>
      <c r="C809" s="346" t="s">
        <v>609</v>
      </c>
      <c r="D809" s="346">
        <v>1.2032577799999999</v>
      </c>
      <c r="E809" s="346">
        <v>9.5759000000000003E-4</v>
      </c>
      <c r="F809" s="346">
        <v>4.9401069999999998E-2</v>
      </c>
    </row>
  </sheetData>
  <autoFilter ref="A1:F809" xr:uid="{571399F3-2E9C-47F8-9FC7-69B32BE35A38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21"/>
  <sheetViews>
    <sheetView topLeftCell="A4" zoomScale="80" zoomScaleNormal="80" workbookViewId="0">
      <selection activeCell="R7" sqref="R7:R29"/>
    </sheetView>
  </sheetViews>
  <sheetFormatPr defaultColWidth="8.81640625" defaultRowHeight="14.5" x14ac:dyDescent="0.35"/>
  <cols>
    <col min="1" max="1" width="30.453125" bestFit="1" customWidth="1"/>
    <col min="2" max="2" width="9.36328125" bestFit="1" customWidth="1"/>
    <col min="3" max="3" width="8.81640625" bestFit="1" customWidth="1"/>
    <col min="4" max="4" width="9.36328125" bestFit="1" customWidth="1"/>
    <col min="5" max="5" width="8.453125" bestFit="1" customWidth="1"/>
    <col min="6" max="6" width="9.36328125" bestFit="1" customWidth="1"/>
    <col min="7" max="7" width="8.453125" bestFit="1" customWidth="1"/>
    <col min="8" max="8" width="9.36328125" bestFit="1" customWidth="1"/>
    <col min="9" max="9" width="8.453125" bestFit="1" customWidth="1"/>
    <col min="10" max="10" width="8.453125" style="24" bestFit="1" customWidth="1"/>
    <col min="11" max="11" width="20.81640625" style="24" bestFit="1" customWidth="1"/>
    <col min="12" max="12" width="8.81640625" style="24" bestFit="1" customWidth="1"/>
    <col min="13" max="13" width="9.453125" style="24" bestFit="1" customWidth="1"/>
    <col min="14" max="14" width="17.36328125" style="24" bestFit="1" customWidth="1"/>
    <col min="15" max="15" width="13.1796875" style="24" bestFit="1" customWidth="1"/>
    <col min="16" max="16" width="12.6328125" style="24" bestFit="1" customWidth="1"/>
    <col min="17" max="17" width="19.453125" style="24" bestFit="1" customWidth="1"/>
    <col min="18" max="18" width="13.1796875" style="24" bestFit="1" customWidth="1"/>
    <col min="19" max="19" width="8.81640625" bestFit="1" customWidth="1"/>
    <col min="20" max="20" width="9.453125" bestFit="1" customWidth="1"/>
    <col min="21" max="21" width="8.81640625" bestFit="1" customWidth="1"/>
    <col min="22" max="23" width="9.453125" bestFit="1" customWidth="1"/>
  </cols>
  <sheetData>
    <row r="1" spans="1:18" ht="18.5" x14ac:dyDescent="0.45">
      <c r="A1" s="262" t="s">
        <v>334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</row>
    <row r="2" spans="1:18" x14ac:dyDescent="0.35">
      <c r="A2" s="70"/>
      <c r="B2" s="70"/>
      <c r="C2" s="70"/>
      <c r="D2" s="70"/>
      <c r="E2" s="70"/>
      <c r="F2" s="70"/>
      <c r="G2" s="70"/>
      <c r="H2" s="70"/>
      <c r="I2" s="70"/>
      <c r="J2" s="145"/>
      <c r="K2" s="145"/>
      <c r="L2" s="145"/>
      <c r="M2" s="145"/>
      <c r="N2" s="145"/>
      <c r="O2" s="145"/>
      <c r="P2" s="145"/>
      <c r="Q2" s="145"/>
      <c r="R2" s="145"/>
    </row>
    <row r="3" spans="1:18" x14ac:dyDescent="0.35">
      <c r="A3" s="70"/>
      <c r="B3" s="279" t="s">
        <v>337</v>
      </c>
      <c r="C3" s="280"/>
      <c r="D3" s="280"/>
      <c r="E3" s="280"/>
      <c r="F3" s="280"/>
      <c r="G3" s="280"/>
      <c r="H3" s="280"/>
      <c r="I3" s="281"/>
      <c r="J3" s="263" t="s">
        <v>335</v>
      </c>
      <c r="K3" s="264"/>
      <c r="L3" s="264"/>
      <c r="M3" s="264"/>
      <c r="N3" s="264"/>
      <c r="O3" s="264"/>
      <c r="P3" s="264"/>
      <c r="Q3" s="264"/>
      <c r="R3" s="265"/>
    </row>
    <row r="4" spans="1:18" x14ac:dyDescent="0.35">
      <c r="A4" s="276"/>
      <c r="B4" s="269" t="s">
        <v>345</v>
      </c>
      <c r="C4" s="270"/>
      <c r="D4" s="270"/>
      <c r="E4" s="271"/>
      <c r="F4" s="272" t="s">
        <v>346</v>
      </c>
      <c r="G4" s="273"/>
      <c r="H4" s="273"/>
      <c r="I4" s="274"/>
      <c r="J4" s="266"/>
      <c r="K4" s="267"/>
      <c r="L4" s="267"/>
      <c r="M4" s="267"/>
      <c r="N4" s="267"/>
      <c r="O4" s="267"/>
      <c r="P4" s="267"/>
      <c r="Q4" s="267"/>
      <c r="R4" s="268"/>
    </row>
    <row r="5" spans="1:18" x14ac:dyDescent="0.35">
      <c r="A5" s="277"/>
      <c r="B5" s="275" t="s">
        <v>569</v>
      </c>
      <c r="C5" s="275"/>
      <c r="D5" s="275" t="s">
        <v>130</v>
      </c>
      <c r="E5" s="275"/>
      <c r="F5" s="275" t="s">
        <v>569</v>
      </c>
      <c r="G5" s="275"/>
      <c r="H5" s="275" t="s">
        <v>130</v>
      </c>
      <c r="I5" s="275"/>
      <c r="J5" s="272" t="s">
        <v>131</v>
      </c>
      <c r="K5" s="273"/>
      <c r="L5" s="274"/>
      <c r="M5" s="261" t="s">
        <v>132</v>
      </c>
      <c r="N5" s="261"/>
      <c r="O5" s="261"/>
      <c r="P5" s="261" t="s">
        <v>130</v>
      </c>
      <c r="Q5" s="261"/>
      <c r="R5" s="261"/>
    </row>
    <row r="6" spans="1:18" ht="16.5" x14ac:dyDescent="0.35">
      <c r="A6" s="278"/>
      <c r="B6" s="36" t="s">
        <v>133</v>
      </c>
      <c r="C6" s="36" t="s">
        <v>134</v>
      </c>
      <c r="D6" s="36" t="s">
        <v>133</v>
      </c>
      <c r="E6" s="36" t="s">
        <v>134</v>
      </c>
      <c r="F6" s="36" t="s">
        <v>133</v>
      </c>
      <c r="G6" s="36" t="s">
        <v>134</v>
      </c>
      <c r="H6" s="36" t="s">
        <v>133</v>
      </c>
      <c r="I6" s="36" t="s">
        <v>134</v>
      </c>
      <c r="J6" s="109" t="s">
        <v>240</v>
      </c>
      <c r="K6" s="109" t="s">
        <v>136</v>
      </c>
      <c r="L6" s="36" t="s">
        <v>135</v>
      </c>
      <c r="M6" s="109" t="s">
        <v>240</v>
      </c>
      <c r="N6" s="109" t="s">
        <v>136</v>
      </c>
      <c r="O6" s="36" t="s">
        <v>135</v>
      </c>
      <c r="P6" s="109" t="s">
        <v>240</v>
      </c>
      <c r="Q6" s="109" t="s">
        <v>136</v>
      </c>
      <c r="R6" s="36" t="s">
        <v>135</v>
      </c>
    </row>
    <row r="7" spans="1:18" s="1" customFormat="1" x14ac:dyDescent="0.35">
      <c r="A7" s="144" t="s">
        <v>265</v>
      </c>
      <c r="B7" s="214">
        <v>61.53</v>
      </c>
      <c r="C7" s="215">
        <v>1.61</v>
      </c>
      <c r="D7" s="215">
        <v>66.03</v>
      </c>
      <c r="E7" s="215">
        <v>22.3</v>
      </c>
      <c r="F7" s="215">
        <v>79.400000000000006</v>
      </c>
      <c r="G7" s="215">
        <v>8.9</v>
      </c>
      <c r="H7" s="215">
        <v>81.98</v>
      </c>
      <c r="I7" s="216">
        <v>4.8099999999999996</v>
      </c>
      <c r="J7" s="153">
        <v>0.1142</v>
      </c>
      <c r="K7" s="89" t="s">
        <v>380</v>
      </c>
      <c r="L7" s="150">
        <v>0.86760000000000004</v>
      </c>
      <c r="M7" s="215">
        <v>35.880000000000003</v>
      </c>
      <c r="N7" s="89" t="s">
        <v>347</v>
      </c>
      <c r="O7" s="150">
        <v>8.3999999999999995E-3</v>
      </c>
      <c r="P7" s="215">
        <v>1.571</v>
      </c>
      <c r="Q7" s="89" t="s">
        <v>348</v>
      </c>
      <c r="R7" s="156">
        <v>0.53859999999999997</v>
      </c>
    </row>
    <row r="8" spans="1:18" x14ac:dyDescent="0.35">
      <c r="A8" s="71" t="s">
        <v>160</v>
      </c>
      <c r="B8" s="45">
        <v>15.635999999999999</v>
      </c>
      <c r="C8" s="113">
        <v>3.3645326569971079</v>
      </c>
      <c r="D8" s="113">
        <v>15.931999999999999</v>
      </c>
      <c r="E8" s="113">
        <v>3.3921188068816193</v>
      </c>
      <c r="F8" s="113">
        <v>17.388333333333332</v>
      </c>
      <c r="G8" s="113">
        <v>2.8603105891959819</v>
      </c>
      <c r="H8" s="113">
        <v>17.633999999999997</v>
      </c>
      <c r="I8" s="114">
        <v>6.29</v>
      </c>
      <c r="J8" s="154">
        <v>1.078E-3</v>
      </c>
      <c r="K8" s="52" t="s">
        <v>271</v>
      </c>
      <c r="L8" s="151">
        <v>0.98909999999999998</v>
      </c>
      <c r="M8" s="113">
        <v>5.0759999999999996</v>
      </c>
      <c r="N8" s="52" t="s">
        <v>272</v>
      </c>
      <c r="O8" s="151">
        <v>0.35349999999999998</v>
      </c>
      <c r="P8" s="113">
        <v>0.12479999999999999</v>
      </c>
      <c r="Q8" s="52" t="s">
        <v>273</v>
      </c>
      <c r="R8" s="157">
        <v>0.88290000000000002</v>
      </c>
    </row>
    <row r="9" spans="1:18" x14ac:dyDescent="0.35">
      <c r="A9" s="71" t="s">
        <v>269</v>
      </c>
      <c r="B9" s="45">
        <v>60.64</v>
      </c>
      <c r="C9" s="113">
        <v>3.22</v>
      </c>
      <c r="D9" s="113">
        <v>61.5</v>
      </c>
      <c r="E9" s="113">
        <v>12.69</v>
      </c>
      <c r="F9" s="113">
        <v>74.5</v>
      </c>
      <c r="G9" s="113">
        <v>4.08</v>
      </c>
      <c r="H9" s="113">
        <v>73.349999999999994</v>
      </c>
      <c r="I9" s="114">
        <v>5.14</v>
      </c>
      <c r="J9" s="154">
        <v>0.30520000000000003</v>
      </c>
      <c r="K9" s="52" t="s">
        <v>361</v>
      </c>
      <c r="L9" s="151">
        <v>0.75109999999999999</v>
      </c>
      <c r="M9" s="113">
        <v>49.19</v>
      </c>
      <c r="N9" s="52" t="s">
        <v>362</v>
      </c>
      <c r="O9" s="151">
        <v>8.0000000000000004E-4</v>
      </c>
      <c r="P9" s="113">
        <v>6.3889999999999997E-3</v>
      </c>
      <c r="Q9" s="52" t="s">
        <v>363</v>
      </c>
      <c r="R9" s="157">
        <v>0.96330000000000005</v>
      </c>
    </row>
    <row r="10" spans="1:18" x14ac:dyDescent="0.35">
      <c r="A10" s="71" t="s">
        <v>277</v>
      </c>
      <c r="B10" s="45">
        <v>21.283999999999999</v>
      </c>
      <c r="C10" s="113">
        <v>2.9821016079268432</v>
      </c>
      <c r="D10" s="113">
        <v>20.881999999999998</v>
      </c>
      <c r="E10" s="113">
        <v>4.2403738042771666</v>
      </c>
      <c r="F10" s="113">
        <v>18.515999999999998</v>
      </c>
      <c r="G10" s="113">
        <v>2.9207584631393231</v>
      </c>
      <c r="H10" s="113">
        <v>24.68</v>
      </c>
      <c r="I10" s="114">
        <v>3.2075431927463209</v>
      </c>
      <c r="J10" s="154">
        <v>19.7</v>
      </c>
      <c r="K10" s="52" t="s">
        <v>274</v>
      </c>
      <c r="L10" s="151">
        <v>5.2999999999999999E-2</v>
      </c>
      <c r="M10" s="113">
        <v>0.48480000000000001</v>
      </c>
      <c r="N10" s="52" t="s">
        <v>275</v>
      </c>
      <c r="O10" s="151">
        <v>0.74639999999999995</v>
      </c>
      <c r="P10" s="113">
        <v>15.17</v>
      </c>
      <c r="Q10" s="52" t="s">
        <v>276</v>
      </c>
      <c r="R10" s="157">
        <v>8.5199999999999998E-2</v>
      </c>
    </row>
    <row r="11" spans="1:18" s="67" customFormat="1" x14ac:dyDescent="0.35">
      <c r="A11" s="221" t="s">
        <v>156</v>
      </c>
      <c r="B11" s="229">
        <v>23.178000000000001</v>
      </c>
      <c r="C11" s="229">
        <v>2.9528579376597199</v>
      </c>
      <c r="D11" s="229">
        <v>24.81</v>
      </c>
      <c r="E11" s="229">
        <v>5.3699022337469096</v>
      </c>
      <c r="F11" s="229">
        <v>25.711666666666702</v>
      </c>
      <c r="G11" s="229">
        <v>3.29230263898486</v>
      </c>
      <c r="H11" s="229">
        <v>28.888000000000002</v>
      </c>
      <c r="I11" s="229">
        <v>2.5698968850909201</v>
      </c>
      <c r="J11" s="154">
        <v>0.98019999999999996</v>
      </c>
      <c r="K11" s="230" t="s">
        <v>515</v>
      </c>
      <c r="L11" s="151">
        <v>0.63829999999999998</v>
      </c>
      <c r="M11" s="113">
        <v>17.97</v>
      </c>
      <c r="N11" s="229" t="s">
        <v>514</v>
      </c>
      <c r="O11" s="151">
        <v>5.62E-2</v>
      </c>
      <c r="P11" s="113">
        <v>9.5020000000000007</v>
      </c>
      <c r="Q11" s="229" t="s">
        <v>537</v>
      </c>
      <c r="R11" s="157">
        <v>0.1545</v>
      </c>
    </row>
    <row r="12" spans="1:18" x14ac:dyDescent="0.35">
      <c r="A12" s="71" t="s">
        <v>176</v>
      </c>
      <c r="B12" s="45">
        <v>60.510368545516748</v>
      </c>
      <c r="C12" s="113">
        <v>3.2351168412983493</v>
      </c>
      <c r="D12" s="113">
        <v>62.740142234596441</v>
      </c>
      <c r="E12" s="113">
        <v>16.731140205661987</v>
      </c>
      <c r="F12" s="113">
        <v>80.273080503289151</v>
      </c>
      <c r="G12" s="113">
        <v>6.5881920125705893</v>
      </c>
      <c r="H12" s="113">
        <v>80.599970380286962</v>
      </c>
      <c r="I12" s="114">
        <v>9.4427589941662529</v>
      </c>
      <c r="J12" s="154">
        <v>0.1313</v>
      </c>
      <c r="K12" s="52" t="s">
        <v>177</v>
      </c>
      <c r="L12" s="151">
        <v>0.83220000000000005</v>
      </c>
      <c r="M12" s="113">
        <v>51.3</v>
      </c>
      <c r="N12" s="52" t="s">
        <v>178</v>
      </c>
      <c r="O12" s="151">
        <v>5.0000000000000001E-4</v>
      </c>
      <c r="P12" s="113">
        <v>0.2369</v>
      </c>
      <c r="Q12" s="52" t="s">
        <v>179</v>
      </c>
      <c r="R12" s="157">
        <v>0.77610000000000001</v>
      </c>
    </row>
    <row r="13" spans="1:18" x14ac:dyDescent="0.35">
      <c r="A13" s="71" t="s">
        <v>180</v>
      </c>
      <c r="B13" s="45">
        <v>62.24</v>
      </c>
      <c r="C13" s="113">
        <v>4.71</v>
      </c>
      <c r="D13" s="113">
        <v>70.28</v>
      </c>
      <c r="E13" s="113">
        <v>16.73</v>
      </c>
      <c r="F13" s="113">
        <v>80.930000000000007</v>
      </c>
      <c r="G13" s="113">
        <v>6.87</v>
      </c>
      <c r="H13" s="113">
        <v>84.49</v>
      </c>
      <c r="I13" s="114">
        <v>7.26</v>
      </c>
      <c r="J13" s="154">
        <v>0.80430000000000001</v>
      </c>
      <c r="K13" s="52" t="s">
        <v>381</v>
      </c>
      <c r="L13" s="151">
        <v>0.61150000000000004</v>
      </c>
      <c r="M13" s="113">
        <v>43.58</v>
      </c>
      <c r="N13" s="52" t="s">
        <v>382</v>
      </c>
      <c r="O13" s="151">
        <v>1.4E-3</v>
      </c>
      <c r="P13" s="113">
        <v>5.4169999999999998</v>
      </c>
      <c r="Q13" s="52" t="s">
        <v>383</v>
      </c>
      <c r="R13" s="157">
        <v>0.19689999999999999</v>
      </c>
    </row>
    <row r="14" spans="1:18" x14ac:dyDescent="0.35">
      <c r="A14" s="71" t="s">
        <v>270</v>
      </c>
      <c r="B14" s="45">
        <v>28.82</v>
      </c>
      <c r="C14" s="113">
        <v>4.26</v>
      </c>
      <c r="D14" s="113">
        <v>30.38</v>
      </c>
      <c r="E14" s="113">
        <v>4.8899999999999997</v>
      </c>
      <c r="F14" s="113">
        <v>34.21</v>
      </c>
      <c r="G14" s="113">
        <v>8.2899999999999991</v>
      </c>
      <c r="H14" s="113">
        <v>34.42</v>
      </c>
      <c r="I14" s="114">
        <v>1.34</v>
      </c>
      <c r="J14" s="154">
        <v>0.37069999999999997</v>
      </c>
      <c r="K14" s="52" t="s">
        <v>365</v>
      </c>
      <c r="L14" s="151">
        <v>0.78349999999999997</v>
      </c>
      <c r="M14" s="113">
        <v>18.13</v>
      </c>
      <c r="N14" s="52" t="s">
        <v>366</v>
      </c>
      <c r="O14" s="151">
        <v>6.7599999999999993E-2</v>
      </c>
      <c r="P14" s="113">
        <v>0.6401</v>
      </c>
      <c r="Q14" s="52" t="s">
        <v>367</v>
      </c>
      <c r="R14" s="157">
        <v>0.71830000000000005</v>
      </c>
    </row>
    <row r="15" spans="1:18" x14ac:dyDescent="0.35">
      <c r="A15" s="71" t="s">
        <v>279</v>
      </c>
      <c r="B15" s="45">
        <v>59.304000000000009</v>
      </c>
      <c r="C15" s="113">
        <v>3.5133431372412245</v>
      </c>
      <c r="D15" s="113">
        <v>56.847999999999999</v>
      </c>
      <c r="E15" s="113">
        <v>15.339464462620553</v>
      </c>
      <c r="F15" s="113">
        <v>76.034999999999997</v>
      </c>
      <c r="G15" s="113">
        <v>5.0978260072309247</v>
      </c>
      <c r="H15" s="113">
        <v>74.454000000000008</v>
      </c>
      <c r="I15" s="114">
        <v>6.4216726792947059</v>
      </c>
      <c r="J15" s="154">
        <v>3.4610000000000002E-2</v>
      </c>
      <c r="K15" s="52" t="s">
        <v>377</v>
      </c>
      <c r="L15" s="151">
        <v>0.91020000000000001</v>
      </c>
      <c r="M15" s="113">
        <v>53.71</v>
      </c>
      <c r="N15" s="52" t="s">
        <v>378</v>
      </c>
      <c r="O15" s="333">
        <v>2.9999999999999997E-4</v>
      </c>
      <c r="P15" s="113">
        <v>0.74450000000000005</v>
      </c>
      <c r="Q15" s="52" t="s">
        <v>379</v>
      </c>
      <c r="R15" s="157">
        <v>0.60219999999999996</v>
      </c>
    </row>
    <row r="16" spans="1:18" x14ac:dyDescent="0.35">
      <c r="A16" s="71" t="s">
        <v>154</v>
      </c>
      <c r="B16" s="45">
        <v>4.2826260180912161</v>
      </c>
      <c r="C16" s="113">
        <v>0.74177355944972445</v>
      </c>
      <c r="D16" s="113">
        <v>4.3696554562095553</v>
      </c>
      <c r="E16" s="113">
        <v>0.61284440425307429</v>
      </c>
      <c r="F16" s="113">
        <v>5.1002849092507132</v>
      </c>
      <c r="G16" s="113">
        <v>0.86288214121698759</v>
      </c>
      <c r="H16" s="113">
        <v>4.8936011279813219</v>
      </c>
      <c r="I16" s="114">
        <v>0.98962146361333492</v>
      </c>
      <c r="J16" s="154">
        <v>0.79749999999999999</v>
      </c>
      <c r="K16" s="52" t="s">
        <v>181</v>
      </c>
      <c r="L16" s="151">
        <v>0.68869999999999998</v>
      </c>
      <c r="M16" s="113">
        <v>16.89</v>
      </c>
      <c r="N16" s="52" t="s">
        <v>182</v>
      </c>
      <c r="O16" s="151">
        <v>7.7899999999999997E-2</v>
      </c>
      <c r="P16" s="113">
        <v>0.13469999999999999</v>
      </c>
      <c r="Q16" s="52" t="s">
        <v>183</v>
      </c>
      <c r="R16" s="157">
        <v>0.86890000000000001</v>
      </c>
    </row>
    <row r="17" spans="1:23" ht="15" customHeight="1" x14ac:dyDescent="0.35">
      <c r="A17" s="71" t="s">
        <v>184</v>
      </c>
      <c r="B17" s="45">
        <v>60.991187770811543</v>
      </c>
      <c r="C17" s="113">
        <v>1.4158912816941502</v>
      </c>
      <c r="D17" s="113">
        <v>67.00598615568633</v>
      </c>
      <c r="E17" s="113">
        <v>15.453926935299229</v>
      </c>
      <c r="F17" s="113">
        <v>79.346916889385696</v>
      </c>
      <c r="G17" s="113">
        <v>5.6200295656371395</v>
      </c>
      <c r="H17" s="113">
        <v>84.801027347443039</v>
      </c>
      <c r="I17" s="114">
        <v>6.2682719602758841</v>
      </c>
      <c r="J17" s="154">
        <v>1.3259999999999999E-2</v>
      </c>
      <c r="K17" s="52" t="s">
        <v>331</v>
      </c>
      <c r="L17" s="151">
        <v>0.94179999999999997</v>
      </c>
      <c r="M17" s="113">
        <v>54.73</v>
      </c>
      <c r="N17" s="52" t="s">
        <v>332</v>
      </c>
      <c r="O17" s="333">
        <v>2.0000000000000001E-4</v>
      </c>
      <c r="P17" s="113">
        <v>5.5090000000000003</v>
      </c>
      <c r="Q17" s="52" t="s">
        <v>333</v>
      </c>
      <c r="R17" s="157">
        <v>0.14929999999999999</v>
      </c>
    </row>
    <row r="18" spans="1:23" x14ac:dyDescent="0.35">
      <c r="A18" s="146" t="s">
        <v>155</v>
      </c>
      <c r="B18" s="45">
        <v>61.049655804992391</v>
      </c>
      <c r="C18" s="113">
        <v>3.353421408551827</v>
      </c>
      <c r="D18" s="113">
        <v>62.218180339443165</v>
      </c>
      <c r="E18" s="113">
        <v>13.780014410219962</v>
      </c>
      <c r="F18" s="113">
        <v>75.006289267690818</v>
      </c>
      <c r="G18" s="113">
        <v>4.2694456292847711</v>
      </c>
      <c r="H18" s="113">
        <v>71.17</v>
      </c>
      <c r="I18" s="114">
        <v>6.5</v>
      </c>
      <c r="J18" s="154">
        <v>1.798</v>
      </c>
      <c r="K18" s="52" t="s">
        <v>359</v>
      </c>
      <c r="L18" s="151">
        <v>0.48</v>
      </c>
      <c r="M18" s="113">
        <v>37.68</v>
      </c>
      <c r="N18" s="52" t="s">
        <v>185</v>
      </c>
      <c r="O18" s="151">
        <v>4.1999999999999997E-3</v>
      </c>
      <c r="P18" s="113">
        <v>0.5111</v>
      </c>
      <c r="Q18" s="52" t="s">
        <v>360</v>
      </c>
      <c r="R18" s="157">
        <v>0.70499999999999996</v>
      </c>
    </row>
    <row r="19" spans="1:23" x14ac:dyDescent="0.35">
      <c r="A19" s="146" t="s">
        <v>159</v>
      </c>
      <c r="B19" s="45">
        <v>30.074423512652139</v>
      </c>
      <c r="C19" s="113">
        <v>4.3886191805030998</v>
      </c>
      <c r="D19" s="113">
        <v>31.663303226918071</v>
      </c>
      <c r="E19" s="113">
        <v>5.2355443134207356</v>
      </c>
      <c r="F19" s="113">
        <v>35.533386708122258</v>
      </c>
      <c r="G19" s="113">
        <v>7.9100663220302927</v>
      </c>
      <c r="H19" s="113">
        <v>37.447448955108605</v>
      </c>
      <c r="I19" s="114">
        <v>2.7494388350760479</v>
      </c>
      <c r="J19" s="154">
        <v>1.9449999999999999E-2</v>
      </c>
      <c r="K19" s="52" t="s">
        <v>371</v>
      </c>
      <c r="L19" s="151">
        <v>0.94779999999999998</v>
      </c>
      <c r="M19" s="113">
        <v>23.33</v>
      </c>
      <c r="N19" s="52" t="s">
        <v>372</v>
      </c>
      <c r="O19" s="151">
        <v>3.44E-2</v>
      </c>
      <c r="P19" s="113">
        <v>2.2669999999999999</v>
      </c>
      <c r="Q19" s="52" t="s">
        <v>373</v>
      </c>
      <c r="R19" s="157">
        <v>0.48320000000000002</v>
      </c>
    </row>
    <row r="20" spans="1:23" x14ac:dyDescent="0.35">
      <c r="A20" s="221" t="s">
        <v>186</v>
      </c>
      <c r="B20" s="45">
        <v>2.6640000000000001</v>
      </c>
      <c r="C20" s="113">
        <v>1</v>
      </c>
      <c r="D20" s="113">
        <v>2.4319999999999999</v>
      </c>
      <c r="E20" s="113">
        <v>1</v>
      </c>
      <c r="F20" s="113">
        <v>3.5419999999999998</v>
      </c>
      <c r="G20" s="113">
        <v>0.78400000000000003</v>
      </c>
      <c r="H20" s="113">
        <v>5.0449999999999999</v>
      </c>
      <c r="I20" s="114">
        <v>0.53500000000000003</v>
      </c>
      <c r="J20" s="154">
        <v>12.23</v>
      </c>
      <c r="K20" s="52" t="s">
        <v>538</v>
      </c>
      <c r="L20" s="151">
        <v>4.0599999999999997E-2</v>
      </c>
      <c r="M20" s="113">
        <v>49.47</v>
      </c>
      <c r="N20" s="52" t="s">
        <v>539</v>
      </c>
      <c r="O20" s="333">
        <v>4.0000000000000002E-4</v>
      </c>
      <c r="P20" s="113">
        <v>6.5620000000000003</v>
      </c>
      <c r="Q20" s="52" t="s">
        <v>540</v>
      </c>
      <c r="R20" s="157">
        <v>0.1221</v>
      </c>
    </row>
    <row r="21" spans="1:23" x14ac:dyDescent="0.35">
      <c r="A21" s="71" t="s">
        <v>187</v>
      </c>
      <c r="B21" s="45">
        <v>63.996258360839803</v>
      </c>
      <c r="C21" s="113">
        <v>2.9651735486364621</v>
      </c>
      <c r="D21" s="113">
        <v>74.812780260452286</v>
      </c>
      <c r="E21" s="113">
        <v>11.179181370347585</v>
      </c>
      <c r="F21" s="113">
        <v>82.489027911523934</v>
      </c>
      <c r="G21" s="113">
        <v>6.3783832050710654</v>
      </c>
      <c r="H21" s="113">
        <v>83.544523036429354</v>
      </c>
      <c r="I21" s="114">
        <v>6.4172095703647374</v>
      </c>
      <c r="J21" s="154">
        <v>5.7439999999999998</v>
      </c>
      <c r="K21" s="52" t="s">
        <v>188</v>
      </c>
      <c r="L21" s="151">
        <v>0.14460000000000001</v>
      </c>
      <c r="M21" s="113">
        <v>44.72</v>
      </c>
      <c r="N21" s="52" t="s">
        <v>189</v>
      </c>
      <c r="O21" s="151">
        <v>5.0000000000000001E-4</v>
      </c>
      <c r="P21" s="113">
        <v>8.5</v>
      </c>
      <c r="Q21" s="52" t="s">
        <v>190</v>
      </c>
      <c r="R21" s="157">
        <v>8.0199999999999994E-2</v>
      </c>
    </row>
    <row r="22" spans="1:23" x14ac:dyDescent="0.35">
      <c r="A22" s="71" t="s">
        <v>278</v>
      </c>
      <c r="B22" s="45">
        <v>2.11</v>
      </c>
      <c r="C22" s="113">
        <v>0.4</v>
      </c>
      <c r="D22" s="113">
        <v>2.15</v>
      </c>
      <c r="E22" s="113">
        <v>0.65</v>
      </c>
      <c r="F22" s="113">
        <v>2.39</v>
      </c>
      <c r="G22" s="113">
        <v>0.78</v>
      </c>
      <c r="H22" s="113">
        <v>2.82</v>
      </c>
      <c r="I22" s="114">
        <v>0.55000000000000004</v>
      </c>
      <c r="J22" s="154">
        <v>2.3879999999999999</v>
      </c>
      <c r="K22" s="52" t="s">
        <v>374</v>
      </c>
      <c r="L22" s="151">
        <v>0.48720000000000002</v>
      </c>
      <c r="M22" s="113">
        <v>14.35</v>
      </c>
      <c r="N22" s="52" t="s">
        <v>375</v>
      </c>
      <c r="O22" s="151">
        <v>9.98E-2</v>
      </c>
      <c r="P22" s="113">
        <v>3.609</v>
      </c>
      <c r="Q22" s="52" t="s">
        <v>376</v>
      </c>
      <c r="R22" s="157">
        <v>0.39479999999999998</v>
      </c>
    </row>
    <row r="23" spans="1:23" x14ac:dyDescent="0.35">
      <c r="A23" s="146" t="s">
        <v>157</v>
      </c>
      <c r="B23" s="45">
        <v>50.667755769632599</v>
      </c>
      <c r="C23" s="113">
        <v>3.1614209827634046</v>
      </c>
      <c r="D23" s="113">
        <v>49.445961291749953</v>
      </c>
      <c r="E23" s="113">
        <v>10.765182465557844</v>
      </c>
      <c r="F23" s="113">
        <v>62.988664504563395</v>
      </c>
      <c r="G23" s="113">
        <v>6.1548481110644122</v>
      </c>
      <c r="H23" s="113">
        <v>59.424182848735676</v>
      </c>
      <c r="I23" s="114">
        <v>12.570318299954591</v>
      </c>
      <c r="J23" s="78">
        <v>0.35070000000000001</v>
      </c>
      <c r="K23" s="90" t="s">
        <v>356</v>
      </c>
      <c r="L23" s="78">
        <v>0.76600000000000001</v>
      </c>
      <c r="M23" s="59">
        <v>31.89</v>
      </c>
      <c r="N23" s="90" t="s">
        <v>357</v>
      </c>
      <c r="O23" s="78">
        <v>1.03E-2</v>
      </c>
      <c r="P23" s="59">
        <v>1.4690000000000001</v>
      </c>
      <c r="Q23" s="90" t="s">
        <v>358</v>
      </c>
      <c r="R23" s="334">
        <v>0.54400000000000004</v>
      </c>
    </row>
    <row r="24" spans="1:23" s="68" customFormat="1" x14ac:dyDescent="0.35">
      <c r="A24" s="71" t="s">
        <v>280</v>
      </c>
      <c r="B24" s="45">
        <v>23.21</v>
      </c>
      <c r="C24" s="113">
        <v>3.27</v>
      </c>
      <c r="D24" s="113">
        <v>26.26</v>
      </c>
      <c r="E24" s="113">
        <v>8.07</v>
      </c>
      <c r="F24" s="113">
        <v>30.15</v>
      </c>
      <c r="G24" s="113">
        <v>5.79</v>
      </c>
      <c r="H24" s="113">
        <v>26.69</v>
      </c>
      <c r="I24" s="114">
        <v>6.9</v>
      </c>
      <c r="J24" s="78">
        <v>6.952</v>
      </c>
      <c r="K24" s="90" t="s">
        <v>353</v>
      </c>
      <c r="L24" s="78">
        <v>0.24979999999999999</v>
      </c>
      <c r="M24" s="59">
        <v>8.9120000000000008</v>
      </c>
      <c r="N24" s="90" t="s">
        <v>355</v>
      </c>
      <c r="O24" s="78">
        <v>0.19500000000000001</v>
      </c>
      <c r="P24" s="59">
        <v>2.7009999999999999E-2</v>
      </c>
      <c r="Q24" s="90" t="s">
        <v>354</v>
      </c>
      <c r="R24" s="334">
        <v>0.94169999999999998</v>
      </c>
    </row>
    <row r="25" spans="1:23" s="69" customFormat="1" x14ac:dyDescent="0.35">
      <c r="A25" s="71" t="s">
        <v>281</v>
      </c>
      <c r="B25" s="45">
        <v>54.28</v>
      </c>
      <c r="C25" s="113">
        <v>7.27</v>
      </c>
      <c r="D25" s="113">
        <v>53.9</v>
      </c>
      <c r="E25" s="113">
        <v>12.15</v>
      </c>
      <c r="F25" s="113">
        <v>68.61</v>
      </c>
      <c r="G25" s="113">
        <v>10.82</v>
      </c>
      <c r="H25" s="113">
        <v>68.3</v>
      </c>
      <c r="I25" s="114">
        <v>9.5299999999999994</v>
      </c>
      <c r="J25" s="332">
        <v>2.2369999999999999E-4</v>
      </c>
      <c r="K25" s="52" t="s">
        <v>349</v>
      </c>
      <c r="L25" s="151">
        <v>0.99380000000000002</v>
      </c>
      <c r="M25" s="59">
        <v>37.979999999999997</v>
      </c>
      <c r="N25" s="52" t="s">
        <v>350</v>
      </c>
      <c r="O25" s="151">
        <v>4.8999999999999998E-3</v>
      </c>
      <c r="P25" s="113">
        <v>2.188E-2</v>
      </c>
      <c r="Q25" s="52" t="s">
        <v>351</v>
      </c>
      <c r="R25" s="157">
        <v>0.93910000000000005</v>
      </c>
    </row>
    <row r="26" spans="1:23" x14ac:dyDescent="0.35">
      <c r="A26" s="71" t="s">
        <v>153</v>
      </c>
      <c r="B26" s="45">
        <v>4.0153957723846858</v>
      </c>
      <c r="C26" s="113">
        <v>0.94349468510688117</v>
      </c>
      <c r="D26" s="113">
        <v>3.6696416196767716</v>
      </c>
      <c r="E26" s="113">
        <v>0.41759160637872045</v>
      </c>
      <c r="F26" s="113">
        <v>5.290251891776899</v>
      </c>
      <c r="G26" s="113">
        <v>0.70688738852212174</v>
      </c>
      <c r="H26" s="113">
        <v>4.675761768126959</v>
      </c>
      <c r="I26" s="114">
        <v>1.5199469521755218</v>
      </c>
      <c r="J26" s="154">
        <v>0.4007</v>
      </c>
      <c r="K26" s="52" t="s">
        <v>368</v>
      </c>
      <c r="L26" s="151">
        <v>0.75160000000000005</v>
      </c>
      <c r="M26" s="113">
        <v>28.86</v>
      </c>
      <c r="N26" s="52" t="s">
        <v>369</v>
      </c>
      <c r="O26" s="151">
        <v>1.47E-2</v>
      </c>
      <c r="P26" s="113">
        <v>5.1139999999999999</v>
      </c>
      <c r="Q26" s="52" t="s">
        <v>370</v>
      </c>
      <c r="R26" s="157">
        <v>0.26690000000000003</v>
      </c>
    </row>
    <row r="27" spans="1:23" x14ac:dyDescent="0.35">
      <c r="A27" s="146" t="s">
        <v>158</v>
      </c>
      <c r="B27" s="45">
        <v>27.63706448964631</v>
      </c>
      <c r="C27" s="113">
        <v>5.0682639215187919</v>
      </c>
      <c r="D27" s="113">
        <v>28.390747057118517</v>
      </c>
      <c r="E27" s="113">
        <v>5.4996141219797945</v>
      </c>
      <c r="F27" s="113">
        <v>32.140856692824414</v>
      </c>
      <c r="G27" s="113">
        <v>7.4487291014107031</v>
      </c>
      <c r="H27" s="113">
        <v>31.402258566474295</v>
      </c>
      <c r="I27" s="114">
        <v>2.1183358078278056</v>
      </c>
      <c r="J27" s="154">
        <v>0.48830000000000001</v>
      </c>
      <c r="K27" s="52" t="s">
        <v>541</v>
      </c>
      <c r="L27" s="151">
        <v>0.76100000000000001</v>
      </c>
      <c r="M27" s="113">
        <v>12.33</v>
      </c>
      <c r="N27" s="52" t="s">
        <v>364</v>
      </c>
      <c r="O27" s="151">
        <v>0.1389</v>
      </c>
      <c r="P27" s="229">
        <v>5.8230000000000003E-5</v>
      </c>
      <c r="Q27" s="231" t="s">
        <v>542</v>
      </c>
      <c r="R27" s="157">
        <v>0.99729999999999996</v>
      </c>
    </row>
    <row r="28" spans="1:23" s="1" customFormat="1" x14ac:dyDescent="0.35">
      <c r="A28" s="71" t="s">
        <v>145</v>
      </c>
      <c r="B28" s="45">
        <v>70.97770836740915</v>
      </c>
      <c r="C28" s="59">
        <v>1.3789427761994182</v>
      </c>
      <c r="D28" s="59">
        <v>81.729001994081045</v>
      </c>
      <c r="E28" s="59">
        <v>13.135711938028114</v>
      </c>
      <c r="F28" s="59">
        <v>91.623926918211126</v>
      </c>
      <c r="G28" s="59">
        <v>9.1384399686705198</v>
      </c>
      <c r="H28" s="59">
        <v>94.30860201869865</v>
      </c>
      <c r="I28" s="88">
        <v>5.2692829105840904</v>
      </c>
      <c r="J28" s="154">
        <v>2.87</v>
      </c>
      <c r="K28" s="52" t="s">
        <v>384</v>
      </c>
      <c r="L28" s="151">
        <v>0.29299999999999998</v>
      </c>
      <c r="M28" s="113">
        <v>48.65</v>
      </c>
      <c r="N28" s="52" t="s">
        <v>330</v>
      </c>
      <c r="O28" s="333">
        <v>2.9999999999999997E-4</v>
      </c>
      <c r="P28" s="113">
        <v>7.9569999999999999</v>
      </c>
      <c r="Q28" s="52" t="s">
        <v>385</v>
      </c>
      <c r="R28" s="157">
        <v>8.8599999999999998E-2</v>
      </c>
    </row>
    <row r="29" spans="1:23" s="70" customFormat="1" ht="29" x14ac:dyDescent="0.35">
      <c r="A29" s="72" t="s">
        <v>282</v>
      </c>
      <c r="B29" s="217">
        <v>57.04</v>
      </c>
      <c r="C29" s="218">
        <v>11</v>
      </c>
      <c r="D29" s="218">
        <v>55.59</v>
      </c>
      <c r="E29" s="218">
        <v>11.8</v>
      </c>
      <c r="F29" s="218">
        <v>75.150000000000006</v>
      </c>
      <c r="G29" s="218">
        <v>15.15</v>
      </c>
      <c r="H29" s="218">
        <v>71.5</v>
      </c>
      <c r="I29" s="219">
        <v>8.3800000000000008</v>
      </c>
      <c r="J29" s="155">
        <v>0.15570000000000001</v>
      </c>
      <c r="K29" s="91" t="s">
        <v>543</v>
      </c>
      <c r="L29" s="152">
        <v>0.83730000000000004</v>
      </c>
      <c r="M29" s="218">
        <v>37.229999999999997</v>
      </c>
      <c r="N29" s="91" t="s">
        <v>545</v>
      </c>
      <c r="O29" s="152">
        <v>5.0000000000000001E-3</v>
      </c>
      <c r="P29" s="218">
        <v>0.83909999999999996</v>
      </c>
      <c r="Q29" s="91" t="s">
        <v>544</v>
      </c>
      <c r="R29" s="158">
        <v>0.63449999999999995</v>
      </c>
    </row>
    <row r="31" spans="1:23" ht="18.5" x14ac:dyDescent="0.45">
      <c r="A31" s="260" t="s">
        <v>342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</row>
    <row r="32" spans="1:23" x14ac:dyDescent="0.35">
      <c r="A32" s="227" t="s">
        <v>536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s="50" customFormat="1" x14ac:dyDescent="0.35">
      <c r="A33" s="22" t="s">
        <v>521</v>
      </c>
      <c r="B33" s="19"/>
      <c r="C33" s="82" t="s">
        <v>141</v>
      </c>
      <c r="D33" s="83" t="s">
        <v>141</v>
      </c>
      <c r="E33" s="83" t="s">
        <v>141</v>
      </c>
      <c r="F33" s="83" t="s">
        <v>141</v>
      </c>
      <c r="G33" s="84" t="s">
        <v>141</v>
      </c>
      <c r="H33" s="82" t="s">
        <v>141</v>
      </c>
      <c r="I33" s="83" t="s">
        <v>141</v>
      </c>
      <c r="J33" s="83" t="s">
        <v>141</v>
      </c>
      <c r="K33" s="83" t="s">
        <v>141</v>
      </c>
      <c r="L33" s="84" t="s">
        <v>141</v>
      </c>
      <c r="M33" s="82" t="s">
        <v>142</v>
      </c>
      <c r="N33" s="83" t="s">
        <v>142</v>
      </c>
      <c r="O33" s="83" t="s">
        <v>142</v>
      </c>
      <c r="P33" s="83" t="s">
        <v>142</v>
      </c>
      <c r="Q33" s="83" t="s">
        <v>142</v>
      </c>
      <c r="R33" s="84" t="s">
        <v>142</v>
      </c>
      <c r="S33" s="82" t="s">
        <v>142</v>
      </c>
      <c r="T33" s="83" t="s">
        <v>142</v>
      </c>
      <c r="U33" s="83" t="s">
        <v>142</v>
      </c>
      <c r="V33" s="83" t="s">
        <v>142</v>
      </c>
      <c r="W33" s="84" t="s">
        <v>142</v>
      </c>
    </row>
    <row r="34" spans="1:23" s="50" customFormat="1" x14ac:dyDescent="0.35">
      <c r="A34" s="22" t="s">
        <v>143</v>
      </c>
      <c r="B34" s="19"/>
      <c r="C34" s="21">
        <v>1</v>
      </c>
      <c r="D34" s="20">
        <v>2</v>
      </c>
      <c r="E34" s="20">
        <v>3</v>
      </c>
      <c r="F34" s="20">
        <v>4</v>
      </c>
      <c r="G34" s="85">
        <v>5</v>
      </c>
      <c r="H34" s="21">
        <v>10</v>
      </c>
      <c r="I34" s="20">
        <v>7</v>
      </c>
      <c r="J34" s="20">
        <v>8</v>
      </c>
      <c r="K34" s="20">
        <v>9</v>
      </c>
      <c r="L34" s="85">
        <v>6</v>
      </c>
      <c r="M34" s="21">
        <v>11</v>
      </c>
      <c r="N34" s="20">
        <v>12</v>
      </c>
      <c r="O34" s="20">
        <v>13</v>
      </c>
      <c r="P34" s="20">
        <v>14</v>
      </c>
      <c r="Q34" s="20">
        <v>15</v>
      </c>
      <c r="R34" s="85">
        <v>16</v>
      </c>
      <c r="S34" s="21">
        <v>17</v>
      </c>
      <c r="T34" s="20">
        <v>18</v>
      </c>
      <c r="U34" s="20">
        <v>19</v>
      </c>
      <c r="V34" s="20">
        <v>20</v>
      </c>
      <c r="W34" s="85">
        <v>21</v>
      </c>
    </row>
    <row r="35" spans="1:23" s="50" customFormat="1" x14ac:dyDescent="0.35">
      <c r="A35" s="22" t="s">
        <v>341</v>
      </c>
      <c r="B35" s="19"/>
      <c r="C35" s="21" t="s">
        <v>569</v>
      </c>
      <c r="D35" s="20" t="s">
        <v>569</v>
      </c>
      <c r="E35" s="20" t="s">
        <v>569</v>
      </c>
      <c r="F35" s="20" t="s">
        <v>569</v>
      </c>
      <c r="G35" s="20" t="s">
        <v>569</v>
      </c>
      <c r="H35" s="21" t="s">
        <v>130</v>
      </c>
      <c r="I35" s="20" t="s">
        <v>130</v>
      </c>
      <c r="J35" s="20" t="s">
        <v>130</v>
      </c>
      <c r="K35" s="20" t="s">
        <v>130</v>
      </c>
      <c r="L35" s="85" t="s">
        <v>130</v>
      </c>
      <c r="M35" s="21" t="s">
        <v>569</v>
      </c>
      <c r="N35" s="20" t="s">
        <v>569</v>
      </c>
      <c r="O35" s="20" t="s">
        <v>569</v>
      </c>
      <c r="P35" s="20" t="s">
        <v>569</v>
      </c>
      <c r="Q35" s="20" t="s">
        <v>569</v>
      </c>
      <c r="R35" s="20" t="s">
        <v>569</v>
      </c>
      <c r="S35" s="21" t="s">
        <v>130</v>
      </c>
      <c r="T35" s="20" t="s">
        <v>130</v>
      </c>
      <c r="U35" s="20" t="s">
        <v>130</v>
      </c>
      <c r="V35" s="20" t="s">
        <v>130</v>
      </c>
      <c r="W35" s="85" t="s">
        <v>130</v>
      </c>
    </row>
    <row r="36" spans="1:23" s="50" customFormat="1" x14ac:dyDescent="0.35">
      <c r="A36" s="22" t="s">
        <v>546</v>
      </c>
      <c r="B36" s="19"/>
      <c r="C36" s="81">
        <v>0.78233001743410902</v>
      </c>
      <c r="D36" s="80">
        <v>0.81040032186682798</v>
      </c>
      <c r="E36" s="80">
        <v>0.76633132126089898</v>
      </c>
      <c r="F36" s="80">
        <v>0.77716445871805195</v>
      </c>
      <c r="G36" s="86">
        <v>0.72349687596025825</v>
      </c>
      <c r="H36" s="81">
        <v>0.60589048486074581</v>
      </c>
      <c r="I36" s="80">
        <v>0.72736975518644498</v>
      </c>
      <c r="J36" s="80">
        <v>0.33432073544433094</v>
      </c>
      <c r="K36" s="80">
        <v>0.56136609802328719</v>
      </c>
      <c r="L36" s="86">
        <v>0.54114626699972246</v>
      </c>
      <c r="M36" s="81">
        <v>0.8187407854175045</v>
      </c>
      <c r="N36" s="80">
        <v>0.8697754053781851</v>
      </c>
      <c r="O36" s="80">
        <v>0.81225031053815422</v>
      </c>
      <c r="P36" s="80">
        <v>0.74547476994640505</v>
      </c>
      <c r="Q36" s="80">
        <v>0.74536187563710488</v>
      </c>
      <c r="R36" s="86">
        <v>0.82724352539650681</v>
      </c>
      <c r="S36" s="81">
        <v>0.76655929132273004</v>
      </c>
      <c r="T36" s="80">
        <v>0.89979693065681277</v>
      </c>
      <c r="U36" s="80">
        <v>0.78521505376344092</v>
      </c>
      <c r="V36" s="80">
        <v>0.75198212725928903</v>
      </c>
      <c r="W36" s="86">
        <v>0.88464894616727074</v>
      </c>
    </row>
    <row r="37" spans="1:23" x14ac:dyDescent="0.35">
      <c r="A37" s="17"/>
      <c r="B37" s="18"/>
      <c r="C37" s="58"/>
      <c r="D37" s="57"/>
      <c r="E37" s="57"/>
      <c r="F37" s="57"/>
      <c r="G37" s="87"/>
      <c r="H37" s="58"/>
      <c r="I37" s="57"/>
      <c r="J37" s="57"/>
      <c r="K37" s="57"/>
      <c r="L37" s="87"/>
      <c r="M37" s="58"/>
      <c r="N37" s="57"/>
      <c r="O37" s="57"/>
      <c r="P37" s="57"/>
      <c r="Q37" s="57"/>
      <c r="R37" s="87"/>
      <c r="S37" s="58"/>
      <c r="T37" s="57"/>
      <c r="U37" s="57"/>
      <c r="V37" s="57"/>
      <c r="W37" s="87"/>
    </row>
    <row r="38" spans="1:23" s="59" customFormat="1" x14ac:dyDescent="0.35">
      <c r="A38" s="73" t="s">
        <v>265</v>
      </c>
      <c r="B38" s="19" t="s">
        <v>146</v>
      </c>
      <c r="C38" s="233">
        <v>0.24708329180791719</v>
      </c>
      <c r="D38" s="203">
        <v>0.57614519982929258</v>
      </c>
      <c r="E38" s="203">
        <v>0.24852085107673888</v>
      </c>
      <c r="F38" s="203">
        <v>0.24211485519496589</v>
      </c>
      <c r="G38" s="202">
        <v>0.26506173642405362</v>
      </c>
      <c r="H38" s="233">
        <v>0.30935937923511925</v>
      </c>
      <c r="I38" s="203">
        <v>0.12377135463385193</v>
      </c>
      <c r="J38" s="203">
        <v>0.47142296650353255</v>
      </c>
      <c r="K38" s="203">
        <v>0.20956961314939934</v>
      </c>
      <c r="L38" s="202">
        <v>0.51212418846425789</v>
      </c>
      <c r="M38" s="233">
        <v>0.21119346049276111</v>
      </c>
      <c r="N38" s="203">
        <v>4.2370794576636712E-3</v>
      </c>
      <c r="O38" s="203">
        <v>0.12183455360026908</v>
      </c>
      <c r="P38" s="203">
        <v>0.17728296097828258</v>
      </c>
      <c r="Q38" s="203">
        <v>0.11326554985397305</v>
      </c>
      <c r="R38" s="202">
        <v>0.10683319122942619</v>
      </c>
      <c r="S38" s="233">
        <v>0.10892266175111144</v>
      </c>
      <c r="T38" s="203">
        <v>5.6008201982193098E-2</v>
      </c>
      <c r="U38" s="203">
        <v>0.17554189081890553</v>
      </c>
      <c r="V38" s="203">
        <v>0.16112439621093866</v>
      </c>
      <c r="W38" s="202">
        <v>0.12808490315012752</v>
      </c>
    </row>
    <row r="39" spans="1:23" s="59" customFormat="1" x14ac:dyDescent="0.35">
      <c r="A39" s="77"/>
      <c r="B39" s="19" t="s">
        <v>147</v>
      </c>
      <c r="C39" s="233">
        <v>0.12157507912051932</v>
      </c>
      <c r="D39" s="203">
        <v>3.0743230965137546E-2</v>
      </c>
      <c r="E39" s="203">
        <v>0.11059629376806918</v>
      </c>
      <c r="F39" s="203">
        <v>0.11197851979845037</v>
      </c>
      <c r="G39" s="202">
        <v>0.13344423880188974</v>
      </c>
      <c r="H39" s="233">
        <v>0.11228762265739052</v>
      </c>
      <c r="I39" s="203">
        <v>4.8489675851884982E-2</v>
      </c>
      <c r="J39" s="203">
        <v>0.12989074972579509</v>
      </c>
      <c r="K39" s="203">
        <v>0.56659223777617163</v>
      </c>
      <c r="L39" s="202">
        <v>0.14596398862751822</v>
      </c>
      <c r="M39" s="233">
        <v>0.10377926071932873</v>
      </c>
      <c r="N39" s="203">
        <v>9.3254669266930781E-2</v>
      </c>
      <c r="O39" s="203">
        <v>7.6135837079416083E-2</v>
      </c>
      <c r="P39" s="203">
        <v>8.8076063639753566E-2</v>
      </c>
      <c r="Q39" s="203">
        <v>5.5089867474413669E-2</v>
      </c>
      <c r="R39" s="202">
        <v>6.1247848199823346E-2</v>
      </c>
      <c r="S39" s="233">
        <v>7.2574143615517034E-2</v>
      </c>
      <c r="T39" s="203">
        <v>2.240914958061882E-2</v>
      </c>
      <c r="U39" s="203">
        <v>9.5124955147451187E-2</v>
      </c>
      <c r="V39" s="203">
        <v>8.3694315777859601E-2</v>
      </c>
      <c r="W39" s="202">
        <v>2.6207544140225129E-2</v>
      </c>
    </row>
    <row r="40" spans="1:23" s="59" customFormat="1" x14ac:dyDescent="0.35">
      <c r="A40" s="77"/>
      <c r="B40" s="19" t="s">
        <v>148</v>
      </c>
      <c r="C40" s="233">
        <v>0.11356094446717065</v>
      </c>
      <c r="D40" s="203">
        <v>3.9977531344179959E-2</v>
      </c>
      <c r="E40" s="203">
        <v>0.1055765437809595</v>
      </c>
      <c r="F40" s="203">
        <v>0.11144176394998298</v>
      </c>
      <c r="G40" s="202">
        <v>0.11929594071231811</v>
      </c>
      <c r="H40" s="233">
        <v>9.5515720449994457E-2</v>
      </c>
      <c r="I40" s="203">
        <v>4.2973533228489888E-2</v>
      </c>
      <c r="J40" s="203">
        <v>0.1201572433071563</v>
      </c>
      <c r="K40" s="203">
        <v>4.6823482009869979E-2</v>
      </c>
      <c r="L40" s="202">
        <v>0.11292795919427603</v>
      </c>
      <c r="M40" s="233">
        <v>9.6816128386000039E-2</v>
      </c>
      <c r="N40" s="203">
        <v>0.10878929759502411</v>
      </c>
      <c r="O40" s="203">
        <v>7.8540285558056533E-2</v>
      </c>
      <c r="P40" s="203">
        <v>0.10012221343216264</v>
      </c>
      <c r="Q40" s="203">
        <v>6.3953382051493229E-2</v>
      </c>
      <c r="R40" s="202">
        <v>7.2012736378751774E-2</v>
      </c>
      <c r="S40" s="233">
        <v>9.0338445920729191E-2</v>
      </c>
      <c r="T40" s="203">
        <v>3.7738170542772606E-2</v>
      </c>
      <c r="U40" s="203">
        <v>0.10177997938937607</v>
      </c>
      <c r="V40" s="203">
        <v>8.6745050406956833E-2</v>
      </c>
      <c r="W40" s="202">
        <v>3.0177595549650243E-2</v>
      </c>
    </row>
    <row r="41" spans="1:23" s="59" customFormat="1" x14ac:dyDescent="0.35">
      <c r="A41" s="77"/>
      <c r="B41" s="19" t="s">
        <v>149</v>
      </c>
      <c r="C41" s="233">
        <v>0.14031012177958646</v>
      </c>
      <c r="D41" s="203">
        <v>5.3739007072101191E-2</v>
      </c>
      <c r="E41" s="203">
        <v>0.12220549098042929</v>
      </c>
      <c r="F41" s="203">
        <v>0.10917075706836706</v>
      </c>
      <c r="G41" s="202">
        <v>0.12765791496514764</v>
      </c>
      <c r="H41" s="233">
        <v>0.11019147730130173</v>
      </c>
      <c r="I41" s="203">
        <v>4.6115649941581911E-2</v>
      </c>
      <c r="J41" s="203">
        <v>9.6315616543875868E-2</v>
      </c>
      <c r="K41" s="203">
        <v>4.1572885063311568E-2</v>
      </c>
      <c r="L41" s="202">
        <v>0.10731766268787371</v>
      </c>
      <c r="M41" s="233">
        <v>0.1299159339152767</v>
      </c>
      <c r="N41" s="203">
        <v>0.15773807293616338</v>
      </c>
      <c r="O41" s="203">
        <v>0.11922236682218054</v>
      </c>
      <c r="P41" s="203">
        <v>0.13393073092696856</v>
      </c>
      <c r="Q41" s="203">
        <v>0.11040436850884776</v>
      </c>
      <c r="R41" s="202">
        <v>0.10972146527407392</v>
      </c>
      <c r="S41" s="233">
        <v>0.13377670572448561</v>
      </c>
      <c r="T41" s="203">
        <v>4.9905089338951408E-2</v>
      </c>
      <c r="U41" s="203">
        <v>0.13028374778705828</v>
      </c>
      <c r="V41" s="203">
        <v>0.1185323516322918</v>
      </c>
      <c r="W41" s="202">
        <v>6.9131187744825823E-2</v>
      </c>
    </row>
    <row r="42" spans="1:23" s="59" customFormat="1" x14ac:dyDescent="0.35">
      <c r="A42" s="77"/>
      <c r="B42" s="19" t="s">
        <v>150</v>
      </c>
      <c r="C42" s="233">
        <v>5.368747689748074E-2</v>
      </c>
      <c r="D42" s="203">
        <v>2.9553927336998333E-2</v>
      </c>
      <c r="E42" s="203">
        <v>5.5558613186920951E-2</v>
      </c>
      <c r="F42" s="203">
        <v>5.7052475507144679E-2</v>
      </c>
      <c r="G42" s="202">
        <v>5.9422990476310909E-2</v>
      </c>
      <c r="H42" s="233">
        <v>5.0259549769130128E-2</v>
      </c>
      <c r="I42" s="203">
        <v>2.2492313993360769E-2</v>
      </c>
      <c r="J42" s="203">
        <v>3.2585952811445995E-2</v>
      </c>
      <c r="K42" s="203">
        <v>2.0534519063569488E-2</v>
      </c>
      <c r="L42" s="202">
        <v>2.9494425802717186E-2</v>
      </c>
      <c r="M42" s="233">
        <v>5.8774851796169716E-2</v>
      </c>
      <c r="N42" s="203">
        <v>7.6196111988515711E-2</v>
      </c>
      <c r="O42" s="203">
        <v>5.8478495362382636E-2</v>
      </c>
      <c r="P42" s="203">
        <v>6.40313991625098E-2</v>
      </c>
      <c r="Q42" s="203">
        <v>6.6898865829651585E-2</v>
      </c>
      <c r="R42" s="202">
        <v>7.703131750116507E-2</v>
      </c>
      <c r="S42" s="233">
        <v>7.9818374054478239E-2</v>
      </c>
      <c r="T42" s="203">
        <v>5.8306406212610372E-2</v>
      </c>
      <c r="U42" s="203">
        <v>6.7038293603805033E-2</v>
      </c>
      <c r="V42" s="203">
        <v>6.1704843378957375E-2</v>
      </c>
      <c r="W42" s="202">
        <v>5.472440935553443E-2</v>
      </c>
    </row>
    <row r="43" spans="1:23" s="76" customFormat="1" ht="15" customHeight="1" x14ac:dyDescent="0.35">
      <c r="A43" s="77"/>
      <c r="B43" s="19" t="s">
        <v>151</v>
      </c>
      <c r="C43" s="233">
        <v>0.12538778185785765</v>
      </c>
      <c r="D43" s="203">
        <v>0.11479249927951972</v>
      </c>
      <c r="E43" s="203">
        <v>0.15748225597999399</v>
      </c>
      <c r="F43" s="203">
        <v>0.17567384164751015</v>
      </c>
      <c r="G43" s="202">
        <v>0.12817936787947601</v>
      </c>
      <c r="H43" s="233">
        <v>0.15430712194847726</v>
      </c>
      <c r="I43" s="203">
        <v>0.64390727791378743</v>
      </c>
      <c r="J43" s="203">
        <v>7.4473907525046984E-2</v>
      </c>
      <c r="K43" s="203">
        <v>7.8521817078035058E-2</v>
      </c>
      <c r="L43" s="202">
        <v>4.0113617791053052E-3</v>
      </c>
      <c r="M43" s="233">
        <v>0.13300685899705678</v>
      </c>
      <c r="N43" s="203">
        <v>0.22270109462887835</v>
      </c>
      <c r="O43" s="203">
        <v>0.1772637999770505</v>
      </c>
      <c r="P43" s="203">
        <v>0.16041375654396667</v>
      </c>
      <c r="Q43" s="203">
        <v>0.19842449560665437</v>
      </c>
      <c r="R43" s="202">
        <v>0.22599435401961304</v>
      </c>
      <c r="S43" s="233">
        <v>0.22219592358398396</v>
      </c>
      <c r="T43" s="203">
        <v>0.39509652746355517</v>
      </c>
      <c r="U43" s="203">
        <v>2.3066973437104534E-2</v>
      </c>
      <c r="V43" s="203">
        <v>0.1381379369463917</v>
      </c>
      <c r="W43" s="202">
        <v>0.25118410064940422</v>
      </c>
    </row>
    <row r="44" spans="1:23" x14ac:dyDescent="0.35">
      <c r="A44" s="77"/>
      <c r="B44" s="19" t="s">
        <v>152</v>
      </c>
      <c r="C44" s="233">
        <v>0.19839530406946798</v>
      </c>
      <c r="D44" s="203">
        <v>0.15504860417277067</v>
      </c>
      <c r="E44" s="203">
        <v>0.20005995122688819</v>
      </c>
      <c r="F44" s="203">
        <v>0.19256778683357884</v>
      </c>
      <c r="G44" s="202">
        <v>0.16693781074080397</v>
      </c>
      <c r="H44" s="233">
        <v>0.16807912863858668</v>
      </c>
      <c r="I44" s="203">
        <v>7.2250194437043128E-2</v>
      </c>
      <c r="J44" s="203">
        <v>7.5153563583147176E-2</v>
      </c>
      <c r="K44" s="203">
        <v>3.6385445859642908E-2</v>
      </c>
      <c r="L44" s="202">
        <v>8.816041344425167E-2</v>
      </c>
      <c r="M44" s="233">
        <v>0.26651350569340693</v>
      </c>
      <c r="N44" s="203">
        <v>0.337083674126824</v>
      </c>
      <c r="O44" s="203">
        <v>0.36852466160064462</v>
      </c>
      <c r="P44" s="203">
        <v>0.27614287531635617</v>
      </c>
      <c r="Q44" s="203">
        <v>0.39196347067496634</v>
      </c>
      <c r="R44" s="202">
        <v>0.34715908739714663</v>
      </c>
      <c r="S44" s="233">
        <v>0.29237374534969451</v>
      </c>
      <c r="T44" s="203">
        <v>0.38053645487929849</v>
      </c>
      <c r="U44" s="203">
        <v>0.40716415981629939</v>
      </c>
      <c r="V44" s="203">
        <v>0.35006110564660403</v>
      </c>
      <c r="W44" s="202">
        <v>0.44049025941023262</v>
      </c>
    </row>
    <row r="45" spans="1:23" x14ac:dyDescent="0.35">
      <c r="A45" s="73" t="s">
        <v>402</v>
      </c>
      <c r="B45" s="19"/>
      <c r="C45" s="45">
        <v>0.46694799578160656</v>
      </c>
      <c r="D45" s="113">
        <v>0.31573085760866954</v>
      </c>
      <c r="E45" s="113">
        <v>0.48306188238004316</v>
      </c>
      <c r="F45" s="113">
        <v>0.48739335836185327</v>
      </c>
      <c r="G45" s="114">
        <v>0.43920425514490269</v>
      </c>
      <c r="H45" s="45">
        <v>0.43582367935195188</v>
      </c>
      <c r="I45" s="113">
        <v>0.66929841738304152</v>
      </c>
      <c r="J45" s="113">
        <v>0.26879780272360621</v>
      </c>
      <c r="K45" s="113">
        <v>0.24633628229802618</v>
      </c>
      <c r="L45" s="114">
        <v>0.22679498130859943</v>
      </c>
      <c r="M45" s="45">
        <v>0.53106234259459384</v>
      </c>
      <c r="N45" s="113">
        <v>0.70413990818747785</v>
      </c>
      <c r="O45" s="113">
        <v>0.65371074326678691</v>
      </c>
      <c r="P45" s="113">
        <v>0.56752738575883244</v>
      </c>
      <c r="Q45" s="113">
        <v>0.68761808375093658</v>
      </c>
      <c r="R45" s="114">
        <v>0.67591488021085899</v>
      </c>
      <c r="S45" s="45">
        <v>0.63984612314440537</v>
      </c>
      <c r="T45" s="113">
        <v>0.78992129168783765</v>
      </c>
      <c r="U45" s="113">
        <v>0.5860015262976529</v>
      </c>
      <c r="V45" s="113">
        <v>0.60844286060267683</v>
      </c>
      <c r="W45" s="114">
        <v>0.73528599926742622</v>
      </c>
    </row>
    <row r="46" spans="1:23" x14ac:dyDescent="0.35">
      <c r="A46" s="73" t="s">
        <v>532</v>
      </c>
      <c r="B46" s="19"/>
      <c r="C46" s="45">
        <v>59.686831052847175</v>
      </c>
      <c r="D46" s="232" t="s">
        <v>535</v>
      </c>
      <c r="E46" s="113">
        <v>63.035643849872578</v>
      </c>
      <c r="F46" s="113">
        <v>62.714313926014867</v>
      </c>
      <c r="G46" s="114">
        <v>60.705756961558485</v>
      </c>
      <c r="H46" s="45">
        <v>71.931098150867797</v>
      </c>
      <c r="I46" s="113">
        <v>92.016256190289596</v>
      </c>
      <c r="J46" s="113">
        <v>80.401175944518926</v>
      </c>
      <c r="K46" s="113">
        <v>43.881574460131965</v>
      </c>
      <c r="L46" s="114">
        <v>41.910107329395238</v>
      </c>
      <c r="M46" s="45">
        <v>64.863306195719389</v>
      </c>
      <c r="N46" s="113">
        <v>80.956520940174471</v>
      </c>
      <c r="O46" s="113">
        <v>80.481439623417643</v>
      </c>
      <c r="P46" s="113">
        <v>76.129657050584569</v>
      </c>
      <c r="Q46" s="113">
        <v>92.252918511989719</v>
      </c>
      <c r="R46" s="114">
        <v>81.706880677837361</v>
      </c>
      <c r="S46" s="45">
        <v>83.469880332455986</v>
      </c>
      <c r="T46" s="113">
        <v>87.788840434388831</v>
      </c>
      <c r="U46" s="113">
        <v>74.629430942391934</v>
      </c>
      <c r="V46" s="113">
        <v>80.911877895321467</v>
      </c>
      <c r="W46" s="114">
        <v>83.116133518616905</v>
      </c>
    </row>
    <row r="47" spans="1:23" s="76" customFormat="1" x14ac:dyDescent="0.35">
      <c r="A47" s="19"/>
      <c r="B47" s="19"/>
      <c r="C47" s="249"/>
      <c r="D47" s="250"/>
      <c r="E47" s="250"/>
      <c r="F47" s="250"/>
      <c r="G47" s="251"/>
      <c r="H47" s="249"/>
      <c r="I47" s="250"/>
      <c r="J47" s="250"/>
      <c r="K47" s="250"/>
      <c r="L47" s="251"/>
      <c r="M47" s="249"/>
      <c r="N47" s="250"/>
      <c r="O47" s="250"/>
      <c r="P47" s="250"/>
      <c r="Q47" s="250"/>
      <c r="R47" s="251"/>
      <c r="S47" s="249"/>
      <c r="T47" s="250"/>
      <c r="U47" s="250"/>
      <c r="V47" s="250"/>
      <c r="W47" s="251"/>
    </row>
    <row r="48" spans="1:23" s="76" customFormat="1" x14ac:dyDescent="0.35">
      <c r="A48" s="73" t="s">
        <v>160</v>
      </c>
      <c r="B48" s="19" t="s">
        <v>146</v>
      </c>
      <c r="C48" s="40">
        <v>0.71939942328726303</v>
      </c>
      <c r="D48" s="16">
        <v>0.68820000000000003</v>
      </c>
      <c r="E48" s="16">
        <v>0.71001897912296486</v>
      </c>
      <c r="F48" s="16">
        <v>0.81852703107824532</v>
      </c>
      <c r="G48" s="162">
        <v>0.77959672589339191</v>
      </c>
      <c r="H48" s="40">
        <v>0.82940126883425858</v>
      </c>
      <c r="I48" s="16">
        <v>0.75308888003188523</v>
      </c>
      <c r="J48" s="16">
        <v>0.83323347313760732</v>
      </c>
      <c r="K48" s="16">
        <v>0.73383727869504667</v>
      </c>
      <c r="L48" s="162">
        <v>0.77783295262687446</v>
      </c>
      <c r="M48" s="40">
        <v>0.61380000000000001</v>
      </c>
      <c r="N48" s="16">
        <v>0.64465530596436871</v>
      </c>
      <c r="O48" s="16">
        <v>0.74580000000000002</v>
      </c>
      <c r="P48" s="16">
        <v>0.72070000000000001</v>
      </c>
      <c r="Q48" s="16">
        <v>0.64859999999999995</v>
      </c>
      <c r="R48" s="162">
        <v>0.60925167349385556</v>
      </c>
      <c r="S48" s="40">
        <v>0.72270000000000001</v>
      </c>
      <c r="T48" s="16">
        <v>0.9153307944380481</v>
      </c>
      <c r="U48" s="16">
        <v>0.59134900256764766</v>
      </c>
      <c r="V48" s="16">
        <v>0.60182998819362454</v>
      </c>
      <c r="W48" s="162">
        <v>0.57010000000000005</v>
      </c>
    </row>
    <row r="49" spans="1:23" s="76" customFormat="1" x14ac:dyDescent="0.35">
      <c r="A49" s="19"/>
      <c r="B49" s="19" t="s">
        <v>147</v>
      </c>
      <c r="C49" s="40">
        <v>0.10589639057372974</v>
      </c>
      <c r="D49" s="16">
        <v>8.9599999999999999E-2</v>
      </c>
      <c r="E49" s="16">
        <v>8.9401658176006399E-2</v>
      </c>
      <c r="F49" s="16">
        <v>5.7759568302188473E-2</v>
      </c>
      <c r="G49" s="162">
        <v>7.7660211619085637E-2</v>
      </c>
      <c r="H49" s="40">
        <v>7.3850118953211738E-2</v>
      </c>
      <c r="I49" s="16">
        <v>8.549222797927461E-2</v>
      </c>
      <c r="J49" s="16">
        <v>5.8018773716796479E-2</v>
      </c>
      <c r="K49" s="16">
        <v>0.14422120549035208</v>
      </c>
      <c r="L49" s="162">
        <v>9.7030489621610871E-2</v>
      </c>
      <c r="M49" s="40">
        <v>0.14749999999999999</v>
      </c>
      <c r="N49" s="16">
        <v>0.16372966692486446</v>
      </c>
      <c r="O49" s="16">
        <v>9.3100000000000002E-2</v>
      </c>
      <c r="P49" s="16">
        <v>9.7199999999999995E-2</v>
      </c>
      <c r="Q49" s="16">
        <v>0.1079</v>
      </c>
      <c r="R49" s="162">
        <v>0.13997402337895895</v>
      </c>
      <c r="S49" s="40">
        <v>7.7299999999999994E-2</v>
      </c>
      <c r="T49" s="16">
        <v>8.5909131166415735E-3</v>
      </c>
      <c r="U49" s="16">
        <v>0.15099743235236027</v>
      </c>
      <c r="V49" s="16">
        <v>0.16499409681227861</v>
      </c>
      <c r="W49" s="162">
        <v>0.1149</v>
      </c>
    </row>
    <row r="50" spans="1:23" s="76" customFormat="1" x14ac:dyDescent="0.35">
      <c r="A50" s="19"/>
      <c r="B50" s="19" t="s">
        <v>148</v>
      </c>
      <c r="C50" s="40">
        <v>6.970269464054886E-2</v>
      </c>
      <c r="D50" s="16">
        <v>7.7200000000000005E-2</v>
      </c>
      <c r="E50" s="16">
        <v>6.9024073519128967E-2</v>
      </c>
      <c r="F50" s="16">
        <v>4.4468871789747177E-2</v>
      </c>
      <c r="G50" s="162">
        <v>6.7777999600718702E-2</v>
      </c>
      <c r="H50" s="40">
        <v>5.3330689928628078E-2</v>
      </c>
      <c r="I50" s="16">
        <v>4.7229972100438417E-2</v>
      </c>
      <c r="J50" s="16">
        <v>6.2812063111643696E-2</v>
      </c>
      <c r="K50" s="16">
        <v>9.2997811816192558E-2</v>
      </c>
      <c r="L50" s="162">
        <v>5.7602542457046373E-2</v>
      </c>
      <c r="M50" s="40">
        <v>0.1227</v>
      </c>
      <c r="N50" s="16">
        <v>0.11280015491866771</v>
      </c>
      <c r="O50" s="16">
        <v>5.8000000000000003E-2</v>
      </c>
      <c r="P50" s="16">
        <v>8.9399999999999993E-2</v>
      </c>
      <c r="Q50" s="16">
        <v>0.1167</v>
      </c>
      <c r="R50" s="162">
        <v>0.12538715156359279</v>
      </c>
      <c r="S50" s="40">
        <v>7.6700000000000004E-2</v>
      </c>
      <c r="T50" s="16">
        <v>0</v>
      </c>
      <c r="U50" s="16">
        <v>0.14546711435907564</v>
      </c>
      <c r="V50" s="16">
        <v>0.13459268004722552</v>
      </c>
      <c r="W50" s="162">
        <v>0.14380000000000001</v>
      </c>
    </row>
    <row r="51" spans="1:23" s="76" customFormat="1" x14ac:dyDescent="0.35">
      <c r="A51" s="19"/>
      <c r="B51" s="19" t="s">
        <v>149</v>
      </c>
      <c r="C51" s="40">
        <v>4.3949487918862488E-2</v>
      </c>
      <c r="D51" s="16">
        <v>5.0900000000000001E-2</v>
      </c>
      <c r="E51" s="16">
        <v>4.5250224752771954E-2</v>
      </c>
      <c r="F51" s="16">
        <v>2.2484261017287899E-2</v>
      </c>
      <c r="G51" s="162">
        <v>3.453783190257536E-2</v>
      </c>
      <c r="H51" s="40">
        <v>1.9032513877874701E-2</v>
      </c>
      <c r="I51" s="16">
        <v>3.3379832602630534E-2</v>
      </c>
      <c r="J51" s="16">
        <v>2.5863790693029756E-2</v>
      </c>
      <c r="K51" s="16">
        <v>2.7750149194350506E-2</v>
      </c>
      <c r="L51" s="162">
        <v>3.0986195252755977E-2</v>
      </c>
      <c r="M51" s="40">
        <v>7.0099999999999996E-2</v>
      </c>
      <c r="N51" s="16">
        <v>7.881487219209915E-2</v>
      </c>
      <c r="O51" s="16">
        <v>4.4900000000000002E-2</v>
      </c>
      <c r="P51" s="16">
        <v>5.62E-2</v>
      </c>
      <c r="Q51" s="16">
        <v>8.4599999999999995E-2</v>
      </c>
      <c r="R51" s="162">
        <v>7.4532920371665506E-2</v>
      </c>
      <c r="S51" s="40">
        <v>5.3699999999999998E-2</v>
      </c>
      <c r="T51" s="16">
        <v>5.933929678505004E-3</v>
      </c>
      <c r="U51" s="16">
        <v>7.5449338336954372E-2</v>
      </c>
      <c r="V51" s="16">
        <v>7.0641479732388823E-2</v>
      </c>
      <c r="W51" s="162">
        <v>9.8299999999999998E-2</v>
      </c>
    </row>
    <row r="52" spans="1:23" s="76" customFormat="1" x14ac:dyDescent="0.35">
      <c r="A52" s="19"/>
      <c r="B52" s="19" t="s">
        <v>150</v>
      </c>
      <c r="C52" s="40">
        <v>6.1052003579596302E-2</v>
      </c>
      <c r="D52" s="16">
        <v>8.8099999999999998E-2</v>
      </c>
      <c r="E52" s="16">
        <v>8.630506442912797E-2</v>
      </c>
      <c r="F52" s="16">
        <v>5.6760267812531233E-2</v>
      </c>
      <c r="G52" s="162">
        <v>4.0427230984228388E-2</v>
      </c>
      <c r="H52" s="40">
        <v>2.4385408406026966E-2</v>
      </c>
      <c r="I52" s="16">
        <v>8.0809087285771228E-2</v>
      </c>
      <c r="J52" s="16">
        <v>2.0071899340922707E-2</v>
      </c>
      <c r="K52" s="16">
        <v>1.1935548040580861E-3</v>
      </c>
      <c r="L52" s="162">
        <v>3.6547820041712184E-2</v>
      </c>
      <c r="M52" s="40">
        <v>3.85E-2</v>
      </c>
      <c r="N52" s="16">
        <v>0</v>
      </c>
      <c r="O52" s="16">
        <v>5.4800000000000001E-2</v>
      </c>
      <c r="P52" s="16">
        <v>3.4200000000000001E-2</v>
      </c>
      <c r="Q52" s="16">
        <v>3.8699999999999998E-2</v>
      </c>
      <c r="R52" s="162">
        <v>5.0854231191927272E-2</v>
      </c>
      <c r="S52" s="40">
        <v>5.9900000000000002E-2</v>
      </c>
      <c r="T52" s="16">
        <v>7.0144362766805426E-2</v>
      </c>
      <c r="U52" s="16">
        <v>3.673711238396208E-2</v>
      </c>
      <c r="V52" s="16">
        <v>2.7941755214482489E-2</v>
      </c>
      <c r="W52" s="162">
        <v>5.8799999999999998E-2</v>
      </c>
    </row>
    <row r="53" spans="1:23" s="76" customFormat="1" x14ac:dyDescent="0.35">
      <c r="A53" s="19"/>
      <c r="B53" s="19" t="s">
        <v>151</v>
      </c>
      <c r="C53" s="40">
        <v>0</v>
      </c>
      <c r="D53" s="16">
        <v>6.0000000000000001E-3</v>
      </c>
      <c r="E53" s="16">
        <v>0</v>
      </c>
      <c r="F53" s="16">
        <v>0</v>
      </c>
      <c r="G53" s="162">
        <v>0</v>
      </c>
      <c r="H53" s="40">
        <v>0</v>
      </c>
      <c r="I53" s="16">
        <v>0</v>
      </c>
      <c r="J53" s="16">
        <v>0</v>
      </c>
      <c r="K53" s="16">
        <v>0</v>
      </c>
      <c r="L53" s="162">
        <v>0</v>
      </c>
      <c r="M53" s="40">
        <v>7.4999999999999997E-3</v>
      </c>
      <c r="N53" s="16">
        <v>0</v>
      </c>
      <c r="O53" s="16">
        <v>3.3999999999999998E-3</v>
      </c>
      <c r="P53" s="16">
        <v>2.2000000000000001E-3</v>
      </c>
      <c r="Q53" s="16">
        <v>3.5000000000000001E-3</v>
      </c>
      <c r="R53" s="162">
        <v>0</v>
      </c>
      <c r="S53" s="40">
        <v>9.7999999999999997E-3</v>
      </c>
      <c r="T53" s="16">
        <v>0</v>
      </c>
      <c r="U53" s="16">
        <v>0</v>
      </c>
      <c r="V53" s="16">
        <v>0</v>
      </c>
      <c r="W53" s="162">
        <v>1.41E-2</v>
      </c>
    </row>
    <row r="54" spans="1:23" s="59" customFormat="1" x14ac:dyDescent="0.35">
      <c r="A54" s="73" t="s">
        <v>402</v>
      </c>
      <c r="B54" s="19"/>
      <c r="C54" s="45">
        <v>0.12427165158596007</v>
      </c>
      <c r="D54" s="113">
        <v>0.15581999999999999</v>
      </c>
      <c r="E54" s="113">
        <v>0.14168414743781843</v>
      </c>
      <c r="F54" s="113">
        <v>8.8238233236734284E-2</v>
      </c>
      <c r="G54" s="114">
        <v>9.5707726093032547E-2</v>
      </c>
      <c r="H54" s="45">
        <v>6.703013481363998E-2</v>
      </c>
      <c r="I54" s="113">
        <v>0.1206656038262256</v>
      </c>
      <c r="J54" s="113">
        <v>6.8304373876572788E-2</v>
      </c>
      <c r="K54" s="113">
        <v>8.3648299184404223E-2</v>
      </c>
      <c r="L54" s="114">
        <v>9.0277088092164059E-2</v>
      </c>
      <c r="M54" s="45">
        <v>0.15894</v>
      </c>
      <c r="N54" s="113">
        <v>0.12515491866769946</v>
      </c>
      <c r="O54" s="113">
        <v>0.11599999999999999</v>
      </c>
      <c r="P54" s="113">
        <v>0.11847999999999999</v>
      </c>
      <c r="Q54" s="113">
        <v>0.15348000000000001</v>
      </c>
      <c r="R54" s="114">
        <v>0.16355280247777002</v>
      </c>
      <c r="S54" s="45">
        <v>0.13608000000000001</v>
      </c>
      <c r="T54" s="113">
        <v>6.1394030643875649E-2</v>
      </c>
      <c r="U54" s="113">
        <v>0.16304562512344462</v>
      </c>
      <c r="V54" s="113">
        <v>0.15157418339236522</v>
      </c>
      <c r="W54" s="114">
        <v>0.20062000000000002</v>
      </c>
    </row>
    <row r="55" spans="1:23" s="59" customFormat="1" x14ac:dyDescent="0.35">
      <c r="A55" s="73" t="s">
        <v>532</v>
      </c>
      <c r="B55" s="19"/>
      <c r="C55" s="45">
        <v>15.884811884573599</v>
      </c>
      <c r="D55" s="113">
        <v>19.22753431798435</v>
      </c>
      <c r="E55" s="113">
        <v>18.488628026412325</v>
      </c>
      <c r="F55" s="113">
        <v>11.353868830065258</v>
      </c>
      <c r="G55" s="114">
        <v>13.228491963563057</v>
      </c>
      <c r="H55" s="45">
        <v>11.063077649923118</v>
      </c>
      <c r="I55" s="113">
        <v>16.589307290525941</v>
      </c>
      <c r="J55" s="113">
        <v>20.430791941694089</v>
      </c>
      <c r="K55" s="113">
        <v>14.900846253265232</v>
      </c>
      <c r="L55" s="114">
        <v>16.682566913505173</v>
      </c>
      <c r="M55" s="45">
        <v>19.41273756369068</v>
      </c>
      <c r="N55" s="113">
        <v>14.389337511018852</v>
      </c>
      <c r="O55" s="113">
        <v>14.281311868399843</v>
      </c>
      <c r="P55" s="113">
        <v>15.893227346717309</v>
      </c>
      <c r="Q55" s="113">
        <v>20.591340262582062</v>
      </c>
      <c r="R55" s="114">
        <v>19.770816870325746</v>
      </c>
      <c r="S55" s="45">
        <v>17.75205147734734</v>
      </c>
      <c r="T55" s="113">
        <v>6.8230984739035136</v>
      </c>
      <c r="U55" s="113">
        <v>20.764454825717696</v>
      </c>
      <c r="V55" s="113">
        <v>20.156620469797591</v>
      </c>
      <c r="W55" s="114">
        <v>22.677922227702116</v>
      </c>
    </row>
    <row r="56" spans="1:23" s="76" customFormat="1" x14ac:dyDescent="0.35">
      <c r="A56" s="19"/>
      <c r="B56" s="19"/>
      <c r="C56" s="249"/>
      <c r="D56" s="250"/>
      <c r="E56" s="250"/>
      <c r="F56" s="250"/>
      <c r="G56" s="251"/>
      <c r="H56" s="249"/>
      <c r="I56" s="250"/>
      <c r="J56" s="250"/>
      <c r="K56" s="250"/>
      <c r="L56" s="251"/>
      <c r="M56" s="249"/>
      <c r="N56" s="250"/>
      <c r="O56" s="250"/>
      <c r="P56" s="250"/>
      <c r="Q56" s="250"/>
      <c r="R56" s="251"/>
      <c r="S56" s="249"/>
      <c r="T56" s="250"/>
      <c r="U56" s="250"/>
      <c r="V56" s="250"/>
      <c r="W56" s="251"/>
    </row>
    <row r="57" spans="1:23" s="76" customFormat="1" x14ac:dyDescent="0.35">
      <c r="A57" s="73" t="s">
        <v>269</v>
      </c>
      <c r="B57" s="19" t="s">
        <v>146</v>
      </c>
      <c r="C57" s="40">
        <v>0.39979999999999999</v>
      </c>
      <c r="D57" s="16">
        <v>0.42320000000000002</v>
      </c>
      <c r="E57" s="16">
        <v>0.4219</v>
      </c>
      <c r="F57" s="16">
        <v>0.46039999999999998</v>
      </c>
      <c r="G57" s="162">
        <v>0.47960000000000003</v>
      </c>
      <c r="H57" s="40">
        <v>0.46960000000000002</v>
      </c>
      <c r="I57" s="16">
        <v>0.43359999999999999</v>
      </c>
      <c r="J57" s="16">
        <v>0.70279999999999998</v>
      </c>
      <c r="K57" s="16">
        <v>0.61899999999999999</v>
      </c>
      <c r="L57" s="162">
        <v>0.69379999999999997</v>
      </c>
      <c r="M57" s="40">
        <v>0.3024</v>
      </c>
      <c r="N57" s="16">
        <v>0.3201</v>
      </c>
      <c r="O57" s="16">
        <v>0.3276</v>
      </c>
      <c r="P57" s="16">
        <v>0.3674</v>
      </c>
      <c r="Q57" s="16">
        <v>0.33329999999999999</v>
      </c>
      <c r="R57" s="162">
        <v>0.25530000000000003</v>
      </c>
      <c r="S57" s="40">
        <v>0.41110000000000002</v>
      </c>
      <c r="T57" s="16">
        <v>0.22839999999999999</v>
      </c>
      <c r="U57" s="16">
        <v>0.33129999999999998</v>
      </c>
      <c r="V57" s="16">
        <v>0.37030000000000002</v>
      </c>
      <c r="W57" s="162">
        <v>0.2167</v>
      </c>
    </row>
    <row r="58" spans="1:23" s="76" customFormat="1" x14ac:dyDescent="0.35">
      <c r="A58" s="19"/>
      <c r="B58" s="19" t="s">
        <v>147</v>
      </c>
      <c r="C58" s="40">
        <v>9.9900000000000003E-2</v>
      </c>
      <c r="D58" s="16">
        <v>9.5799999999999996E-2</v>
      </c>
      <c r="E58" s="16">
        <v>9.4600000000000004E-2</v>
      </c>
      <c r="F58" s="16">
        <v>9.8299999999999998E-2</v>
      </c>
      <c r="G58" s="162">
        <v>0.1084</v>
      </c>
      <c r="H58" s="40">
        <v>8.1799999999999998E-2</v>
      </c>
      <c r="I58" s="16">
        <v>9.0399999999999994E-2</v>
      </c>
      <c r="J58" s="16">
        <v>6.13E-2</v>
      </c>
      <c r="K58" s="16">
        <v>8.9200000000000002E-2</v>
      </c>
      <c r="L58" s="162">
        <v>7.3499999999999996E-2</v>
      </c>
      <c r="M58" s="40">
        <v>8.5199999999999998E-2</v>
      </c>
      <c r="N58" s="16">
        <v>8.6300000000000002E-2</v>
      </c>
      <c r="O58" s="16">
        <v>8.0299999999999996E-2</v>
      </c>
      <c r="P58" s="16">
        <v>8.5400000000000004E-2</v>
      </c>
      <c r="Q58" s="16">
        <v>8.3599999999999994E-2</v>
      </c>
      <c r="R58" s="162">
        <v>8.0699999999999994E-2</v>
      </c>
      <c r="S58" s="40">
        <v>8.72E-2</v>
      </c>
      <c r="T58" s="16">
        <v>7.17E-2</v>
      </c>
      <c r="U58" s="16">
        <v>9.5699999999999993E-2</v>
      </c>
      <c r="V58" s="16">
        <v>8.4900000000000003E-2</v>
      </c>
      <c r="W58" s="162">
        <v>7.9600000000000004E-2</v>
      </c>
    </row>
    <row r="59" spans="1:23" s="76" customFormat="1" x14ac:dyDescent="0.35">
      <c r="A59" s="19"/>
      <c r="B59" s="19" t="s">
        <v>148</v>
      </c>
      <c r="C59" s="40">
        <v>8.5800000000000001E-2</v>
      </c>
      <c r="D59" s="16">
        <v>8.3199999999999996E-2</v>
      </c>
      <c r="E59" s="16">
        <v>8.6599999999999996E-2</v>
      </c>
      <c r="F59" s="16">
        <v>7.8399999999999997E-2</v>
      </c>
      <c r="G59" s="162">
        <v>9.2299999999999993E-2</v>
      </c>
      <c r="H59" s="40">
        <v>8.6099999999999996E-2</v>
      </c>
      <c r="I59" s="16">
        <v>0.08</v>
      </c>
      <c r="J59" s="16">
        <v>5.8299999999999998E-2</v>
      </c>
      <c r="K59" s="16">
        <v>6.7000000000000004E-2</v>
      </c>
      <c r="L59" s="162">
        <v>6.2799999999999995E-2</v>
      </c>
      <c r="M59" s="40">
        <v>8.6099999999999996E-2</v>
      </c>
      <c r="N59" s="16">
        <v>8.3900000000000002E-2</v>
      </c>
      <c r="O59" s="16">
        <v>8.2500000000000004E-2</v>
      </c>
      <c r="P59" s="16">
        <v>8.7400000000000005E-2</v>
      </c>
      <c r="Q59" s="16">
        <v>9.2499999999999999E-2</v>
      </c>
      <c r="R59" s="162">
        <v>8.7800000000000003E-2</v>
      </c>
      <c r="S59" s="40">
        <v>8.5900000000000004E-2</v>
      </c>
      <c r="T59" s="16">
        <v>9.3700000000000006E-2</v>
      </c>
      <c r="U59" s="16">
        <v>9.4700000000000006E-2</v>
      </c>
      <c r="V59" s="16">
        <v>8.5900000000000004E-2</v>
      </c>
      <c r="W59" s="162">
        <v>9.8699999999999996E-2</v>
      </c>
    </row>
    <row r="60" spans="1:23" s="76" customFormat="1" x14ac:dyDescent="0.35">
      <c r="A60" s="19"/>
      <c r="B60" s="19" t="s">
        <v>149</v>
      </c>
      <c r="C60" s="40">
        <v>0.41449999999999998</v>
      </c>
      <c r="D60" s="16">
        <v>0.39779999999999999</v>
      </c>
      <c r="E60" s="16">
        <v>0.39689999999999998</v>
      </c>
      <c r="F60" s="16">
        <v>0.3629</v>
      </c>
      <c r="G60" s="162">
        <v>0.31969999999999998</v>
      </c>
      <c r="H60" s="40">
        <v>0.36259999999999998</v>
      </c>
      <c r="I60" s="16">
        <v>0.39600000000000002</v>
      </c>
      <c r="J60" s="16">
        <v>0.17749999999999999</v>
      </c>
      <c r="K60" s="16">
        <v>0.22470000000000001</v>
      </c>
      <c r="L60" s="162">
        <v>0.1699</v>
      </c>
      <c r="M60" s="40">
        <v>0.52639999999999998</v>
      </c>
      <c r="N60" s="16">
        <v>0.50970000000000004</v>
      </c>
      <c r="O60" s="16">
        <v>0.50949999999999995</v>
      </c>
      <c r="P60" s="16">
        <v>0.4597</v>
      </c>
      <c r="Q60" s="16">
        <v>0.49059999999999998</v>
      </c>
      <c r="R60" s="162">
        <v>0.57609999999999995</v>
      </c>
      <c r="S60" s="40">
        <v>0.4158</v>
      </c>
      <c r="T60" s="16">
        <v>0.60609999999999997</v>
      </c>
      <c r="U60" s="16">
        <v>0.47839999999999999</v>
      </c>
      <c r="V60" s="16">
        <v>0.45900000000000002</v>
      </c>
      <c r="W60" s="162">
        <v>0.60499999999999998</v>
      </c>
    </row>
    <row r="61" spans="1:23" s="76" customFormat="1" x14ac:dyDescent="0.35">
      <c r="A61" s="73" t="s">
        <v>402</v>
      </c>
      <c r="B61" s="19"/>
      <c r="C61" s="40">
        <v>0.505</v>
      </c>
      <c r="D61" s="16">
        <v>0.48520000000000002</v>
      </c>
      <c r="E61" s="16">
        <v>0.48616666666666664</v>
      </c>
      <c r="F61" s="16">
        <v>0.44793333333333329</v>
      </c>
      <c r="G61" s="162">
        <v>0.41736666666666666</v>
      </c>
      <c r="H61" s="40">
        <v>0.44722194447221936</v>
      </c>
      <c r="I61" s="16">
        <v>0.47946666666666671</v>
      </c>
      <c r="J61" s="16">
        <v>0.23682368236823681</v>
      </c>
      <c r="K61" s="16">
        <v>0.29912991299129915</v>
      </c>
      <c r="L61" s="162">
        <v>0.23626666666666671</v>
      </c>
      <c r="M61" s="40">
        <v>0.61213878612138772</v>
      </c>
      <c r="N61" s="16">
        <v>0.59440000000000004</v>
      </c>
      <c r="O61" s="16">
        <v>0.59132579924659134</v>
      </c>
      <c r="P61" s="16">
        <v>0.54648798213154648</v>
      </c>
      <c r="Q61" s="16">
        <v>0.58013333333333328</v>
      </c>
      <c r="R61" s="162">
        <v>0.66159949328266165</v>
      </c>
      <c r="S61" s="40">
        <v>0.50213333333333343</v>
      </c>
      <c r="T61" s="16">
        <v>0.69253592025869259</v>
      </c>
      <c r="U61" s="16">
        <v>0.57337599573375986</v>
      </c>
      <c r="V61" s="16">
        <v>0.54451221544512218</v>
      </c>
      <c r="W61" s="162">
        <v>0.69733333333333336</v>
      </c>
    </row>
    <row r="62" spans="1:23" s="76" customFormat="1" x14ac:dyDescent="0.35">
      <c r="A62" s="73" t="s">
        <v>532</v>
      </c>
      <c r="B62" s="19"/>
      <c r="C62" s="40">
        <v>64.550763583928713</v>
      </c>
      <c r="D62" s="16">
        <v>59.871644532704458</v>
      </c>
      <c r="E62" s="16">
        <v>63.440792928408861</v>
      </c>
      <c r="F62" s="16">
        <v>57.63687830915584</v>
      </c>
      <c r="G62" s="162">
        <v>57.687417946721396</v>
      </c>
      <c r="H62" s="40">
        <v>73.812339960249773</v>
      </c>
      <c r="I62" s="16">
        <v>65.917872340425561</v>
      </c>
      <c r="J62" s="16">
        <v>70.837270100367817</v>
      </c>
      <c r="K62" s="16">
        <v>53.286066622942087</v>
      </c>
      <c r="L62" s="162">
        <v>43.660407744582649</v>
      </c>
      <c r="M62" s="40">
        <v>74.765884028757256</v>
      </c>
      <c r="N62" s="16">
        <v>68.339481241315426</v>
      </c>
      <c r="O62" s="16">
        <v>72.800932369580764</v>
      </c>
      <c r="P62" s="16">
        <v>73.307374597108833</v>
      </c>
      <c r="Q62" s="16">
        <v>77.832439824945297</v>
      </c>
      <c r="R62" s="162">
        <v>79.976388206308386</v>
      </c>
      <c r="S62" s="40">
        <v>65.504826439045743</v>
      </c>
      <c r="T62" s="16">
        <v>76.965801578492972</v>
      </c>
      <c r="U62" s="16">
        <v>73.021523592248769</v>
      </c>
      <c r="V62" s="16">
        <v>72.410260258402431</v>
      </c>
      <c r="W62" s="162">
        <v>78.825994916347369</v>
      </c>
    </row>
    <row r="63" spans="1:23" s="76" customFormat="1" x14ac:dyDescent="0.35">
      <c r="A63" s="19"/>
      <c r="B63" s="19"/>
      <c r="C63" s="249"/>
      <c r="D63" s="250"/>
      <c r="E63" s="250"/>
      <c r="F63" s="250"/>
      <c r="G63" s="251"/>
      <c r="H63" s="249"/>
      <c r="I63" s="250"/>
      <c r="J63" s="250"/>
      <c r="K63" s="250"/>
      <c r="L63" s="251"/>
      <c r="M63" s="249"/>
      <c r="N63" s="250"/>
      <c r="O63" s="250"/>
      <c r="P63" s="250"/>
      <c r="Q63" s="250"/>
      <c r="R63" s="251"/>
      <c r="S63" s="249"/>
      <c r="T63" s="250"/>
      <c r="U63" s="250"/>
      <c r="V63" s="250"/>
      <c r="W63" s="251"/>
    </row>
    <row r="64" spans="1:23" s="76" customFormat="1" x14ac:dyDescent="0.35">
      <c r="A64" s="73" t="s">
        <v>277</v>
      </c>
      <c r="B64" s="19" t="s">
        <v>146</v>
      </c>
      <c r="C64" s="249">
        <v>0.67259999999999998</v>
      </c>
      <c r="D64" s="250">
        <v>0.65310000000000001</v>
      </c>
      <c r="E64" s="250">
        <v>0.62480000000000002</v>
      </c>
      <c r="F64" s="250">
        <v>0.70430000000000004</v>
      </c>
      <c r="G64" s="251">
        <v>0.64859999999999995</v>
      </c>
      <c r="H64" s="40">
        <v>0.64649999999999996</v>
      </c>
      <c r="I64" s="16">
        <v>0.67900000000000005</v>
      </c>
      <c r="J64" s="16">
        <v>0.85580000000000001</v>
      </c>
      <c r="K64" s="16">
        <v>0.75970000000000004</v>
      </c>
      <c r="L64" s="162">
        <v>0.79220000000000002</v>
      </c>
      <c r="M64" s="40">
        <v>0.67930000000000001</v>
      </c>
      <c r="N64" s="16">
        <v>0.72299999999999998</v>
      </c>
      <c r="O64" s="16">
        <v>0.66710000000000003</v>
      </c>
      <c r="P64" s="16">
        <v>0.68030000000000002</v>
      </c>
      <c r="Q64" s="16">
        <v>0.5161</v>
      </c>
      <c r="R64" s="162">
        <v>0.63460000000000005</v>
      </c>
      <c r="S64" s="40">
        <v>0.63439999999999996</v>
      </c>
      <c r="T64" s="16">
        <v>0</v>
      </c>
      <c r="U64" s="16">
        <v>0.63290000000000002</v>
      </c>
      <c r="V64" s="16">
        <v>0.67110000000000003</v>
      </c>
      <c r="W64" s="162">
        <v>0.53600000000000003</v>
      </c>
    </row>
    <row r="65" spans="1:23" s="76" customFormat="1" x14ac:dyDescent="0.35">
      <c r="A65" s="19"/>
      <c r="B65" s="19" t="s">
        <v>147</v>
      </c>
      <c r="C65" s="45">
        <v>0.1477</v>
      </c>
      <c r="D65" s="113">
        <v>0.15459999999999999</v>
      </c>
      <c r="E65" s="113">
        <v>0.15709999999999999</v>
      </c>
      <c r="F65" s="113">
        <v>0.14299999999999999</v>
      </c>
      <c r="G65" s="114">
        <v>0.1525</v>
      </c>
      <c r="H65" s="45">
        <v>0.15679999999999999</v>
      </c>
      <c r="I65" s="113">
        <v>0.13850000000000001</v>
      </c>
      <c r="J65" s="113">
        <v>6.8699999999999997E-2</v>
      </c>
      <c r="K65" s="113">
        <v>0.13320000000000001</v>
      </c>
      <c r="L65" s="114">
        <v>0.10440000000000001</v>
      </c>
      <c r="M65" s="45">
        <v>0.14380000000000001</v>
      </c>
      <c r="N65" s="113">
        <v>0.1389</v>
      </c>
      <c r="O65" s="113">
        <v>0.1384</v>
      </c>
      <c r="P65" s="113">
        <v>0.13880000000000001</v>
      </c>
      <c r="Q65" s="113">
        <v>0.16639999999999999</v>
      </c>
      <c r="R65" s="114">
        <v>0.1641</v>
      </c>
      <c r="S65" s="40">
        <v>0.14119999999999999</v>
      </c>
      <c r="T65" s="16">
        <v>0</v>
      </c>
      <c r="U65" s="16">
        <v>0.14779999999999999</v>
      </c>
      <c r="V65" s="16">
        <v>0.12889999999999999</v>
      </c>
      <c r="W65" s="162">
        <v>0.14649999999999999</v>
      </c>
    </row>
    <row r="66" spans="1:23" s="76" customFormat="1" x14ac:dyDescent="0.35">
      <c r="A66" s="19"/>
      <c r="B66" s="19" t="s">
        <v>148</v>
      </c>
      <c r="C66" s="40">
        <v>9.1999999999999998E-2</v>
      </c>
      <c r="D66" s="16">
        <v>9.7000000000000003E-2</v>
      </c>
      <c r="E66" s="16">
        <v>0.1027</v>
      </c>
      <c r="F66" s="16">
        <v>7.9799999999999996E-2</v>
      </c>
      <c r="G66" s="162">
        <v>0.1053</v>
      </c>
      <c r="H66" s="40">
        <v>0.1132</v>
      </c>
      <c r="I66" s="16">
        <v>8.9099999999999999E-2</v>
      </c>
      <c r="J66" s="16">
        <v>3.5400000000000001E-2</v>
      </c>
      <c r="K66" s="16">
        <v>7.2099999999999997E-2</v>
      </c>
      <c r="L66" s="162">
        <v>5.9700000000000003E-2</v>
      </c>
      <c r="M66" s="40">
        <v>0.10100000000000001</v>
      </c>
      <c r="N66" s="16">
        <v>7.6200000000000004E-2</v>
      </c>
      <c r="O66" s="16">
        <v>9.5600000000000004E-2</v>
      </c>
      <c r="P66" s="16">
        <v>0.1075</v>
      </c>
      <c r="Q66" s="16">
        <v>0.1153</v>
      </c>
      <c r="R66" s="162">
        <v>0.11509999999999999</v>
      </c>
      <c r="S66" s="40">
        <v>9.1800000000000007E-2</v>
      </c>
      <c r="T66" s="16">
        <v>5.6500000000000002E-2</v>
      </c>
      <c r="U66" s="16">
        <v>0.1164</v>
      </c>
      <c r="V66" s="16">
        <v>0.104</v>
      </c>
      <c r="W66" s="162">
        <v>0.14280000000000001</v>
      </c>
    </row>
    <row r="67" spans="1:23" s="76" customFormat="1" x14ac:dyDescent="0.35">
      <c r="A67" s="19"/>
      <c r="B67" s="19" t="s">
        <v>149</v>
      </c>
      <c r="C67" s="40">
        <v>6.0400000000000002E-2</v>
      </c>
      <c r="D67" s="16">
        <v>6.0299999999999999E-2</v>
      </c>
      <c r="E67" s="16">
        <v>7.0099999999999996E-2</v>
      </c>
      <c r="F67" s="16">
        <v>5.4199999999999998E-2</v>
      </c>
      <c r="G67" s="162">
        <v>4.5499999999999999E-2</v>
      </c>
      <c r="H67" s="40">
        <v>6.2600000000000003E-2</v>
      </c>
      <c r="I67" s="16">
        <v>1.9400000000000001E-2</v>
      </c>
      <c r="J67" s="16">
        <v>2.9600000000000001E-2</v>
      </c>
      <c r="K67" s="16">
        <v>3.15E-2</v>
      </c>
      <c r="L67" s="162">
        <v>3.2099999999999997E-2</v>
      </c>
      <c r="M67" s="40">
        <v>5.8299999999999998E-2</v>
      </c>
      <c r="N67" s="16">
        <v>6.5199999999999994E-2</v>
      </c>
      <c r="O67" s="16">
        <v>6.2E-2</v>
      </c>
      <c r="P67" s="16">
        <v>5.28E-2</v>
      </c>
      <c r="Q67" s="16">
        <v>0.13150000000000001</v>
      </c>
      <c r="R67" s="162">
        <v>5.7799999999999997E-2</v>
      </c>
      <c r="S67" s="40">
        <v>8.1100000000000005E-2</v>
      </c>
      <c r="T67" s="16">
        <v>0</v>
      </c>
      <c r="U67" s="16">
        <v>7.7100000000000002E-2</v>
      </c>
      <c r="V67" s="16">
        <v>6.6799999999999998E-2</v>
      </c>
      <c r="W67" s="162">
        <v>0.10639999999999999</v>
      </c>
    </row>
    <row r="68" spans="1:23" s="76" customFormat="1" x14ac:dyDescent="0.35">
      <c r="A68" s="19"/>
      <c r="B68" s="19" t="s">
        <v>150</v>
      </c>
      <c r="C68" s="40">
        <v>2.7300000000000001E-2</v>
      </c>
      <c r="D68" s="16">
        <v>3.5099999999999999E-2</v>
      </c>
      <c r="E68" s="16">
        <v>4.53E-2</v>
      </c>
      <c r="F68" s="16">
        <v>1.8700000000000001E-2</v>
      </c>
      <c r="G68" s="162">
        <v>4.8099999999999997E-2</v>
      </c>
      <c r="H68" s="40">
        <v>2.0899999999999998E-2</v>
      </c>
      <c r="I68" s="16">
        <v>7.3999999999999996E-2</v>
      </c>
      <c r="J68" s="16">
        <v>1.0500000000000001E-2</v>
      </c>
      <c r="K68" s="16">
        <v>3.5999999999999999E-3</v>
      </c>
      <c r="L68" s="162">
        <v>1.1599999999999999E-2</v>
      </c>
      <c r="M68" s="40">
        <v>1.7600000000000001E-2</v>
      </c>
      <c r="N68" s="16">
        <v>0</v>
      </c>
      <c r="O68" s="16">
        <v>3.6799999999999999E-2</v>
      </c>
      <c r="P68" s="16">
        <v>2.06E-2</v>
      </c>
      <c r="Q68" s="16">
        <v>7.0699999999999999E-2</v>
      </c>
      <c r="R68" s="162">
        <v>2.8299999999999999E-2</v>
      </c>
      <c r="S68" s="40">
        <v>5.1400000000000001E-2</v>
      </c>
      <c r="T68" s="16">
        <v>0.96250000000000002</v>
      </c>
      <c r="U68" s="16">
        <v>2.58E-2</v>
      </c>
      <c r="V68" s="16">
        <v>2.92E-2</v>
      </c>
      <c r="W68" s="162">
        <v>6.8400000000000002E-2</v>
      </c>
    </row>
    <row r="69" spans="1:23" s="76" customFormat="1" x14ac:dyDescent="0.35">
      <c r="A69" s="73" t="s">
        <v>402</v>
      </c>
      <c r="B69" s="19"/>
      <c r="C69" s="40">
        <v>0.155525</v>
      </c>
      <c r="D69" s="16">
        <v>0.16745825417458254</v>
      </c>
      <c r="E69" s="16">
        <v>0.1885</v>
      </c>
      <c r="F69" s="16">
        <v>0.13499999999999998</v>
      </c>
      <c r="G69" s="162">
        <v>0.17300000000000001</v>
      </c>
      <c r="H69" s="40">
        <v>0.16365000000000002</v>
      </c>
      <c r="I69" s="16">
        <v>0.16772500000000001</v>
      </c>
      <c r="J69" s="16">
        <v>6.757500000000001E-2</v>
      </c>
      <c r="K69" s="16">
        <v>9.6565343465653444E-2</v>
      </c>
      <c r="L69" s="162">
        <v>9.1624999999999998E-2</v>
      </c>
      <c r="M69" s="40">
        <v>0.14777499999999999</v>
      </c>
      <c r="N69" s="16">
        <v>0.11833683368336832</v>
      </c>
      <c r="O69" s="16">
        <v>0.16571657165716572</v>
      </c>
      <c r="P69" s="16">
        <v>0.14865</v>
      </c>
      <c r="Q69" s="16">
        <v>0.26857500000000001</v>
      </c>
      <c r="R69" s="162">
        <v>0.17024202420242024</v>
      </c>
      <c r="S69" s="40">
        <v>0.19344434443444347</v>
      </c>
      <c r="T69" s="16">
        <v>0.9764773522647735</v>
      </c>
      <c r="U69" s="16">
        <v>0.17877499999999999</v>
      </c>
      <c r="V69" s="16">
        <v>0.163525</v>
      </c>
      <c r="W69" s="162">
        <v>0.25619938006199383</v>
      </c>
    </row>
    <row r="70" spans="1:23" s="76" customFormat="1" x14ac:dyDescent="0.35">
      <c r="A70" s="73" t="s">
        <v>532</v>
      </c>
      <c r="B70" s="19"/>
      <c r="C70" s="40">
        <v>19.879717834436658</v>
      </c>
      <c r="D70" s="16">
        <v>20.663646059373203</v>
      </c>
      <c r="E70" s="16">
        <v>24.597715736040602</v>
      </c>
      <c r="F70" s="16">
        <v>17.370840687013033</v>
      </c>
      <c r="G70" s="162">
        <v>23.911644368938909</v>
      </c>
      <c r="H70" s="40">
        <v>27.009831659200316</v>
      </c>
      <c r="I70" s="16">
        <v>23.05911110601615</v>
      </c>
      <c r="J70" s="16">
        <v>20.212626031164074</v>
      </c>
      <c r="K70" s="16">
        <v>17.201848099784538</v>
      </c>
      <c r="L70" s="162">
        <v>16.931651493781253</v>
      </c>
      <c r="M70" s="40">
        <v>18.04905809408827</v>
      </c>
      <c r="N70" s="16">
        <v>13.605447216792079</v>
      </c>
      <c r="O70" s="16">
        <v>20.40215553101736</v>
      </c>
      <c r="P70" s="16">
        <v>19.940312669560502</v>
      </c>
      <c r="Q70" s="16" t="s">
        <v>535</v>
      </c>
      <c r="R70" s="162">
        <v>20.579432655072324</v>
      </c>
      <c r="S70" s="40">
        <v>25.235405352748014</v>
      </c>
      <c r="T70" s="171" t="s">
        <v>535</v>
      </c>
      <c r="U70" s="16">
        <v>22.76764806573091</v>
      </c>
      <c r="V70" s="16">
        <v>21.745862577344923</v>
      </c>
      <c r="W70" s="162">
        <v>28.960570311192264</v>
      </c>
    </row>
    <row r="71" spans="1:23" s="76" customFormat="1" x14ac:dyDescent="0.35">
      <c r="C71" s="249"/>
      <c r="D71" s="250"/>
      <c r="E71" s="250"/>
      <c r="F71" s="250"/>
      <c r="G71" s="251"/>
      <c r="H71" s="249"/>
      <c r="I71" s="250"/>
      <c r="J71" s="250"/>
      <c r="K71" s="250"/>
      <c r="L71" s="251"/>
      <c r="M71" s="249"/>
      <c r="N71" s="250"/>
      <c r="O71" s="250"/>
      <c r="P71" s="250"/>
      <c r="Q71" s="250"/>
      <c r="R71" s="251"/>
      <c r="S71" s="249"/>
      <c r="T71" s="250"/>
      <c r="U71" s="250"/>
      <c r="V71" s="250"/>
      <c r="W71" s="251"/>
    </row>
    <row r="72" spans="1:23" s="76" customFormat="1" x14ac:dyDescent="0.35">
      <c r="A72" s="74" t="s">
        <v>156</v>
      </c>
      <c r="B72" s="19" t="s">
        <v>146</v>
      </c>
      <c r="C72" s="40">
        <v>0.4294</v>
      </c>
      <c r="D72" s="16">
        <v>0.42020000000000002</v>
      </c>
      <c r="E72" s="16">
        <v>0.41909999999999997</v>
      </c>
      <c r="F72" s="16">
        <v>0.55630000000000002</v>
      </c>
      <c r="G72" s="162">
        <v>0.46210000000000001</v>
      </c>
      <c r="H72" s="40">
        <v>0.40639999999999998</v>
      </c>
      <c r="I72" s="16">
        <v>0.49459999999999998</v>
      </c>
      <c r="J72" s="16">
        <v>0.76439999999999997</v>
      </c>
      <c r="K72" s="16">
        <v>0.56730000000000003</v>
      </c>
      <c r="L72" s="162">
        <v>0.61660000000000004</v>
      </c>
      <c r="M72" s="40">
        <v>0.37809999999999999</v>
      </c>
      <c r="N72" s="16">
        <v>0.41389999999999999</v>
      </c>
      <c r="O72" s="16">
        <v>0.4239</v>
      </c>
      <c r="P72" s="16">
        <v>0.4279</v>
      </c>
      <c r="Q72" s="16">
        <v>0.3347</v>
      </c>
      <c r="R72" s="162">
        <v>0.3674</v>
      </c>
      <c r="S72" s="40">
        <v>0.38429999999999997</v>
      </c>
      <c r="T72" s="16">
        <v>0.30349999999999999</v>
      </c>
      <c r="U72" s="16">
        <v>0.38590000000000002</v>
      </c>
      <c r="V72" s="16">
        <v>0.38669999999999999</v>
      </c>
      <c r="W72" s="162">
        <v>0.29249999999999998</v>
      </c>
    </row>
    <row r="73" spans="1:23" s="76" customFormat="1" x14ac:dyDescent="0.35">
      <c r="A73" s="19"/>
      <c r="B73" s="19" t="s">
        <v>147</v>
      </c>
      <c r="C73" s="40">
        <v>0.26040000000000002</v>
      </c>
      <c r="D73" s="16">
        <v>0.25040000000000001</v>
      </c>
      <c r="E73" s="16">
        <v>0.23669999999999999</v>
      </c>
      <c r="F73" s="16">
        <v>0.21970000000000001</v>
      </c>
      <c r="G73" s="162">
        <v>0.24160000000000001</v>
      </c>
      <c r="H73" s="40">
        <v>0.23089999999999999</v>
      </c>
      <c r="I73" s="16">
        <v>0.21379999999999999</v>
      </c>
      <c r="J73" s="16">
        <v>0.11940000000000001</v>
      </c>
      <c r="K73" s="16">
        <v>0.22259999999999999</v>
      </c>
      <c r="L73" s="162">
        <v>0.18490000000000001</v>
      </c>
      <c r="M73" s="40">
        <v>0.26619999999999999</v>
      </c>
      <c r="N73" s="16">
        <v>0.25819999999999999</v>
      </c>
      <c r="O73" s="16">
        <v>0.2437</v>
      </c>
      <c r="P73" s="16">
        <v>0.2402</v>
      </c>
      <c r="Q73" s="16">
        <v>0.2571</v>
      </c>
      <c r="R73" s="162">
        <v>0.26069999999999999</v>
      </c>
      <c r="S73" s="40">
        <v>0.26140000000000002</v>
      </c>
      <c r="T73" s="16">
        <v>0.19400000000000001</v>
      </c>
      <c r="U73" s="16">
        <v>0.2424</v>
      </c>
      <c r="V73" s="16">
        <v>0.25740000000000002</v>
      </c>
      <c r="W73" s="162">
        <v>0.21829999999999999</v>
      </c>
    </row>
    <row r="74" spans="1:23" s="76" customFormat="1" x14ac:dyDescent="0.35">
      <c r="A74" s="19"/>
      <c r="B74" s="19" t="s">
        <v>148</v>
      </c>
      <c r="C74" s="40">
        <v>0.14749999999999999</v>
      </c>
      <c r="D74" s="16">
        <v>0.1537</v>
      </c>
      <c r="E74" s="16">
        <v>0.16170000000000001</v>
      </c>
      <c r="F74" s="16">
        <v>0.1129</v>
      </c>
      <c r="G74" s="162">
        <v>0.1527</v>
      </c>
      <c r="H74" s="40">
        <v>0.1673</v>
      </c>
      <c r="I74" s="16">
        <v>0.13150000000000001</v>
      </c>
      <c r="J74" s="16">
        <v>7.2499999999999995E-2</v>
      </c>
      <c r="K74" s="16">
        <v>0.114</v>
      </c>
      <c r="L74" s="162">
        <v>0.10009999999999999</v>
      </c>
      <c r="M74" s="40">
        <v>0.17499999999999999</v>
      </c>
      <c r="N74" s="16">
        <v>0.16689999999999999</v>
      </c>
      <c r="O74" s="16">
        <v>0.14330000000000001</v>
      </c>
      <c r="P74" s="16">
        <v>0.1502</v>
      </c>
      <c r="Q74" s="16">
        <v>0.1721</v>
      </c>
      <c r="R74" s="162">
        <v>0.18260000000000001</v>
      </c>
      <c r="S74" s="40">
        <v>0.153</v>
      </c>
      <c r="T74" s="16">
        <v>0.18659999999999999</v>
      </c>
      <c r="U74" s="16">
        <v>0.18049999999999999</v>
      </c>
      <c r="V74" s="16">
        <v>0.16669999999999999</v>
      </c>
      <c r="W74" s="162">
        <v>0.19620000000000001</v>
      </c>
    </row>
    <row r="75" spans="1:23" s="76" customFormat="1" x14ac:dyDescent="0.35">
      <c r="A75" s="19"/>
      <c r="B75" s="19" t="s">
        <v>149</v>
      </c>
      <c r="C75" s="40">
        <v>0.106</v>
      </c>
      <c r="D75" s="16">
        <v>0.1022</v>
      </c>
      <c r="E75" s="16">
        <v>0.12570000000000001</v>
      </c>
      <c r="F75" s="16">
        <v>7.1400000000000005E-2</v>
      </c>
      <c r="G75" s="162">
        <v>9.5600000000000004E-2</v>
      </c>
      <c r="H75" s="40">
        <v>0.1328</v>
      </c>
      <c r="I75" s="16">
        <v>8.6800000000000002E-2</v>
      </c>
      <c r="J75" s="16">
        <v>3.5200000000000002E-2</v>
      </c>
      <c r="K75" s="16">
        <v>7.2599999999999998E-2</v>
      </c>
      <c r="L75" s="162">
        <v>6.8400000000000002E-2</v>
      </c>
      <c r="M75" s="40">
        <v>0.1235</v>
      </c>
      <c r="N75" s="16">
        <v>0.121</v>
      </c>
      <c r="O75" s="16">
        <v>0.1075</v>
      </c>
      <c r="P75" s="16">
        <v>0.125</v>
      </c>
      <c r="Q75" s="16">
        <v>0.15229999999999999</v>
      </c>
      <c r="R75" s="162">
        <v>0.12859999999999999</v>
      </c>
      <c r="S75" s="40">
        <v>0.1368</v>
      </c>
      <c r="T75" s="16">
        <v>0.17510000000000001</v>
      </c>
      <c r="U75" s="16">
        <v>0.1331</v>
      </c>
      <c r="V75" s="16">
        <v>0.13109999999999999</v>
      </c>
      <c r="W75" s="162">
        <v>0.1706</v>
      </c>
    </row>
    <row r="76" spans="1:23" s="76" customFormat="1" x14ac:dyDescent="0.35">
      <c r="A76" s="19"/>
      <c r="B76" s="19" t="s">
        <v>150</v>
      </c>
      <c r="C76" s="40">
        <v>4.0800000000000003E-2</v>
      </c>
      <c r="D76" s="16">
        <v>4.65E-2</v>
      </c>
      <c r="E76" s="16">
        <v>0.04</v>
      </c>
      <c r="F76" s="16">
        <v>1.83E-2</v>
      </c>
      <c r="G76" s="162">
        <v>3.5900000000000001E-2</v>
      </c>
      <c r="H76" s="40">
        <v>4.3900000000000002E-2</v>
      </c>
      <c r="I76" s="16">
        <v>3.3099999999999997E-2</v>
      </c>
      <c r="J76" s="16">
        <v>5.5999999999999999E-3</v>
      </c>
      <c r="K76" s="16">
        <v>2.0199999999999999E-2</v>
      </c>
      <c r="L76" s="162">
        <v>1.46E-2</v>
      </c>
      <c r="M76" s="40">
        <v>4.7300000000000002E-2</v>
      </c>
      <c r="N76" s="16">
        <v>3.4200000000000001E-2</v>
      </c>
      <c r="O76" s="16">
        <v>5.0999999999999997E-2</v>
      </c>
      <c r="P76" s="16">
        <v>4.48E-2</v>
      </c>
      <c r="Q76" s="16">
        <v>6.7299999999999999E-2</v>
      </c>
      <c r="R76" s="162">
        <v>4.7300000000000002E-2</v>
      </c>
      <c r="S76" s="40">
        <v>4.7199999999999999E-2</v>
      </c>
      <c r="T76" s="16">
        <v>8.5699999999999998E-2</v>
      </c>
      <c r="U76" s="16">
        <v>4.7E-2</v>
      </c>
      <c r="V76" s="16">
        <v>4.5199999999999997E-2</v>
      </c>
      <c r="W76" s="162">
        <v>8.0299999999999996E-2</v>
      </c>
    </row>
    <row r="77" spans="1:23" s="76" customFormat="1" x14ac:dyDescent="0.35">
      <c r="A77" s="19"/>
      <c r="B77" s="19" t="s">
        <v>151</v>
      </c>
      <c r="C77" s="40">
        <v>1.46E-2</v>
      </c>
      <c r="D77" s="16">
        <v>2.7699999999999999E-2</v>
      </c>
      <c r="E77" s="16">
        <v>1.5900000000000001E-2</v>
      </c>
      <c r="F77" s="16">
        <v>1.9400000000000001E-2</v>
      </c>
      <c r="G77" s="162">
        <v>1.11E-2</v>
      </c>
      <c r="H77" s="40">
        <v>1.6E-2</v>
      </c>
      <c r="I77" s="16">
        <v>3.3399999999999999E-2</v>
      </c>
      <c r="J77" s="16">
        <v>4.1000000000000003E-3</v>
      </c>
      <c r="K77" s="16">
        <v>3.5999999999999999E-3</v>
      </c>
      <c r="L77" s="162">
        <v>1.2999999999999999E-2</v>
      </c>
      <c r="M77" s="40">
        <v>8.6E-3</v>
      </c>
      <c r="N77" s="16">
        <v>5.0000000000000001E-3</v>
      </c>
      <c r="O77" s="16">
        <v>2.86E-2</v>
      </c>
      <c r="P77" s="16">
        <v>1.17E-2</v>
      </c>
      <c r="Q77" s="16">
        <v>1.17E-2</v>
      </c>
      <c r="R77" s="162">
        <v>1.4E-2</v>
      </c>
      <c r="S77" s="40">
        <v>1.4500000000000001E-2</v>
      </c>
      <c r="T77" s="16">
        <v>3.95E-2</v>
      </c>
      <c r="U77" s="16">
        <v>9.2999999999999992E-3</v>
      </c>
      <c r="V77" s="16">
        <v>1.0800000000000001E-2</v>
      </c>
      <c r="W77" s="162">
        <v>3.1899999999999998E-2</v>
      </c>
    </row>
    <row r="78" spans="1:23" s="76" customFormat="1" x14ac:dyDescent="0.35">
      <c r="A78" s="19"/>
      <c r="B78" s="19" t="s">
        <v>152</v>
      </c>
      <c r="C78" s="40">
        <v>1.4E-3</v>
      </c>
      <c r="D78" s="16">
        <v>0</v>
      </c>
      <c r="E78" s="16">
        <v>8.9999999999999998E-4</v>
      </c>
      <c r="F78" s="16">
        <v>2.0999999999999999E-3</v>
      </c>
      <c r="G78" s="162">
        <v>1E-3</v>
      </c>
      <c r="H78" s="40">
        <v>2.7000000000000001E-3</v>
      </c>
      <c r="I78" s="16">
        <v>6.7999999999999996E-3</v>
      </c>
      <c r="J78" s="16">
        <v>0</v>
      </c>
      <c r="K78" s="16">
        <v>0</v>
      </c>
      <c r="L78" s="162">
        <v>2.3999999999999998E-3</v>
      </c>
      <c r="M78" s="40">
        <v>1.2999999999999999E-3</v>
      </c>
      <c r="N78" s="16">
        <v>8.0000000000000004E-4</v>
      </c>
      <c r="O78" s="16">
        <v>1.8E-3</v>
      </c>
      <c r="P78" s="16">
        <v>1E-4</v>
      </c>
      <c r="Q78" s="16">
        <v>4.7999999999999996E-3</v>
      </c>
      <c r="R78" s="162">
        <v>0</v>
      </c>
      <c r="S78" s="40">
        <v>2.8E-3</v>
      </c>
      <c r="T78" s="16">
        <v>1.5599999999999999E-2</v>
      </c>
      <c r="U78" s="16">
        <v>1.9E-3</v>
      </c>
      <c r="V78" s="16">
        <v>2.0999999999999999E-3</v>
      </c>
      <c r="W78" s="162">
        <v>1.0200000000000001E-2</v>
      </c>
    </row>
    <row r="79" spans="1:23" s="76" customFormat="1" x14ac:dyDescent="0.35">
      <c r="A79" s="73" t="s">
        <v>402</v>
      </c>
      <c r="B79" s="19"/>
      <c r="C79" s="40">
        <v>0.18633333333333332</v>
      </c>
      <c r="D79" s="16">
        <v>0.19745000000000001</v>
      </c>
      <c r="E79" s="16">
        <v>0.19701666666666665</v>
      </c>
      <c r="F79" s="16">
        <v>0.14041666666666666</v>
      </c>
      <c r="G79" s="162">
        <v>0.17315</v>
      </c>
      <c r="H79" s="40">
        <v>0.20594999999999999</v>
      </c>
      <c r="I79" s="16">
        <v>0.17956666666666665</v>
      </c>
      <c r="J79" s="16">
        <v>6.7616666666666672E-2</v>
      </c>
      <c r="K79" s="16">
        <v>0.12756666666666666</v>
      </c>
      <c r="L79" s="162">
        <v>0.12135</v>
      </c>
      <c r="M79" s="40">
        <v>0.20445000000000002</v>
      </c>
      <c r="N79" s="16">
        <v>0.18693333333333331</v>
      </c>
      <c r="O79" s="16">
        <v>0.20176666666666668</v>
      </c>
      <c r="P79" s="16">
        <v>0.19231666666666666</v>
      </c>
      <c r="Q79" s="16">
        <v>0.23578333333333332</v>
      </c>
      <c r="R79" s="162">
        <v>0.21131666666666662</v>
      </c>
      <c r="S79" s="40">
        <v>0.20931666666666668</v>
      </c>
      <c r="T79" s="16">
        <v>0.28773333333333334</v>
      </c>
      <c r="U79" s="16">
        <v>0.20809999999999998</v>
      </c>
      <c r="V79" s="16">
        <v>0.20525000000000002</v>
      </c>
      <c r="W79" s="162">
        <v>0.27740000000000004</v>
      </c>
    </row>
    <row r="80" spans="1:23" s="76" customFormat="1" x14ac:dyDescent="0.35">
      <c r="A80" s="73" t="s">
        <v>532</v>
      </c>
      <c r="B80" s="19"/>
      <c r="C80" s="40">
        <v>23.817740490703727</v>
      </c>
      <c r="D80" s="16">
        <v>24.364501675561616</v>
      </c>
      <c r="E80" s="16">
        <v>25.709071416068603</v>
      </c>
      <c r="F80" s="16">
        <v>18.067818862726522</v>
      </c>
      <c r="G80" s="162">
        <v>23.932377008565155</v>
      </c>
      <c r="H80" s="40">
        <v>33.991291354795628</v>
      </c>
      <c r="I80" s="16">
        <v>24.687123074101251</v>
      </c>
      <c r="J80" s="16">
        <v>20.225089112944296</v>
      </c>
      <c r="K80" s="16">
        <v>22.724326801326502</v>
      </c>
      <c r="L80" s="162">
        <v>22.424621105269907</v>
      </c>
      <c r="M80" s="40">
        <v>24.9712734044077</v>
      </c>
      <c r="N80" s="16">
        <v>21.492138335649219</v>
      </c>
      <c r="O80" s="16">
        <v>24.840454235466741</v>
      </c>
      <c r="P80" s="16">
        <v>25.797877328630857</v>
      </c>
      <c r="Q80" s="16">
        <v>31.633403993435451</v>
      </c>
      <c r="R80" s="162">
        <v>25.544674594507132</v>
      </c>
      <c r="S80" s="40">
        <v>27.30599824906982</v>
      </c>
      <c r="T80" s="16">
        <v>31.977585556254397</v>
      </c>
      <c r="U80" s="16">
        <v>26.502293735022249</v>
      </c>
      <c r="V80" s="16">
        <v>27.294531686286778</v>
      </c>
      <c r="W80" s="162">
        <v>31.357071209074704</v>
      </c>
    </row>
    <row r="81" spans="1:23" s="76" customFormat="1" x14ac:dyDescent="0.35">
      <c r="C81" s="249"/>
      <c r="D81" s="250"/>
      <c r="E81" s="250"/>
      <c r="F81" s="250"/>
      <c r="G81" s="251"/>
      <c r="H81" s="249"/>
      <c r="I81" s="250"/>
      <c r="J81" s="250"/>
      <c r="K81" s="250"/>
      <c r="L81" s="251"/>
      <c r="M81" s="249"/>
      <c r="N81" s="250"/>
      <c r="O81" s="250"/>
      <c r="P81" s="250"/>
      <c r="Q81" s="250"/>
      <c r="R81" s="251"/>
      <c r="S81" s="249"/>
      <c r="T81" s="250"/>
      <c r="U81" s="250"/>
      <c r="V81" s="250"/>
      <c r="W81" s="251"/>
    </row>
    <row r="82" spans="1:23" s="76" customFormat="1" x14ac:dyDescent="0.35">
      <c r="A82" s="73" t="s">
        <v>176</v>
      </c>
      <c r="B82" s="19" t="s">
        <v>146</v>
      </c>
      <c r="C82" s="233">
        <v>0.42988999999999999</v>
      </c>
      <c r="D82" s="203">
        <v>0.42459000000000002</v>
      </c>
      <c r="E82" s="203">
        <v>0.50988999999999995</v>
      </c>
      <c r="F82" s="203">
        <v>0.43146000000000001</v>
      </c>
      <c r="G82" s="202">
        <v>0.47003</v>
      </c>
      <c r="H82" s="233">
        <v>0.499</v>
      </c>
      <c r="I82" s="203">
        <v>0.43236000000000002</v>
      </c>
      <c r="J82" s="203">
        <v>0.67713000000000001</v>
      </c>
      <c r="K82" s="203">
        <v>0.63139999999999996</v>
      </c>
      <c r="L82" s="202">
        <v>0.74509999999999998</v>
      </c>
      <c r="M82" s="233">
        <v>0.27750999999999998</v>
      </c>
      <c r="N82" s="203">
        <v>0.29493000000000003</v>
      </c>
      <c r="O82" s="203">
        <v>0.31822</v>
      </c>
      <c r="P82" s="203">
        <v>0.33925</v>
      </c>
      <c r="Q82" s="203">
        <v>0.25930999999999998</v>
      </c>
      <c r="R82" s="202">
        <v>0.223</v>
      </c>
      <c r="S82" s="233">
        <v>0.44063000000000002</v>
      </c>
      <c r="T82" s="203">
        <v>0.17973</v>
      </c>
      <c r="U82" s="203">
        <v>0.28825000000000001</v>
      </c>
      <c r="V82" s="203">
        <v>0.31564999999999999</v>
      </c>
      <c r="W82" s="202">
        <v>0.15912999999999999</v>
      </c>
    </row>
    <row r="83" spans="1:23" s="76" customFormat="1" x14ac:dyDescent="0.35">
      <c r="A83" s="19"/>
      <c r="B83" s="19" t="s">
        <v>147</v>
      </c>
      <c r="C83" s="233">
        <v>9.357E-2</v>
      </c>
      <c r="D83" s="203">
        <v>7.9649999999999999E-2</v>
      </c>
      <c r="E83" s="203">
        <v>7.8619999999999995E-2</v>
      </c>
      <c r="F83" s="203">
        <v>9.8350000000000007E-2</v>
      </c>
      <c r="G83" s="202">
        <v>0.10369</v>
      </c>
      <c r="H83" s="233">
        <v>6.7949999999999997E-2</v>
      </c>
      <c r="I83" s="203">
        <v>8.3940000000000001E-2</v>
      </c>
      <c r="J83" s="203">
        <v>5.8049999999999997E-2</v>
      </c>
      <c r="K83" s="203">
        <v>8.0149999999999999E-2</v>
      </c>
      <c r="L83" s="202">
        <v>5.8810000000000001E-2</v>
      </c>
      <c r="M83" s="233">
        <v>7.8899999999999998E-2</v>
      </c>
      <c r="N83" s="203">
        <v>7.3880000000000001E-2</v>
      </c>
      <c r="O83" s="203">
        <v>7.4319999999999997E-2</v>
      </c>
      <c r="P83" s="203">
        <v>8.6679999999999993E-2</v>
      </c>
      <c r="Q83" s="203">
        <v>7.3599999999999999E-2</v>
      </c>
      <c r="R83" s="202">
        <v>6.3740000000000005E-2</v>
      </c>
      <c r="S83" s="233">
        <v>6.5920000000000006E-2</v>
      </c>
      <c r="T83" s="203">
        <v>3.288E-2</v>
      </c>
      <c r="U83" s="203">
        <v>7.7810000000000004E-2</v>
      </c>
      <c r="V83" s="203">
        <v>7.8890000000000002E-2</v>
      </c>
      <c r="W83" s="202">
        <v>4.5240000000000002E-2</v>
      </c>
    </row>
    <row r="84" spans="1:23" s="76" customFormat="1" x14ac:dyDescent="0.35">
      <c r="A84" s="19"/>
      <c r="B84" s="19" t="s">
        <v>148</v>
      </c>
      <c r="C84" s="233">
        <v>6.3140000000000002E-2</v>
      </c>
      <c r="D84" s="203">
        <v>4.9279999999999997E-2</v>
      </c>
      <c r="E84" s="203">
        <v>5.1049999999999998E-2</v>
      </c>
      <c r="F84" s="203">
        <v>5.271E-2</v>
      </c>
      <c r="G84" s="202">
        <v>6.8029999999999993E-2</v>
      </c>
      <c r="H84" s="233">
        <v>6.2460000000000002E-2</v>
      </c>
      <c r="I84" s="203">
        <v>5.2560000000000003E-2</v>
      </c>
      <c r="J84" s="203">
        <v>3.6819999999999999E-2</v>
      </c>
      <c r="K84" s="203">
        <v>3.1130000000000001E-2</v>
      </c>
      <c r="L84" s="202">
        <v>2.427E-2</v>
      </c>
      <c r="M84" s="233">
        <v>6.6739999999999994E-2</v>
      </c>
      <c r="N84" s="203">
        <v>6.164E-2</v>
      </c>
      <c r="O84" s="203">
        <v>5.4870000000000002E-2</v>
      </c>
      <c r="P84" s="203">
        <v>7.5600000000000001E-2</v>
      </c>
      <c r="Q84" s="203">
        <v>5.8250000000000003E-2</v>
      </c>
      <c r="R84" s="202">
        <v>6.3640000000000002E-2</v>
      </c>
      <c r="S84" s="233">
        <v>5.3339999999999999E-2</v>
      </c>
      <c r="T84" s="203">
        <v>5.935E-2</v>
      </c>
      <c r="U84" s="203">
        <v>6.9669999999999996E-2</v>
      </c>
      <c r="V84" s="203">
        <v>6.3210000000000002E-2</v>
      </c>
      <c r="W84" s="202">
        <v>6.3159999999999994E-2</v>
      </c>
    </row>
    <row r="85" spans="1:23" s="76" customFormat="1" x14ac:dyDescent="0.35">
      <c r="A85" s="19"/>
      <c r="B85" s="19" t="s">
        <v>149</v>
      </c>
      <c r="C85" s="233">
        <v>0.41341</v>
      </c>
      <c r="D85" s="203">
        <v>0.44647999999999999</v>
      </c>
      <c r="E85" s="203">
        <v>0.36044999999999999</v>
      </c>
      <c r="F85" s="203">
        <v>0.41748000000000002</v>
      </c>
      <c r="G85" s="202">
        <v>0.35825000000000001</v>
      </c>
      <c r="H85" s="233">
        <v>0.37058999999999997</v>
      </c>
      <c r="I85" s="203">
        <v>0.43114999999999998</v>
      </c>
      <c r="J85" s="203">
        <v>0.22800000000000001</v>
      </c>
      <c r="K85" s="203">
        <v>0.25731999999999999</v>
      </c>
      <c r="L85" s="202">
        <v>0.17182</v>
      </c>
      <c r="M85" s="233">
        <v>0.57684000000000002</v>
      </c>
      <c r="N85" s="203">
        <v>0.56955</v>
      </c>
      <c r="O85" s="203">
        <v>0.55259000000000003</v>
      </c>
      <c r="P85" s="203">
        <v>0.49847999999999998</v>
      </c>
      <c r="Q85" s="203">
        <v>0.60884000000000005</v>
      </c>
      <c r="R85" s="202">
        <v>0.64961000000000002</v>
      </c>
      <c r="S85" s="233">
        <v>0.44011</v>
      </c>
      <c r="T85" s="203">
        <v>0.72802999999999995</v>
      </c>
      <c r="U85" s="203">
        <v>0.56428</v>
      </c>
      <c r="V85" s="203">
        <v>0.54225000000000001</v>
      </c>
      <c r="W85" s="202">
        <v>0.73248000000000002</v>
      </c>
    </row>
    <row r="86" spans="1:23" s="76" customFormat="1" x14ac:dyDescent="0.35">
      <c r="A86" s="73" t="s">
        <v>402</v>
      </c>
      <c r="B86" s="19"/>
      <c r="C86" s="233">
        <v>0.48668846644866881</v>
      </c>
      <c r="D86" s="203">
        <v>0.50588333333333335</v>
      </c>
      <c r="E86" s="203">
        <v>0.42068579314206855</v>
      </c>
      <c r="F86" s="203">
        <v>0.48540333333333335</v>
      </c>
      <c r="G86" s="202">
        <v>0.43816666666666665</v>
      </c>
      <c r="H86" s="233">
        <v>0.43488000000000004</v>
      </c>
      <c r="I86" s="203">
        <v>0.49416505834941649</v>
      </c>
      <c r="J86" s="203">
        <v>0.27189666666666668</v>
      </c>
      <c r="K86" s="203">
        <v>0.30479000000000006</v>
      </c>
      <c r="L86" s="202">
        <v>0.20760333333333336</v>
      </c>
      <c r="M86" s="233">
        <v>0.64763980973143065</v>
      </c>
      <c r="N86" s="203">
        <v>0.63527</v>
      </c>
      <c r="O86" s="203">
        <v>0.6139433333333334</v>
      </c>
      <c r="P86" s="203">
        <v>0.57776755565777671</v>
      </c>
      <c r="Q86" s="203">
        <v>0.67220666666666673</v>
      </c>
      <c r="R86" s="202">
        <v>0.71329046623799564</v>
      </c>
      <c r="S86" s="233">
        <v>0.49764333333333338</v>
      </c>
      <c r="T86" s="203">
        <v>0.77856445231118976</v>
      </c>
      <c r="U86" s="203">
        <v>0.63665696676366557</v>
      </c>
      <c r="V86" s="203">
        <v>0.6106866666666666</v>
      </c>
      <c r="W86" s="202">
        <v>0.7896587700789659</v>
      </c>
    </row>
    <row r="87" spans="1:23" s="76" customFormat="1" x14ac:dyDescent="0.35">
      <c r="A87" s="73" t="s">
        <v>532</v>
      </c>
      <c r="B87" s="19"/>
      <c r="C87" s="233">
        <v>62.210123043074915</v>
      </c>
      <c r="D87" s="203">
        <v>62.423881097182573</v>
      </c>
      <c r="E87" s="203">
        <v>54.896071903975511</v>
      </c>
      <c r="F87" s="203">
        <v>62.458251646506824</v>
      </c>
      <c r="G87" s="202">
        <v>60.562343974894397</v>
      </c>
      <c r="H87" s="233">
        <v>71.775347338545885</v>
      </c>
      <c r="I87" s="203">
        <v>67.938631600477848</v>
      </c>
      <c r="J87" s="203">
        <v>81.328089418474391</v>
      </c>
      <c r="K87" s="203">
        <v>54.294336810370837</v>
      </c>
      <c r="L87" s="202">
        <v>38.363626618797284</v>
      </c>
      <c r="M87" s="233">
        <v>79.101935712311743</v>
      </c>
      <c r="N87" s="203">
        <v>73.038395437702647</v>
      </c>
      <c r="O87" s="203">
        <v>75.585484593605983</v>
      </c>
      <c r="P87" s="203">
        <v>77.503301110957054</v>
      </c>
      <c r="Q87" s="203">
        <v>90.185276258205718</v>
      </c>
      <c r="R87" s="202">
        <v>86.224968142979151</v>
      </c>
      <c r="S87" s="233">
        <v>64.919092230247315</v>
      </c>
      <c r="T87" s="203">
        <v>86.526684609034106</v>
      </c>
      <c r="U87" s="203">
        <v>81.080585976064214</v>
      </c>
      <c r="V87" s="203">
        <v>81.210263452989935</v>
      </c>
      <c r="W87" s="202">
        <v>89.262387470210811</v>
      </c>
    </row>
    <row r="88" spans="1:23" s="76" customFormat="1" x14ac:dyDescent="0.35">
      <c r="A88" s="19"/>
      <c r="B88" s="19"/>
      <c r="C88" s="249"/>
      <c r="D88" s="250"/>
      <c r="E88" s="250"/>
      <c r="F88" s="250"/>
      <c r="G88" s="251"/>
      <c r="H88" s="249"/>
      <c r="I88" s="250"/>
      <c r="J88" s="250"/>
      <c r="K88" s="250"/>
      <c r="L88" s="251"/>
      <c r="M88" s="249"/>
      <c r="N88" s="250"/>
      <c r="O88" s="250"/>
      <c r="P88" s="250"/>
      <c r="Q88" s="250"/>
      <c r="R88" s="251"/>
      <c r="S88" s="249"/>
      <c r="T88" s="250"/>
      <c r="U88" s="250"/>
      <c r="V88" s="250"/>
      <c r="W88" s="251"/>
    </row>
    <row r="89" spans="1:23" s="76" customFormat="1" x14ac:dyDescent="0.35">
      <c r="A89" s="73" t="s">
        <v>180</v>
      </c>
      <c r="B89" s="19" t="s">
        <v>146</v>
      </c>
      <c r="C89" s="233">
        <v>0.22216</v>
      </c>
      <c r="D89" s="203">
        <v>0.20291000000000001</v>
      </c>
      <c r="E89" s="203">
        <v>0.37481999999999999</v>
      </c>
      <c r="F89" s="203">
        <v>0.17963000000000001</v>
      </c>
      <c r="G89" s="202">
        <v>0.24696000000000001</v>
      </c>
      <c r="H89" s="233">
        <v>0.27145999999999998</v>
      </c>
      <c r="I89" s="203">
        <v>0.22048000000000001</v>
      </c>
      <c r="J89" s="203">
        <v>0.40955000000000003</v>
      </c>
      <c r="K89" s="203">
        <v>0.38944000000000001</v>
      </c>
      <c r="L89" s="202">
        <v>0.51632</v>
      </c>
      <c r="M89" s="233">
        <v>0.10352</v>
      </c>
      <c r="N89" s="203">
        <v>0.12171</v>
      </c>
      <c r="O89" s="203">
        <v>0.11494</v>
      </c>
      <c r="P89" s="203">
        <v>0.15340000000000001</v>
      </c>
      <c r="Q89" s="203">
        <v>0.1017</v>
      </c>
      <c r="R89" s="202">
        <v>8.4830000000000003E-2</v>
      </c>
      <c r="S89" s="233">
        <v>0.19722000000000001</v>
      </c>
      <c r="T89" s="203">
        <v>4.3880000000000002E-2</v>
      </c>
      <c r="U89" s="203">
        <v>9.6820000000000003E-2</v>
      </c>
      <c r="V89" s="203">
        <v>0.11851</v>
      </c>
      <c r="W89" s="202">
        <v>5.0659999999999997E-2</v>
      </c>
    </row>
    <row r="90" spans="1:23" s="76" customFormat="1" x14ac:dyDescent="0.35">
      <c r="A90" s="19"/>
      <c r="B90" s="19" t="s">
        <v>147</v>
      </c>
      <c r="C90" s="233">
        <v>9.1240000000000002E-2</v>
      </c>
      <c r="D90" s="203">
        <v>7.1709999999999996E-2</v>
      </c>
      <c r="E90" s="203">
        <v>6.4600000000000005E-2</v>
      </c>
      <c r="F90" s="203">
        <v>8.5070000000000007E-2</v>
      </c>
      <c r="G90" s="202">
        <v>0.1021</v>
      </c>
      <c r="H90" s="233">
        <v>7.3419999999999999E-2</v>
      </c>
      <c r="I90" s="203">
        <v>8.2250000000000004E-2</v>
      </c>
      <c r="J90" s="203">
        <v>8.3650000000000002E-2</v>
      </c>
      <c r="K90" s="203">
        <v>9.5159999999999995E-2</v>
      </c>
      <c r="L90" s="202">
        <v>8.4250000000000005E-2</v>
      </c>
      <c r="M90" s="233">
        <v>5.4309999999999997E-2</v>
      </c>
      <c r="N90" s="203">
        <v>5.5719999999999999E-2</v>
      </c>
      <c r="O90" s="203">
        <v>5.6829999999999999E-2</v>
      </c>
      <c r="P90" s="203">
        <v>7.1099999999999997E-2</v>
      </c>
      <c r="Q90" s="203">
        <v>4.5510000000000002E-2</v>
      </c>
      <c r="R90" s="202">
        <v>3.9440000000000003E-2</v>
      </c>
      <c r="S90" s="233">
        <v>5.4800000000000001E-2</v>
      </c>
      <c r="T90" s="203">
        <v>1.404E-2</v>
      </c>
      <c r="U90" s="203">
        <v>5.289E-2</v>
      </c>
      <c r="V90" s="203">
        <v>5.8200000000000002E-2</v>
      </c>
      <c r="W90" s="202">
        <v>2.1399999999999999E-2</v>
      </c>
    </row>
    <row r="91" spans="1:23" s="76" customFormat="1" x14ac:dyDescent="0.35">
      <c r="B91" s="19" t="s">
        <v>148</v>
      </c>
      <c r="C91" s="233">
        <v>8.6889999999999995E-2</v>
      </c>
      <c r="D91" s="203">
        <v>6.8959999999999994E-2</v>
      </c>
      <c r="E91" s="203">
        <v>6.0150000000000002E-2</v>
      </c>
      <c r="F91" s="203">
        <v>7.5420000000000001E-2</v>
      </c>
      <c r="G91" s="202">
        <v>9.6600000000000005E-2</v>
      </c>
      <c r="H91" s="233">
        <v>8.1920000000000007E-2</v>
      </c>
      <c r="I91" s="203">
        <v>7.6480000000000006E-2</v>
      </c>
      <c r="J91" s="203">
        <v>8.7529999999999997E-2</v>
      </c>
      <c r="K91" s="203">
        <v>7.6660000000000006E-2</v>
      </c>
      <c r="L91" s="202">
        <v>7.7759999999999996E-2</v>
      </c>
      <c r="M91" s="233">
        <v>6.2330000000000003E-2</v>
      </c>
      <c r="N91" s="203">
        <v>6.2179999999999999E-2</v>
      </c>
      <c r="O91" s="203">
        <v>6.3399999999999998E-2</v>
      </c>
      <c r="P91" s="203">
        <v>7.9479999999999995E-2</v>
      </c>
      <c r="Q91" s="203">
        <v>5.7169999999999999E-2</v>
      </c>
      <c r="R91" s="202">
        <v>4.8079999999999998E-2</v>
      </c>
      <c r="S91" s="233">
        <v>7.034E-2</v>
      </c>
      <c r="T91" s="203">
        <v>2.5139999999999999E-2</v>
      </c>
      <c r="U91" s="203">
        <v>5.9720000000000002E-2</v>
      </c>
      <c r="V91" s="203">
        <v>6.5089999999999995E-2</v>
      </c>
      <c r="W91" s="202">
        <v>3.3320000000000002E-2</v>
      </c>
    </row>
    <row r="92" spans="1:23" s="76" customFormat="1" x14ac:dyDescent="0.35">
      <c r="A92" s="19"/>
      <c r="B92" s="19" t="s">
        <v>149</v>
      </c>
      <c r="C92" s="233">
        <v>0.23227999999999999</v>
      </c>
      <c r="D92" s="203">
        <v>0.26687</v>
      </c>
      <c r="E92" s="203">
        <v>0.19292000000000001</v>
      </c>
      <c r="F92" s="203">
        <v>0.31093999999999999</v>
      </c>
      <c r="G92" s="202">
        <v>0.23694999999999999</v>
      </c>
      <c r="H92" s="233">
        <v>0.2651</v>
      </c>
      <c r="I92" s="203">
        <v>0.26783000000000001</v>
      </c>
      <c r="J92" s="203">
        <v>0.25313000000000002</v>
      </c>
      <c r="K92" s="203">
        <v>0.21840999999999999</v>
      </c>
      <c r="L92" s="202">
        <v>0.15479999999999999</v>
      </c>
      <c r="M92" s="233">
        <v>0.24579999999999999</v>
      </c>
      <c r="N92" s="203">
        <v>0.22844999999999999</v>
      </c>
      <c r="O92" s="203">
        <v>0.24585000000000001</v>
      </c>
      <c r="P92" s="203">
        <v>0.25073000000000001</v>
      </c>
      <c r="Q92" s="203">
        <v>0.1973</v>
      </c>
      <c r="R92" s="202">
        <v>0.20355999999999999</v>
      </c>
      <c r="S92" s="233">
        <v>0.23080999999999999</v>
      </c>
      <c r="T92" s="203">
        <v>0.1343</v>
      </c>
      <c r="U92" s="203">
        <v>0.25974000000000003</v>
      </c>
      <c r="V92" s="203">
        <v>0.23691000000000001</v>
      </c>
      <c r="W92" s="202">
        <v>0.15276000000000001</v>
      </c>
    </row>
    <row r="93" spans="1:23" s="76" customFormat="1" x14ac:dyDescent="0.35">
      <c r="A93" s="19"/>
      <c r="B93" s="19" t="s">
        <v>150</v>
      </c>
      <c r="C93" s="233">
        <v>6.5189999999999998E-2</v>
      </c>
      <c r="D93" s="203">
        <v>6.4560000000000006E-2</v>
      </c>
      <c r="E93" s="203">
        <v>4.2119999999999998E-2</v>
      </c>
      <c r="F93" s="203">
        <v>7.2150000000000006E-2</v>
      </c>
      <c r="G93" s="202">
        <v>6.4030000000000004E-2</v>
      </c>
      <c r="H93" s="233">
        <v>5.3699999999999998E-2</v>
      </c>
      <c r="I93" s="203">
        <v>6.2350000000000003E-2</v>
      </c>
      <c r="J93" s="203">
        <v>3.5630000000000002E-2</v>
      </c>
      <c r="K93" s="203">
        <v>4.1750000000000002E-2</v>
      </c>
      <c r="L93" s="202">
        <v>2.7119999999999998E-2</v>
      </c>
      <c r="M93" s="233">
        <v>8.0670000000000006E-2</v>
      </c>
      <c r="N93" s="203">
        <v>7.1029999999999996E-2</v>
      </c>
      <c r="O93" s="203">
        <v>7.3419999999999999E-2</v>
      </c>
      <c r="P93" s="203">
        <v>7.6329999999999995E-2</v>
      </c>
      <c r="Q93" s="203">
        <v>6.9970000000000004E-2</v>
      </c>
      <c r="R93" s="202">
        <v>7.0199999999999999E-2</v>
      </c>
      <c r="S93" s="233">
        <v>6.132E-2</v>
      </c>
      <c r="T93" s="203">
        <v>5.1400000000000001E-2</v>
      </c>
      <c r="U93" s="203">
        <v>8.115E-2</v>
      </c>
      <c r="V93" s="203">
        <v>7.6429999999999998E-2</v>
      </c>
      <c r="W93" s="202">
        <v>6.1940000000000002E-2</v>
      </c>
    </row>
    <row r="94" spans="1:23" s="76" customFormat="1" x14ac:dyDescent="0.35">
      <c r="A94" s="19"/>
      <c r="B94" s="19" t="s">
        <v>151</v>
      </c>
      <c r="C94" s="233">
        <v>5.4879999999999998E-2</v>
      </c>
      <c r="D94" s="203">
        <v>5.663E-2</v>
      </c>
      <c r="E94" s="203">
        <v>3.9010000000000003E-2</v>
      </c>
      <c r="F94" s="203">
        <v>5.4829999999999997E-2</v>
      </c>
      <c r="G94" s="202">
        <v>5.1589999999999997E-2</v>
      </c>
      <c r="H94" s="233">
        <v>5.0599999999999999E-2</v>
      </c>
      <c r="I94" s="203">
        <v>5.3740000000000003E-2</v>
      </c>
      <c r="J94" s="203">
        <v>3.0009999999999998E-2</v>
      </c>
      <c r="K94" s="203">
        <v>3.109E-2</v>
      </c>
      <c r="L94" s="202">
        <v>2.2790000000000001E-2</v>
      </c>
      <c r="M94" s="233">
        <v>8.1439999999999999E-2</v>
      </c>
      <c r="N94" s="203">
        <v>7.5130000000000002E-2</v>
      </c>
      <c r="O94" s="203">
        <v>7.4010000000000006E-2</v>
      </c>
      <c r="P94" s="203">
        <v>7.4279999999999999E-2</v>
      </c>
      <c r="Q94" s="203">
        <v>7.9780000000000004E-2</v>
      </c>
      <c r="R94" s="202">
        <v>8.1979999999999997E-2</v>
      </c>
      <c r="S94" s="233">
        <v>6.1100000000000002E-2</v>
      </c>
      <c r="T94" s="203">
        <v>8.8789999999999994E-2</v>
      </c>
      <c r="U94" s="203">
        <v>8.2869999999999999E-2</v>
      </c>
      <c r="V94" s="203">
        <v>7.7369999999999994E-2</v>
      </c>
      <c r="W94" s="202">
        <v>9.4579999999999997E-2</v>
      </c>
    </row>
    <row r="95" spans="1:23" s="76" customFormat="1" x14ac:dyDescent="0.35">
      <c r="A95" s="19"/>
      <c r="B95" s="19" t="s">
        <v>152</v>
      </c>
      <c r="C95" s="233">
        <v>0.24736</v>
      </c>
      <c r="D95" s="203">
        <v>0.26837</v>
      </c>
      <c r="E95" s="203">
        <v>0.22638</v>
      </c>
      <c r="F95" s="203">
        <v>0.22195999999999999</v>
      </c>
      <c r="G95" s="202">
        <v>0.20177999999999999</v>
      </c>
      <c r="H95" s="233">
        <v>0.20380000000000001</v>
      </c>
      <c r="I95" s="203">
        <v>0.23685999999999999</v>
      </c>
      <c r="J95" s="203">
        <v>0.10051</v>
      </c>
      <c r="K95" s="203">
        <v>0.14749000000000001</v>
      </c>
      <c r="L95" s="202">
        <v>0.11697</v>
      </c>
      <c r="M95" s="233">
        <v>0.37192999999999998</v>
      </c>
      <c r="N95" s="203">
        <v>0.38579000000000002</v>
      </c>
      <c r="O95" s="203">
        <v>0.37154999999999999</v>
      </c>
      <c r="P95" s="203">
        <v>0.29468</v>
      </c>
      <c r="Q95" s="203">
        <v>0.44857000000000002</v>
      </c>
      <c r="R95" s="202">
        <v>0.47191</v>
      </c>
      <c r="S95" s="233">
        <v>0.32440999999999998</v>
      </c>
      <c r="T95" s="203">
        <v>0.64244999999999997</v>
      </c>
      <c r="U95" s="203">
        <v>0.36681999999999998</v>
      </c>
      <c r="V95" s="203">
        <v>0.36749999999999999</v>
      </c>
      <c r="W95" s="202">
        <v>0.58533000000000002</v>
      </c>
    </row>
    <row r="96" spans="1:23" s="76" customFormat="1" x14ac:dyDescent="0.35">
      <c r="A96" s="73" t="s">
        <v>402</v>
      </c>
      <c r="C96" s="233">
        <v>0.49686333333333338</v>
      </c>
      <c r="D96" s="203">
        <v>0.52696973030269711</v>
      </c>
      <c r="E96" s="203">
        <v>0.41424499999999997</v>
      </c>
      <c r="F96" s="203">
        <v>0.51053999999999999</v>
      </c>
      <c r="G96" s="202">
        <v>0.45514544854551453</v>
      </c>
      <c r="H96" s="233">
        <v>0.4538600000000001</v>
      </c>
      <c r="I96" s="203">
        <v>0.49633162998296643</v>
      </c>
      <c r="J96" s="203">
        <v>0.31895181048189519</v>
      </c>
      <c r="K96" s="203">
        <v>0.35185000000000005</v>
      </c>
      <c r="L96" s="202">
        <v>0.27140061932714005</v>
      </c>
      <c r="M96" s="233">
        <v>0.64630500000000013</v>
      </c>
      <c r="N96" s="203">
        <v>0.63998360016399836</v>
      </c>
      <c r="O96" s="203">
        <v>0.63570166666666672</v>
      </c>
      <c r="P96" s="203">
        <v>0.57117499999999999</v>
      </c>
      <c r="Q96" s="203">
        <v>0.68699166666666667</v>
      </c>
      <c r="R96" s="202">
        <v>0.71140666666666663</v>
      </c>
      <c r="S96" s="233">
        <v>0.56419166666666654</v>
      </c>
      <c r="T96" s="203">
        <v>0.82857833333333331</v>
      </c>
      <c r="U96" s="203">
        <v>0.64856999999999998</v>
      </c>
      <c r="V96" s="203">
        <v>0.63278000000000001</v>
      </c>
      <c r="W96" s="202">
        <v>0.79649333333333339</v>
      </c>
    </row>
    <row r="97" spans="1:23" s="76" customFormat="1" x14ac:dyDescent="0.35">
      <c r="A97" s="73" t="s">
        <v>532</v>
      </c>
      <c r="B97" s="19"/>
      <c r="C97" s="233">
        <v>63.510708046579722</v>
      </c>
      <c r="D97" s="203">
        <v>65.025854023450606</v>
      </c>
      <c r="E97" s="203">
        <v>54.055600822685101</v>
      </c>
      <c r="F97" s="203">
        <v>65.692659291463997</v>
      </c>
      <c r="G97" s="202">
        <v>62.909110414806499</v>
      </c>
      <c r="H97" s="233">
        <v>74.907926653496219</v>
      </c>
      <c r="I97" s="203">
        <v>68.236495461066141</v>
      </c>
      <c r="J97" s="203">
        <v>95.402939951657629</v>
      </c>
      <c r="K97" s="203">
        <v>62.677457943925255</v>
      </c>
      <c r="L97" s="202">
        <v>50.152913524076702</v>
      </c>
      <c r="M97" s="233">
        <v>78.938903681270332</v>
      </c>
      <c r="N97" s="203">
        <v>73.580328462579203</v>
      </c>
      <c r="O97" s="203">
        <v>78.264256525243354</v>
      </c>
      <c r="P97" s="203">
        <v>76.618957881171994</v>
      </c>
      <c r="Q97" s="203">
        <v>92.168876504376385</v>
      </c>
      <c r="R97" s="202">
        <v>85.997248068600072</v>
      </c>
      <c r="S97" s="233">
        <v>73.600525497920756</v>
      </c>
      <c r="T97" s="203">
        <v>92.085036645824857</v>
      </c>
      <c r="U97" s="203">
        <v>82.597754193769248</v>
      </c>
      <c r="V97" s="203">
        <v>84.148276542989265</v>
      </c>
      <c r="W97" s="202">
        <v>90.034960962100243</v>
      </c>
    </row>
    <row r="98" spans="1:23" s="76" customFormat="1" x14ac:dyDescent="0.35">
      <c r="A98" s="19"/>
      <c r="B98" s="19"/>
      <c r="C98" s="249"/>
      <c r="D98" s="250"/>
      <c r="E98" s="250"/>
      <c r="F98" s="250"/>
      <c r="G98" s="251"/>
      <c r="H98" s="249"/>
      <c r="I98" s="250"/>
      <c r="J98" s="250"/>
      <c r="K98" s="250"/>
      <c r="L98" s="251"/>
      <c r="M98" s="249"/>
      <c r="N98" s="250"/>
      <c r="O98" s="250"/>
      <c r="P98" s="250"/>
      <c r="Q98" s="250"/>
      <c r="R98" s="251"/>
      <c r="S98" s="249"/>
      <c r="T98" s="250"/>
      <c r="U98" s="250"/>
      <c r="V98" s="250"/>
      <c r="W98" s="251"/>
    </row>
    <row r="99" spans="1:23" s="76" customFormat="1" x14ac:dyDescent="0.35">
      <c r="A99" s="73" t="s">
        <v>270</v>
      </c>
      <c r="B99" s="19" t="s">
        <v>146</v>
      </c>
      <c r="C99" s="40">
        <v>0.50190000000000001</v>
      </c>
      <c r="D99" s="16">
        <v>0.48459999999999998</v>
      </c>
      <c r="E99" s="16">
        <v>0.50609999999999999</v>
      </c>
      <c r="F99" s="16">
        <v>0.63390000000000002</v>
      </c>
      <c r="G99" s="162">
        <v>0.53510000000000002</v>
      </c>
      <c r="H99" s="40">
        <v>0.52180000000000004</v>
      </c>
      <c r="I99" s="16">
        <v>0.57169999999999999</v>
      </c>
      <c r="J99" s="16">
        <v>0.77880000000000005</v>
      </c>
      <c r="K99" s="16">
        <v>0.63859999999999995</v>
      </c>
      <c r="L99" s="162">
        <v>0.68269999999999997</v>
      </c>
      <c r="M99" s="40">
        <v>0.47520000000000001</v>
      </c>
      <c r="N99" s="16">
        <v>0.51600000000000001</v>
      </c>
      <c r="O99" s="16">
        <v>0.4798</v>
      </c>
      <c r="P99" s="16">
        <v>0.48380000000000001</v>
      </c>
      <c r="Q99" s="16">
        <v>0.33800000000000002</v>
      </c>
      <c r="R99" s="162">
        <v>0.47249999999999998</v>
      </c>
      <c r="S99" s="40">
        <v>0.48120000000000002</v>
      </c>
      <c r="T99" s="16">
        <v>0.4748</v>
      </c>
      <c r="U99" s="16">
        <v>0.44319999999999998</v>
      </c>
      <c r="V99" s="16">
        <v>0.49059999999999998</v>
      </c>
      <c r="W99" s="162">
        <v>0.3881</v>
      </c>
    </row>
    <row r="100" spans="1:23" s="76" customFormat="1" x14ac:dyDescent="0.35">
      <c r="B100" s="19" t="s">
        <v>147</v>
      </c>
      <c r="C100" s="40">
        <v>0.21249999999999999</v>
      </c>
      <c r="D100" s="16">
        <v>0.22189999999999999</v>
      </c>
      <c r="E100" s="16">
        <v>0.20849999999999999</v>
      </c>
      <c r="F100" s="16">
        <v>0.1767</v>
      </c>
      <c r="G100" s="162">
        <v>0.20649999999999999</v>
      </c>
      <c r="H100" s="40">
        <v>0.18859999999999999</v>
      </c>
      <c r="I100" s="16">
        <v>0.19869999999999999</v>
      </c>
      <c r="J100" s="16">
        <v>0.1021</v>
      </c>
      <c r="K100" s="16">
        <v>0.17299999999999999</v>
      </c>
      <c r="L100" s="162">
        <v>0.15820000000000001</v>
      </c>
      <c r="M100" s="40">
        <v>0.214</v>
      </c>
      <c r="N100" s="16">
        <v>0.1933</v>
      </c>
      <c r="O100" s="16">
        <v>0.21160000000000001</v>
      </c>
      <c r="P100" s="16">
        <v>0.20419999999999999</v>
      </c>
      <c r="Q100" s="16">
        <v>0.21190000000000001</v>
      </c>
      <c r="R100" s="162">
        <v>0.2147</v>
      </c>
      <c r="S100" s="40">
        <v>0.20780000000000001</v>
      </c>
      <c r="T100" s="16">
        <v>0.1482</v>
      </c>
      <c r="U100" s="16">
        <v>0.21560000000000001</v>
      </c>
      <c r="V100" s="16">
        <v>0.20039999999999999</v>
      </c>
      <c r="W100" s="162">
        <v>0.20100000000000001</v>
      </c>
    </row>
    <row r="101" spans="1:23" s="76" customFormat="1" x14ac:dyDescent="0.35">
      <c r="A101" s="59"/>
      <c r="B101" s="19" t="s">
        <v>148</v>
      </c>
      <c r="C101" s="40">
        <v>0.14099999999999999</v>
      </c>
      <c r="D101" s="16">
        <v>0.1424</v>
      </c>
      <c r="E101" s="16">
        <v>0.14929999999999999</v>
      </c>
      <c r="F101" s="16">
        <v>0.10199999999999999</v>
      </c>
      <c r="G101" s="162">
        <v>0.13689999999999999</v>
      </c>
      <c r="H101" s="40">
        <v>0.15629999999999999</v>
      </c>
      <c r="I101" s="16">
        <v>0.1095</v>
      </c>
      <c r="J101" s="16">
        <v>6.1400000000000003E-2</v>
      </c>
      <c r="K101" s="16">
        <v>9.2399999999999996E-2</v>
      </c>
      <c r="L101" s="162">
        <v>8.7300000000000003E-2</v>
      </c>
      <c r="M101" s="40">
        <v>0.1678</v>
      </c>
      <c r="N101" s="16">
        <v>0.15190000000000001</v>
      </c>
      <c r="O101" s="16">
        <v>0.16120000000000001</v>
      </c>
      <c r="P101" s="16">
        <v>0.159</v>
      </c>
      <c r="Q101" s="16">
        <v>0.15570000000000001</v>
      </c>
      <c r="R101" s="162">
        <v>0.1721</v>
      </c>
      <c r="S101" s="40">
        <v>0.15279999999999999</v>
      </c>
      <c r="T101" s="16">
        <v>0.1507</v>
      </c>
      <c r="U101" s="16">
        <v>0.1784</v>
      </c>
      <c r="V101" s="16">
        <v>0.15790000000000001</v>
      </c>
      <c r="W101" s="162">
        <v>0.2054</v>
      </c>
    </row>
    <row r="102" spans="1:23" s="76" customFormat="1" x14ac:dyDescent="0.35">
      <c r="A102" s="59"/>
      <c r="B102" s="19" t="s">
        <v>149</v>
      </c>
      <c r="C102" s="40">
        <v>0.1072</v>
      </c>
      <c r="D102" s="16">
        <v>0.112</v>
      </c>
      <c r="E102" s="16">
        <v>0.1017</v>
      </c>
      <c r="F102" s="16">
        <v>7.0800000000000002E-2</v>
      </c>
      <c r="G102" s="162">
        <v>9.2200000000000004E-2</v>
      </c>
      <c r="H102" s="40">
        <v>9.9099999999999994E-2</v>
      </c>
      <c r="I102" s="16">
        <v>9.4100000000000003E-2</v>
      </c>
      <c r="J102" s="16">
        <v>5.3100000000000001E-2</v>
      </c>
      <c r="K102" s="16">
        <v>7.5700000000000003E-2</v>
      </c>
      <c r="L102" s="162">
        <v>5.9400000000000001E-2</v>
      </c>
      <c r="M102" s="40">
        <v>0.1028</v>
      </c>
      <c r="N102" s="16">
        <v>0.1007</v>
      </c>
      <c r="O102" s="16">
        <v>0.1061</v>
      </c>
      <c r="P102" s="16">
        <v>0.1145</v>
      </c>
      <c r="Q102" s="16">
        <v>0.19439999999999999</v>
      </c>
      <c r="R102" s="162">
        <v>0.10349999999999999</v>
      </c>
      <c r="S102" s="40">
        <v>0.1163</v>
      </c>
      <c r="T102" s="16">
        <v>0.15129999999999999</v>
      </c>
      <c r="U102" s="16">
        <v>0.12280000000000001</v>
      </c>
      <c r="V102" s="16">
        <v>0.1124</v>
      </c>
      <c r="W102" s="162">
        <v>0.14280000000000001</v>
      </c>
    </row>
    <row r="103" spans="1:23" s="76" customFormat="1" x14ac:dyDescent="0.35">
      <c r="A103" s="19"/>
      <c r="B103" s="19" t="s">
        <v>150</v>
      </c>
      <c r="C103" s="40">
        <v>3.7400000000000003E-2</v>
      </c>
      <c r="D103" s="16">
        <v>3.9E-2</v>
      </c>
      <c r="E103" s="16">
        <v>3.44E-2</v>
      </c>
      <c r="F103" s="16">
        <v>1.66E-2</v>
      </c>
      <c r="G103" s="162">
        <v>2.93E-2</v>
      </c>
      <c r="H103" s="40">
        <v>3.4200000000000001E-2</v>
      </c>
      <c r="I103" s="16">
        <v>2.5899999999999999E-2</v>
      </c>
      <c r="J103" s="16">
        <v>4.4999999999999997E-3</v>
      </c>
      <c r="K103" s="16">
        <v>2.0400000000000001E-2</v>
      </c>
      <c r="L103" s="162">
        <v>1.2500000000000001E-2</v>
      </c>
      <c r="M103" s="40">
        <v>4.02E-2</v>
      </c>
      <c r="N103" s="16">
        <v>3.7999999999999999E-2</v>
      </c>
      <c r="O103" s="16">
        <v>4.1200000000000001E-2</v>
      </c>
      <c r="P103" s="16">
        <v>3.85E-2</v>
      </c>
      <c r="Q103" s="16">
        <v>0.1</v>
      </c>
      <c r="R103" s="162">
        <v>3.7199999999999997E-2</v>
      </c>
      <c r="S103" s="40">
        <v>4.1799999999999997E-2</v>
      </c>
      <c r="T103" s="16">
        <v>7.51E-2</v>
      </c>
      <c r="U103" s="16">
        <v>4.0099999999999997E-2</v>
      </c>
      <c r="V103" s="16">
        <v>3.8800000000000001E-2</v>
      </c>
      <c r="W103" s="162">
        <v>6.2799999999999995E-2</v>
      </c>
    </row>
    <row r="104" spans="1:23" s="76" customFormat="1" x14ac:dyDescent="0.35">
      <c r="A104" s="73" t="s">
        <v>402</v>
      </c>
      <c r="B104" s="19"/>
      <c r="C104" s="40">
        <v>0.241425</v>
      </c>
      <c r="D104" s="16">
        <v>0.24969996999699973</v>
      </c>
      <c r="E104" s="16">
        <v>0.23744999999999999</v>
      </c>
      <c r="F104" s="16">
        <v>0.16487500000000002</v>
      </c>
      <c r="G104" s="162">
        <v>0.21852499999999991</v>
      </c>
      <c r="H104" s="40">
        <v>0.23382500000000001</v>
      </c>
      <c r="I104" s="16">
        <v>0.20092009200920091</v>
      </c>
      <c r="J104" s="16">
        <v>0.10056005600560056</v>
      </c>
      <c r="K104" s="16">
        <v>0.16660833916608339</v>
      </c>
      <c r="L104" s="162">
        <v>0.14023597640235977</v>
      </c>
      <c r="M104" s="40">
        <v>0.25469999999999998</v>
      </c>
      <c r="N104" s="16">
        <v>0.23782378237823779</v>
      </c>
      <c r="O104" s="16">
        <v>0.25430043004300434</v>
      </c>
      <c r="P104" s="16">
        <v>0.25492500000000001</v>
      </c>
      <c r="Q104" s="16">
        <v>0.37662499999999999</v>
      </c>
      <c r="R104" s="162">
        <v>0.25455</v>
      </c>
      <c r="S104" s="40">
        <v>0.25740074007400737</v>
      </c>
      <c r="T104" s="16">
        <v>0.30094490550944902</v>
      </c>
      <c r="U104" s="16">
        <v>0.27527247275272471</v>
      </c>
      <c r="V104" s="16">
        <v>0.25212478752124784</v>
      </c>
      <c r="W104" s="162">
        <v>0.32281771822817718</v>
      </c>
    </row>
    <row r="105" spans="1:23" s="76" customFormat="1" x14ac:dyDescent="0.35">
      <c r="A105" s="73" t="s">
        <v>532</v>
      </c>
      <c r="B105" s="19"/>
      <c r="C105" s="40">
        <v>30.85973880841582</v>
      </c>
      <c r="D105" s="16">
        <v>30.81192877882798</v>
      </c>
      <c r="E105" s="16">
        <v>30.985292315771041</v>
      </c>
      <c r="F105" s="16">
        <v>21.214943394602034</v>
      </c>
      <c r="G105" s="162">
        <v>30.204000495505046</v>
      </c>
      <c r="H105" s="40">
        <v>38.591957761762991</v>
      </c>
      <c r="I105" s="16">
        <v>27.622827396459389</v>
      </c>
      <c r="J105" s="16">
        <v>30.078916843716147</v>
      </c>
      <c r="K105" s="16">
        <v>29.679088165949768</v>
      </c>
      <c r="L105" s="162">
        <v>25.914615872686358</v>
      </c>
      <c r="M105" s="40">
        <v>31.108747058462409</v>
      </c>
      <c r="N105" s="16">
        <v>27.34312569747016</v>
      </c>
      <c r="O105" s="16">
        <v>31.308135773382258</v>
      </c>
      <c r="P105" s="16">
        <v>34.196328336950629</v>
      </c>
      <c r="Q105" s="16">
        <v>50.529147292122545</v>
      </c>
      <c r="R105" s="162">
        <v>30.770866399708769</v>
      </c>
      <c r="S105" s="40">
        <v>33.578712434605237</v>
      </c>
      <c r="T105" s="16">
        <v>33.445869312954017</v>
      </c>
      <c r="U105" s="16">
        <v>35.056953051699274</v>
      </c>
      <c r="V105" s="16">
        <v>33.528029241885605</v>
      </c>
      <c r="W105" s="162">
        <v>36.491053273366845</v>
      </c>
    </row>
    <row r="106" spans="1:23" s="76" customFormat="1" x14ac:dyDescent="0.35">
      <c r="A106" s="19"/>
      <c r="B106" s="19"/>
      <c r="C106" s="249"/>
      <c r="D106" s="250"/>
      <c r="E106" s="250"/>
      <c r="F106" s="250"/>
      <c r="G106" s="251"/>
      <c r="H106" s="249"/>
      <c r="I106" s="250"/>
      <c r="J106" s="250"/>
      <c r="K106" s="250"/>
      <c r="L106" s="251"/>
      <c r="M106" s="249"/>
      <c r="N106" s="250"/>
      <c r="O106" s="250"/>
      <c r="P106" s="250"/>
      <c r="Q106" s="250"/>
      <c r="R106" s="251"/>
      <c r="S106" s="249"/>
      <c r="T106" s="250"/>
      <c r="U106" s="250"/>
      <c r="V106" s="250"/>
      <c r="W106" s="251"/>
    </row>
    <row r="107" spans="1:23" s="76" customFormat="1" x14ac:dyDescent="0.35">
      <c r="A107" s="73" t="s">
        <v>279</v>
      </c>
      <c r="B107" s="19" t="s">
        <v>146</v>
      </c>
      <c r="C107" s="40">
        <v>0.40450000000000003</v>
      </c>
      <c r="D107" s="16">
        <v>0.43469999999999998</v>
      </c>
      <c r="E107" s="16">
        <v>0.48920000000000002</v>
      </c>
      <c r="F107" s="16">
        <v>0.4496</v>
      </c>
      <c r="G107" s="162">
        <v>0.48859999999999998</v>
      </c>
      <c r="H107" s="40">
        <v>0.52039999999999997</v>
      </c>
      <c r="I107" s="16">
        <v>0.44619999999999999</v>
      </c>
      <c r="J107" s="16">
        <v>0.71719999999999995</v>
      </c>
      <c r="K107" s="16">
        <v>0.6381</v>
      </c>
      <c r="L107" s="162">
        <v>0.76719999999999999</v>
      </c>
      <c r="M107" s="40">
        <v>0.29970000000000002</v>
      </c>
      <c r="N107" s="16">
        <v>0.32090000000000002</v>
      </c>
      <c r="O107" s="16">
        <v>0.32929999999999998</v>
      </c>
      <c r="P107" s="16">
        <v>0.35630000000000001</v>
      </c>
      <c r="Q107" s="16">
        <v>0.30919999999999997</v>
      </c>
      <c r="R107" s="162">
        <v>0.25440000000000002</v>
      </c>
      <c r="S107" s="40">
        <v>0.41539999999999999</v>
      </c>
      <c r="T107" s="16">
        <v>0.27539999999999998</v>
      </c>
      <c r="U107" s="16">
        <v>0.3301</v>
      </c>
      <c r="V107" s="16">
        <v>0.37880000000000003</v>
      </c>
      <c r="W107" s="162">
        <v>0.20830000000000001</v>
      </c>
    </row>
    <row r="108" spans="1:23" s="76" customFormat="1" x14ac:dyDescent="0.35">
      <c r="A108" s="19"/>
      <c r="B108" s="19" t="s">
        <v>147</v>
      </c>
      <c r="C108" s="40">
        <v>8.9399999999999993E-2</v>
      </c>
      <c r="D108" s="16">
        <v>8.4000000000000005E-2</v>
      </c>
      <c r="E108" s="16">
        <v>8.14E-2</v>
      </c>
      <c r="F108" s="16">
        <v>9.6000000000000002E-2</v>
      </c>
      <c r="G108" s="162">
        <v>0.1069</v>
      </c>
      <c r="H108" s="40">
        <v>6.4100000000000004E-2</v>
      </c>
      <c r="I108" s="16">
        <v>8.3599999999999994E-2</v>
      </c>
      <c r="J108" s="16">
        <v>5.5899999999999998E-2</v>
      </c>
      <c r="K108" s="16">
        <v>7.8E-2</v>
      </c>
      <c r="L108" s="162">
        <v>6.1800000000000001E-2</v>
      </c>
      <c r="M108" s="40">
        <v>7.5700000000000003E-2</v>
      </c>
      <c r="N108" s="16">
        <v>7.4899999999999994E-2</v>
      </c>
      <c r="O108" s="16">
        <v>7.8100000000000003E-2</v>
      </c>
      <c r="P108" s="16">
        <v>8.72E-2</v>
      </c>
      <c r="Q108" s="16">
        <v>7.5399999999999995E-2</v>
      </c>
      <c r="R108" s="162">
        <v>6.4600000000000005E-2</v>
      </c>
      <c r="S108" s="40">
        <v>8.1199999999999994E-2</v>
      </c>
      <c r="T108" s="16">
        <v>2.5899999999999999E-2</v>
      </c>
      <c r="U108" s="16">
        <v>7.5399999999999995E-2</v>
      </c>
      <c r="V108" s="16">
        <v>7.9699999999999993E-2</v>
      </c>
      <c r="W108" s="162">
        <v>4.7300000000000002E-2</v>
      </c>
    </row>
    <row r="109" spans="1:23" s="76" customFormat="1" x14ac:dyDescent="0.35">
      <c r="B109" s="19" t="s">
        <v>148</v>
      </c>
      <c r="C109" s="40">
        <v>8.3299999999999999E-2</v>
      </c>
      <c r="D109" s="16">
        <v>7.8700000000000006E-2</v>
      </c>
      <c r="E109" s="16">
        <v>7.8200000000000006E-2</v>
      </c>
      <c r="F109" s="16">
        <v>7.7799999999999994E-2</v>
      </c>
      <c r="G109" s="162">
        <v>9.2899999999999996E-2</v>
      </c>
      <c r="H109" s="40">
        <v>7.3999999999999996E-2</v>
      </c>
      <c r="I109" s="16">
        <v>7.6700000000000004E-2</v>
      </c>
      <c r="J109" s="16">
        <v>5.8599999999999999E-2</v>
      </c>
      <c r="K109" s="16">
        <v>6.3600000000000004E-2</v>
      </c>
      <c r="L109" s="162">
        <v>5.1700000000000003E-2</v>
      </c>
      <c r="M109" s="40">
        <v>8.4500000000000006E-2</v>
      </c>
      <c r="N109" s="16">
        <v>8.0399999999999999E-2</v>
      </c>
      <c r="O109" s="16">
        <v>8.4500000000000006E-2</v>
      </c>
      <c r="P109" s="16">
        <v>9.2600000000000002E-2</v>
      </c>
      <c r="Q109" s="16">
        <v>8.5400000000000004E-2</v>
      </c>
      <c r="R109" s="162">
        <v>7.7600000000000002E-2</v>
      </c>
      <c r="S109" s="40">
        <v>8.2900000000000001E-2</v>
      </c>
      <c r="T109" s="16">
        <v>5.3800000000000001E-2</v>
      </c>
      <c r="U109" s="16">
        <v>8.5199999999999998E-2</v>
      </c>
      <c r="V109" s="16">
        <v>8.6099999999999996E-2</v>
      </c>
      <c r="W109" s="162">
        <v>7.6600000000000001E-2</v>
      </c>
    </row>
    <row r="110" spans="1:23" s="76" customFormat="1" x14ac:dyDescent="0.35">
      <c r="A110" s="19"/>
      <c r="B110" s="19" t="s">
        <v>149</v>
      </c>
      <c r="C110" s="40">
        <v>0.42280000000000001</v>
      </c>
      <c r="D110" s="16">
        <v>0.40250000000000002</v>
      </c>
      <c r="E110" s="16">
        <v>0.35120000000000001</v>
      </c>
      <c r="F110" s="16">
        <v>0.37659999999999999</v>
      </c>
      <c r="G110" s="162">
        <v>0.31159999999999999</v>
      </c>
      <c r="H110" s="40">
        <v>0.34150000000000003</v>
      </c>
      <c r="I110" s="16">
        <v>0.39360000000000001</v>
      </c>
      <c r="J110" s="16">
        <v>0.16819999999999999</v>
      </c>
      <c r="K110" s="16">
        <v>0.22020000000000001</v>
      </c>
      <c r="L110" s="162">
        <v>0.11940000000000001</v>
      </c>
      <c r="M110" s="40">
        <v>0.54</v>
      </c>
      <c r="N110" s="16">
        <v>0.52390000000000003</v>
      </c>
      <c r="O110" s="16">
        <v>0.50819999999999999</v>
      </c>
      <c r="P110" s="16">
        <v>0.46389999999999998</v>
      </c>
      <c r="Q110" s="16">
        <v>0.53010000000000002</v>
      </c>
      <c r="R110" s="162">
        <v>0.60340000000000005</v>
      </c>
      <c r="S110" s="40">
        <v>0.42049999999999998</v>
      </c>
      <c r="T110" s="16">
        <v>0.64480000000000004</v>
      </c>
      <c r="U110" s="16">
        <v>0.50929999999999997</v>
      </c>
      <c r="V110" s="16">
        <v>0.45529999999999998</v>
      </c>
      <c r="W110" s="162">
        <v>0.66779999999999995</v>
      </c>
    </row>
    <row r="111" spans="1:23" s="76" customFormat="1" x14ac:dyDescent="0.35">
      <c r="A111" s="73" t="s">
        <v>402</v>
      </c>
      <c r="B111" s="19"/>
      <c r="C111" s="40">
        <v>0.50813333333333333</v>
      </c>
      <c r="D111" s="16">
        <v>0.48301496816348305</v>
      </c>
      <c r="E111" s="16">
        <v>0.43046666666666672</v>
      </c>
      <c r="F111" s="16">
        <v>0.46046666666666664</v>
      </c>
      <c r="G111" s="162">
        <v>0.40916666666666673</v>
      </c>
      <c r="H111" s="40">
        <v>0.41220000000000007</v>
      </c>
      <c r="I111" s="16">
        <v>0.4725527447255275</v>
      </c>
      <c r="J111" s="16">
        <v>0.22592259225922592</v>
      </c>
      <c r="K111" s="16">
        <v>0.2886288628862887</v>
      </c>
      <c r="L111" s="162">
        <v>0.17444922174449223</v>
      </c>
      <c r="M111" s="40">
        <v>0.62162882954962173</v>
      </c>
      <c r="N111" s="16">
        <v>0.60240642602406413</v>
      </c>
      <c r="O111" s="16">
        <v>0.59050761590507617</v>
      </c>
      <c r="P111" s="16">
        <v>0.55469999999999997</v>
      </c>
      <c r="Q111" s="16">
        <v>0.61210545612105449</v>
      </c>
      <c r="R111" s="162">
        <v>0.67666666666666675</v>
      </c>
      <c r="S111" s="40">
        <v>0.50283333333333324</v>
      </c>
      <c r="T111" s="16">
        <v>0.6893689368936895</v>
      </c>
      <c r="U111" s="16">
        <v>0.59123333333333328</v>
      </c>
      <c r="V111" s="16">
        <v>0.53932059872653937</v>
      </c>
      <c r="W111" s="162">
        <v>0.73463333333333336</v>
      </c>
    </row>
    <row r="112" spans="1:23" s="76" customFormat="1" x14ac:dyDescent="0.35">
      <c r="A112" s="73" t="s">
        <v>532</v>
      </c>
      <c r="B112" s="19"/>
      <c r="C112" s="40">
        <v>64.951276572502252</v>
      </c>
      <c r="D112" s="16">
        <v>59.602020770526821</v>
      </c>
      <c r="E112" s="16">
        <v>56.17239628916505</v>
      </c>
      <c r="F112" s="16">
        <v>59.249578580345194</v>
      </c>
      <c r="G112" s="162">
        <v>56.554033647153204</v>
      </c>
      <c r="H112" s="40">
        <v>68.032096608141586</v>
      </c>
      <c r="I112" s="16">
        <v>64.96733488793457</v>
      </c>
      <c r="J112" s="16">
        <v>67.576601839835675</v>
      </c>
      <c r="K112" s="16">
        <v>51.41544241852587</v>
      </c>
      <c r="L112" s="162">
        <v>32.236981456361349</v>
      </c>
      <c r="M112" s="40">
        <v>75.924986347495988</v>
      </c>
      <c r="N112" s="16">
        <v>69.259997730348914</v>
      </c>
      <c r="O112" s="16">
        <v>72.700201925910875</v>
      </c>
      <c r="P112" s="16">
        <v>74.40895686380901</v>
      </c>
      <c r="Q112" s="16">
        <v>82.121916364162274</v>
      </c>
      <c r="R112" s="162">
        <v>81.797759171621564</v>
      </c>
      <c r="S112" s="40">
        <v>65.596143576274883</v>
      </c>
      <c r="T112" s="16">
        <v>76.613835122829329</v>
      </c>
      <c r="U112" s="16">
        <v>75.295720643615184</v>
      </c>
      <c r="V112" s="16">
        <v>71.719869286278609</v>
      </c>
      <c r="W112" s="162">
        <v>83.042356690314506</v>
      </c>
    </row>
    <row r="113" spans="1:23" s="76" customFormat="1" x14ac:dyDescent="0.35">
      <c r="A113" s="19"/>
      <c r="B113" s="19"/>
      <c r="C113" s="249"/>
      <c r="D113" s="250"/>
      <c r="E113" s="250"/>
      <c r="F113" s="250"/>
      <c r="G113" s="251"/>
      <c r="H113" s="249"/>
      <c r="I113" s="250"/>
      <c r="J113" s="250"/>
      <c r="K113" s="250"/>
      <c r="L113" s="251"/>
      <c r="M113" s="249"/>
      <c r="N113" s="250"/>
      <c r="O113" s="250"/>
      <c r="P113" s="250"/>
      <c r="Q113" s="250"/>
      <c r="R113" s="251"/>
      <c r="S113" s="249"/>
      <c r="T113" s="250"/>
      <c r="U113" s="250"/>
      <c r="V113" s="250"/>
      <c r="W113" s="251"/>
    </row>
    <row r="114" spans="1:23" s="76" customFormat="1" x14ac:dyDescent="0.35">
      <c r="A114" s="52" t="s">
        <v>154</v>
      </c>
      <c r="B114" s="19" t="s">
        <v>146</v>
      </c>
      <c r="C114" s="40">
        <v>0.95569999999999999</v>
      </c>
      <c r="D114" s="16">
        <v>0.95689999999999997</v>
      </c>
      <c r="E114" s="16">
        <v>0.9486</v>
      </c>
      <c r="F114" s="16">
        <v>0.96619999999999995</v>
      </c>
      <c r="G114" s="162">
        <v>0.95989999999999998</v>
      </c>
      <c r="H114" s="40">
        <v>0.96599999999999997</v>
      </c>
      <c r="I114" s="16">
        <v>0.96130000000000004</v>
      </c>
      <c r="J114" s="16">
        <v>0.9859</v>
      </c>
      <c r="K114" s="16">
        <v>0.96309999999999996</v>
      </c>
      <c r="L114" s="162">
        <v>0.96740000000000004</v>
      </c>
      <c r="M114" s="40">
        <v>0.9456</v>
      </c>
      <c r="N114" s="16">
        <v>0.95950000000000002</v>
      </c>
      <c r="O114" s="16">
        <v>0.95509999999999995</v>
      </c>
      <c r="P114" s="16">
        <v>0.94750000000000001</v>
      </c>
      <c r="Q114" s="16">
        <v>0.94610000000000005</v>
      </c>
      <c r="R114" s="162">
        <v>0.9425</v>
      </c>
      <c r="S114" s="40">
        <v>0.95809999999999995</v>
      </c>
      <c r="T114" s="16">
        <v>0.93279999999999996</v>
      </c>
      <c r="U114" s="16">
        <v>0.94650000000000001</v>
      </c>
      <c r="V114" s="16">
        <v>0.94589999999999996</v>
      </c>
      <c r="W114" s="162">
        <v>0.95730000000000004</v>
      </c>
    </row>
    <row r="115" spans="1:23" s="76" customFormat="1" x14ac:dyDescent="0.35">
      <c r="A115" s="19"/>
      <c r="B115" s="19" t="s">
        <v>147</v>
      </c>
      <c r="C115" s="40">
        <v>1.9900000000000001E-2</v>
      </c>
      <c r="D115" s="16">
        <v>1.9300000000000001E-2</v>
      </c>
      <c r="E115" s="16">
        <v>2.0799999999999999E-2</v>
      </c>
      <c r="F115" s="16">
        <v>1.6799999999999999E-2</v>
      </c>
      <c r="G115" s="162">
        <v>1.8499999999999999E-2</v>
      </c>
      <c r="H115" s="40">
        <v>1.3100000000000001E-2</v>
      </c>
      <c r="I115" s="16">
        <v>1.8599999999999998E-2</v>
      </c>
      <c r="J115" s="16">
        <v>4.8999999999999998E-3</v>
      </c>
      <c r="K115" s="16">
        <v>1.7399999999999999E-2</v>
      </c>
      <c r="L115" s="162">
        <v>1.3599999999999999E-2</v>
      </c>
      <c r="M115" s="40">
        <v>2.1399999999999999E-2</v>
      </c>
      <c r="N115" s="16">
        <v>1.7600000000000001E-2</v>
      </c>
      <c r="O115" s="16">
        <v>1.6899999999999998E-2</v>
      </c>
      <c r="P115" s="16">
        <v>1.7100000000000001E-2</v>
      </c>
      <c r="Q115" s="16">
        <v>2.3300000000000001E-2</v>
      </c>
      <c r="R115" s="162">
        <v>2.3300000000000001E-2</v>
      </c>
      <c r="S115" s="40">
        <v>2.3199999999999998E-2</v>
      </c>
      <c r="T115" s="16">
        <v>3.7600000000000001E-2</v>
      </c>
      <c r="U115" s="16">
        <v>1.8599999999999998E-2</v>
      </c>
      <c r="V115" s="16">
        <v>2.07E-2</v>
      </c>
      <c r="W115" s="162">
        <v>2.01E-2</v>
      </c>
    </row>
    <row r="116" spans="1:23" s="76" customFormat="1" x14ac:dyDescent="0.35">
      <c r="A116" s="19"/>
      <c r="B116" s="19" t="s">
        <v>148</v>
      </c>
      <c r="C116" s="40">
        <v>2.4400000000000002E-2</v>
      </c>
      <c r="D116" s="16">
        <v>2.3900000000000001E-2</v>
      </c>
      <c r="E116" s="16">
        <v>3.0599999999999999E-2</v>
      </c>
      <c r="F116" s="16">
        <v>1.7000000000000001E-2</v>
      </c>
      <c r="G116" s="162">
        <v>2.1600000000000001E-2</v>
      </c>
      <c r="H116" s="40">
        <v>2.0899999999999998E-2</v>
      </c>
      <c r="I116" s="16">
        <v>2.01E-2</v>
      </c>
      <c r="J116" s="16">
        <v>9.1999999999999998E-3</v>
      </c>
      <c r="K116" s="16">
        <v>1.95E-2</v>
      </c>
      <c r="L116" s="162">
        <v>1.9E-2</v>
      </c>
      <c r="M116" s="40">
        <v>3.3099999999999997E-2</v>
      </c>
      <c r="N116" s="16">
        <v>2.29E-2</v>
      </c>
      <c r="O116" s="16">
        <v>2.8000000000000001E-2</v>
      </c>
      <c r="P116" s="16">
        <v>3.5400000000000001E-2</v>
      </c>
      <c r="Q116" s="16">
        <v>3.0700000000000002E-2</v>
      </c>
      <c r="R116" s="162">
        <v>3.4200000000000001E-2</v>
      </c>
      <c r="S116" s="40">
        <v>1.8700000000000001E-2</v>
      </c>
      <c r="T116" s="16">
        <v>2.9600000000000001E-2</v>
      </c>
      <c r="U116" s="16">
        <v>3.4799999999999998E-2</v>
      </c>
      <c r="V116" s="16">
        <v>3.3399999999999999E-2</v>
      </c>
      <c r="W116" s="162">
        <v>2.2700000000000001E-2</v>
      </c>
    </row>
    <row r="117" spans="1:23" s="76" customFormat="1" x14ac:dyDescent="0.35">
      <c r="A117" s="73" t="s">
        <v>402</v>
      </c>
      <c r="B117" s="19"/>
      <c r="C117" s="40">
        <v>3.4350000000000006E-2</v>
      </c>
      <c r="D117" s="16">
        <v>3.3550000000000003E-2</v>
      </c>
      <c r="E117" s="16">
        <v>4.0999999999999995E-2</v>
      </c>
      <c r="F117" s="16">
        <v>2.5399999999999999E-2</v>
      </c>
      <c r="G117" s="162">
        <v>3.0850000000000002E-2</v>
      </c>
      <c r="H117" s="40">
        <v>2.7449999999999999E-2</v>
      </c>
      <c r="I117" s="16">
        <v>2.9399999999999999E-2</v>
      </c>
      <c r="J117" s="16">
        <v>1.1650000000000001E-2</v>
      </c>
      <c r="K117" s="16">
        <v>2.8199999999999999E-2</v>
      </c>
      <c r="L117" s="162">
        <v>2.58E-2</v>
      </c>
      <c r="M117" s="40">
        <v>4.3799999999999999E-2</v>
      </c>
      <c r="N117" s="16">
        <v>3.1699999999999999E-2</v>
      </c>
      <c r="O117" s="16">
        <v>3.6449999999999996E-2</v>
      </c>
      <c r="P117" s="16">
        <v>4.3950000000000003E-2</v>
      </c>
      <c r="Q117" s="16">
        <v>4.2349999999999999E-2</v>
      </c>
      <c r="R117" s="162">
        <v>4.5850000000000002E-2</v>
      </c>
      <c r="S117" s="40">
        <v>3.0300000000000001E-2</v>
      </c>
      <c r="T117" s="16">
        <v>4.8399999999999999E-2</v>
      </c>
      <c r="U117" s="16">
        <v>4.41E-2</v>
      </c>
      <c r="V117" s="16">
        <v>4.3749999999999997E-2</v>
      </c>
      <c r="W117" s="162">
        <v>3.2750000000000001E-2</v>
      </c>
    </row>
    <row r="118" spans="1:23" s="76" customFormat="1" x14ac:dyDescent="0.35">
      <c r="A118" s="73" t="s">
        <v>532</v>
      </c>
      <c r="B118" s="19"/>
      <c r="C118" s="40">
        <v>4.3907301566494095</v>
      </c>
      <c r="D118" s="16">
        <v>4.1399292540647874</v>
      </c>
      <c r="E118" s="16">
        <v>5.350166287414666</v>
      </c>
      <c r="F118" s="16">
        <v>3.2682915070380085</v>
      </c>
      <c r="G118" s="162">
        <v>4.264012883131592</v>
      </c>
      <c r="H118" s="40">
        <v>4.5305217173544063</v>
      </c>
      <c r="I118" s="16">
        <v>4.0419607483492301</v>
      </c>
      <c r="J118" s="16">
        <v>3.4846776657500764</v>
      </c>
      <c r="K118" s="16">
        <v>5.023459752788666</v>
      </c>
      <c r="L118" s="162">
        <v>4.76765739197333</v>
      </c>
      <c r="M118" s="40">
        <v>5.3496785283103794</v>
      </c>
      <c r="N118" s="16">
        <v>3.6446190365910147</v>
      </c>
      <c r="O118" s="16">
        <v>4.4875329103721917</v>
      </c>
      <c r="P118" s="16">
        <v>5.8955717580032561</v>
      </c>
      <c r="Q118" s="16">
        <v>5.6818038840262588</v>
      </c>
      <c r="R118" s="162">
        <v>5.5425033369736676</v>
      </c>
      <c r="S118" s="40">
        <v>3.9527275114904796</v>
      </c>
      <c r="T118" s="16">
        <v>5.3789914536238852</v>
      </c>
      <c r="U118" s="16">
        <v>5.6162957891133169</v>
      </c>
      <c r="V118" s="16">
        <v>5.8179574239953542</v>
      </c>
      <c r="W118" s="162">
        <v>3.7020334610569452</v>
      </c>
    </row>
    <row r="119" spans="1:23" s="76" customFormat="1" x14ac:dyDescent="0.35">
      <c r="A119" s="19"/>
      <c r="B119" s="19"/>
      <c r="C119" s="249"/>
      <c r="D119" s="250"/>
      <c r="E119" s="250"/>
      <c r="F119" s="250"/>
      <c r="G119" s="251"/>
      <c r="H119" s="249"/>
      <c r="I119" s="250"/>
      <c r="J119" s="250"/>
      <c r="K119" s="250"/>
      <c r="L119" s="251"/>
      <c r="M119" s="249"/>
      <c r="N119" s="250"/>
      <c r="O119" s="250"/>
      <c r="P119" s="250"/>
      <c r="Q119" s="250"/>
      <c r="R119" s="251"/>
      <c r="S119" s="249"/>
      <c r="T119" s="250"/>
      <c r="U119" s="250"/>
      <c r="V119" s="250"/>
      <c r="W119" s="251"/>
    </row>
    <row r="120" spans="1:23" s="76" customFormat="1" x14ac:dyDescent="0.35">
      <c r="A120" s="52" t="s">
        <v>184</v>
      </c>
      <c r="B120" s="19" t="s">
        <v>146</v>
      </c>
      <c r="C120" s="233">
        <v>0.26458999999999999</v>
      </c>
      <c r="D120" s="203">
        <v>0.30258000000000002</v>
      </c>
      <c r="E120" s="203">
        <v>0.33916000000000002</v>
      </c>
      <c r="F120" s="203">
        <v>0.29793999999999998</v>
      </c>
      <c r="G120" s="202">
        <v>0.31697999999999998</v>
      </c>
      <c r="H120" s="233">
        <v>0.40972999999999998</v>
      </c>
      <c r="I120" s="203">
        <v>0.26923999999999998</v>
      </c>
      <c r="J120" s="203">
        <v>0.50412999999999997</v>
      </c>
      <c r="K120" s="203">
        <v>0.53239999999999998</v>
      </c>
      <c r="L120" s="202">
        <v>0.55339000000000005</v>
      </c>
      <c r="M120" s="233">
        <v>0.18754000000000001</v>
      </c>
      <c r="N120" s="203">
        <v>0.16954</v>
      </c>
      <c r="O120" s="203">
        <v>0.19484000000000001</v>
      </c>
      <c r="P120" s="203">
        <v>0.19192000000000001</v>
      </c>
      <c r="Q120" s="203">
        <v>0.17415</v>
      </c>
      <c r="R120" s="202">
        <v>0.14327999999999999</v>
      </c>
      <c r="S120" s="233">
        <v>0.14677000000000001</v>
      </c>
      <c r="T120" s="203">
        <v>9.9169999999999994E-2</v>
      </c>
      <c r="U120" s="203">
        <v>0.18098</v>
      </c>
      <c r="V120" s="203">
        <v>0.24165</v>
      </c>
      <c r="W120" s="202">
        <v>8.967E-2</v>
      </c>
    </row>
    <row r="121" spans="1:23" s="76" customFormat="1" x14ac:dyDescent="0.35">
      <c r="B121" s="19" t="s">
        <v>147</v>
      </c>
      <c r="C121" s="233">
        <v>0.11232</v>
      </c>
      <c r="D121" s="203">
        <v>7.646E-2</v>
      </c>
      <c r="E121" s="203">
        <v>8.695E-2</v>
      </c>
      <c r="F121" s="203">
        <v>0.10133</v>
      </c>
      <c r="G121" s="202">
        <v>0.10485999999999999</v>
      </c>
      <c r="H121" s="233">
        <v>6.5390000000000004E-2</v>
      </c>
      <c r="I121" s="203">
        <v>9.0319999999999998E-2</v>
      </c>
      <c r="J121" s="203">
        <v>8.5699999999999998E-2</v>
      </c>
      <c r="K121" s="203">
        <v>7.8630000000000005E-2</v>
      </c>
      <c r="L121" s="202">
        <v>7.7789999999999998E-2</v>
      </c>
      <c r="M121" s="233">
        <v>6.2509999999999996E-2</v>
      </c>
      <c r="N121" s="203">
        <v>6.7159999999999997E-2</v>
      </c>
      <c r="O121" s="203">
        <v>6.6239999999999993E-2</v>
      </c>
      <c r="P121" s="203">
        <v>8.2350000000000007E-2</v>
      </c>
      <c r="Q121" s="203">
        <v>5.4019999999999999E-2</v>
      </c>
      <c r="R121" s="202">
        <v>4.6920000000000003E-2</v>
      </c>
      <c r="S121" s="233">
        <v>5.6259999999999998E-2</v>
      </c>
      <c r="T121" s="203">
        <v>1.406E-2</v>
      </c>
      <c r="U121" s="203">
        <v>6.6350000000000006E-2</v>
      </c>
      <c r="V121" s="203">
        <v>6.4149999999999999E-2</v>
      </c>
      <c r="W121" s="202">
        <v>2.4680000000000001E-2</v>
      </c>
    </row>
    <row r="122" spans="1:23" s="76" customFormat="1" x14ac:dyDescent="0.35">
      <c r="A122" s="19"/>
      <c r="B122" s="19" t="s">
        <v>148</v>
      </c>
      <c r="C122" s="233">
        <v>9.7780000000000006E-2</v>
      </c>
      <c r="D122" s="203">
        <v>6.7470000000000002E-2</v>
      </c>
      <c r="E122" s="203">
        <v>7.9899999999999999E-2</v>
      </c>
      <c r="F122" s="203">
        <v>8.3210000000000006E-2</v>
      </c>
      <c r="G122" s="202">
        <v>9.4899999999999998E-2</v>
      </c>
      <c r="H122" s="233">
        <v>7.0449999999999999E-2</v>
      </c>
      <c r="I122" s="203">
        <v>7.9530000000000003E-2</v>
      </c>
      <c r="J122" s="203">
        <v>8.6720000000000005E-2</v>
      </c>
      <c r="K122" s="203">
        <v>6.019E-2</v>
      </c>
      <c r="L122" s="202">
        <v>6.8750000000000006E-2</v>
      </c>
      <c r="M122" s="233">
        <v>6.3060000000000005E-2</v>
      </c>
      <c r="N122" s="203">
        <v>6.9800000000000001E-2</v>
      </c>
      <c r="O122" s="203">
        <v>6.4219999999999999E-2</v>
      </c>
      <c r="P122" s="203">
        <v>8.7419999999999998E-2</v>
      </c>
      <c r="Q122" s="203">
        <v>5.7140000000000003E-2</v>
      </c>
      <c r="R122" s="202">
        <v>4.9320000000000003E-2</v>
      </c>
      <c r="S122" s="233">
        <v>6.3369999999999996E-2</v>
      </c>
      <c r="T122" s="203">
        <v>2.2870000000000001E-2</v>
      </c>
      <c r="U122" s="203">
        <v>6.7510000000000001E-2</v>
      </c>
      <c r="V122" s="203">
        <v>6.3140000000000002E-2</v>
      </c>
      <c r="W122" s="202">
        <v>3.295E-2</v>
      </c>
    </row>
    <row r="123" spans="1:23" s="76" customFormat="1" x14ac:dyDescent="0.35">
      <c r="A123" s="19"/>
      <c r="B123" s="19" t="s">
        <v>149</v>
      </c>
      <c r="C123" s="233">
        <v>0.14379</v>
      </c>
      <c r="D123" s="203">
        <v>0.11937</v>
      </c>
      <c r="E123" s="203">
        <v>0.12543000000000001</v>
      </c>
      <c r="F123" s="203">
        <v>0.12781000000000001</v>
      </c>
      <c r="G123" s="202">
        <v>0.13747000000000001</v>
      </c>
      <c r="H123" s="233">
        <v>0.11</v>
      </c>
      <c r="I123" s="203">
        <v>0.13062000000000001</v>
      </c>
      <c r="J123" s="203">
        <v>0.10661</v>
      </c>
      <c r="K123" s="203">
        <v>9.4869999999999996E-2</v>
      </c>
      <c r="L123" s="202">
        <v>8.4959999999999994E-2</v>
      </c>
      <c r="M123" s="233">
        <v>0.12720000000000001</v>
      </c>
      <c r="N123" s="203">
        <v>0.13009999999999999</v>
      </c>
      <c r="O123" s="203">
        <v>0.12372</v>
      </c>
      <c r="P123" s="203">
        <v>0.15179000000000001</v>
      </c>
      <c r="Q123" s="203">
        <v>0.12230000000000001</v>
      </c>
      <c r="R123" s="202">
        <v>0.11194</v>
      </c>
      <c r="S123" s="233">
        <v>0.13089000000000001</v>
      </c>
      <c r="T123" s="203">
        <v>6.8419999999999995E-2</v>
      </c>
      <c r="U123" s="203">
        <v>0.13255</v>
      </c>
      <c r="V123" s="203">
        <v>0.12417</v>
      </c>
      <c r="W123" s="202">
        <v>8.412E-2</v>
      </c>
    </row>
    <row r="124" spans="1:23" s="76" customFormat="1" x14ac:dyDescent="0.35">
      <c r="A124" s="19"/>
      <c r="B124" s="19" t="s">
        <v>150</v>
      </c>
      <c r="C124" s="233">
        <v>4.7289999999999999E-2</v>
      </c>
      <c r="D124" s="203">
        <v>4.4769999999999997E-2</v>
      </c>
      <c r="E124" s="203">
        <v>4.6240000000000003E-2</v>
      </c>
      <c r="F124" s="203">
        <v>4.5170000000000002E-2</v>
      </c>
      <c r="G124" s="202">
        <v>4.7789999999999999E-2</v>
      </c>
      <c r="H124" s="233">
        <v>3.6630000000000003E-2</v>
      </c>
      <c r="I124" s="203">
        <v>4.6100000000000002E-2</v>
      </c>
      <c r="J124" s="203">
        <v>2.3959999999999999E-2</v>
      </c>
      <c r="K124" s="203">
        <v>2.8899999999999999E-2</v>
      </c>
      <c r="L124" s="202">
        <v>2.3810000000000001E-2</v>
      </c>
      <c r="M124" s="233">
        <v>4.9919999999999999E-2</v>
      </c>
      <c r="N124" s="203">
        <v>5.1119999999999999E-2</v>
      </c>
      <c r="O124" s="203">
        <v>4.5530000000000001E-2</v>
      </c>
      <c r="P124" s="203">
        <v>5.5969999999999999E-2</v>
      </c>
      <c r="Q124" s="203">
        <v>5.2179999999999997E-2</v>
      </c>
      <c r="R124" s="202">
        <v>4.8140000000000002E-2</v>
      </c>
      <c r="S124" s="233">
        <v>5.806E-2</v>
      </c>
      <c r="T124" s="203">
        <v>4.1570000000000003E-2</v>
      </c>
      <c r="U124" s="203">
        <v>4.9169999999999998E-2</v>
      </c>
      <c r="V124" s="203">
        <v>4.6539999999999998E-2</v>
      </c>
      <c r="W124" s="202">
        <v>4.4429999999999997E-2</v>
      </c>
    </row>
    <row r="125" spans="1:23" s="76" customFormat="1" x14ac:dyDescent="0.35">
      <c r="A125" s="19"/>
      <c r="B125" s="19" t="s">
        <v>151</v>
      </c>
      <c r="C125" s="233">
        <v>4.3060000000000001E-2</v>
      </c>
      <c r="D125" s="203">
        <v>4.564E-2</v>
      </c>
      <c r="E125" s="203">
        <v>4.3470000000000002E-2</v>
      </c>
      <c r="F125" s="203">
        <v>4.2340000000000003E-2</v>
      </c>
      <c r="G125" s="202">
        <v>4.1700000000000001E-2</v>
      </c>
      <c r="H125" s="233">
        <v>3.8210000000000001E-2</v>
      </c>
      <c r="I125" s="203">
        <v>4.6339999999999999E-2</v>
      </c>
      <c r="J125" s="203">
        <v>2.3480000000000001E-2</v>
      </c>
      <c r="K125" s="203">
        <v>2.496E-2</v>
      </c>
      <c r="L125" s="202">
        <v>2.2159999999999999E-2</v>
      </c>
      <c r="M125" s="233">
        <v>6.0089999999999998E-2</v>
      </c>
      <c r="N125" s="203">
        <v>6.0909999999999999E-2</v>
      </c>
      <c r="O125" s="203">
        <v>5.6180000000000001E-2</v>
      </c>
      <c r="P125" s="203">
        <v>5.953E-2</v>
      </c>
      <c r="Q125" s="203">
        <v>6.4199999999999993E-2</v>
      </c>
      <c r="R125" s="202">
        <v>6.6280000000000006E-2</v>
      </c>
      <c r="S125" s="233">
        <v>6.8089999999999998E-2</v>
      </c>
      <c r="T125" s="203">
        <v>7.9479999999999995E-2</v>
      </c>
      <c r="U125" s="203">
        <v>5.9330000000000001E-2</v>
      </c>
      <c r="V125" s="203">
        <v>5.3760000000000002E-2</v>
      </c>
      <c r="W125" s="202">
        <v>7.8219999999999998E-2</v>
      </c>
    </row>
    <row r="126" spans="1:23" s="76" customFormat="1" x14ac:dyDescent="0.35">
      <c r="A126" s="19"/>
      <c r="B126" s="19" t="s">
        <v>152</v>
      </c>
      <c r="C126" s="233">
        <v>0.29116999999999998</v>
      </c>
      <c r="D126" s="203">
        <v>0.34370000000000001</v>
      </c>
      <c r="E126" s="203">
        <v>0.27883999999999998</v>
      </c>
      <c r="F126" s="203">
        <v>0.30220000000000002</v>
      </c>
      <c r="G126" s="202">
        <v>0.25630999999999998</v>
      </c>
      <c r="H126" s="233">
        <v>0.26961000000000002</v>
      </c>
      <c r="I126" s="203">
        <v>0.33785999999999999</v>
      </c>
      <c r="J126" s="203">
        <v>0.1694</v>
      </c>
      <c r="K126" s="203">
        <v>0.18006</v>
      </c>
      <c r="L126" s="202">
        <v>0.16914000000000001</v>
      </c>
      <c r="M126" s="233">
        <v>0.44966</v>
      </c>
      <c r="N126" s="203">
        <v>0.45138</v>
      </c>
      <c r="O126" s="203">
        <v>0.44927</v>
      </c>
      <c r="P126" s="203">
        <v>0.37102000000000002</v>
      </c>
      <c r="Q126" s="203">
        <v>0.47600999999999999</v>
      </c>
      <c r="R126" s="202">
        <v>0.53412999999999999</v>
      </c>
      <c r="S126" s="233">
        <v>0.47654999999999997</v>
      </c>
      <c r="T126" s="203">
        <v>0.67442999999999997</v>
      </c>
      <c r="U126" s="203">
        <v>0.44411</v>
      </c>
      <c r="V126" s="203">
        <v>0.40658</v>
      </c>
      <c r="W126" s="202">
        <v>0.64593</v>
      </c>
    </row>
    <row r="127" spans="1:23" s="76" customFormat="1" x14ac:dyDescent="0.35">
      <c r="A127" s="73" t="s">
        <v>402</v>
      </c>
      <c r="B127" s="19"/>
      <c r="C127" s="233">
        <v>0.48178833333333332</v>
      </c>
      <c r="D127" s="203">
        <v>0.50650339836731695</v>
      </c>
      <c r="E127" s="203">
        <v>0.44973616402830691</v>
      </c>
      <c r="F127" s="203">
        <v>0.47612666666666675</v>
      </c>
      <c r="G127" s="202">
        <v>0.44076059239407611</v>
      </c>
      <c r="H127" s="233">
        <v>0.41525333333333342</v>
      </c>
      <c r="I127" s="203">
        <v>0.51408333333333334</v>
      </c>
      <c r="J127" s="203">
        <v>0.30143500000000001</v>
      </c>
      <c r="K127" s="203">
        <v>0.30073</v>
      </c>
      <c r="L127" s="202">
        <v>0.28184166666666666</v>
      </c>
      <c r="M127" s="233">
        <v>0.62805333333333335</v>
      </c>
      <c r="N127" s="203">
        <v>0.63572833333333334</v>
      </c>
      <c r="O127" s="203">
        <v>0.62074666666666667</v>
      </c>
      <c r="P127" s="203">
        <v>0.57670166666666667</v>
      </c>
      <c r="Q127" s="203">
        <v>0.65349666666666661</v>
      </c>
      <c r="R127" s="202">
        <v>0.70168666666666668</v>
      </c>
      <c r="S127" s="233">
        <v>0.66794333333333322</v>
      </c>
      <c r="T127" s="203">
        <v>0.81255333333333324</v>
      </c>
      <c r="U127" s="203">
        <v>0.62616833333333333</v>
      </c>
      <c r="V127" s="203">
        <v>0.57623000000000002</v>
      </c>
      <c r="W127" s="202">
        <v>0.7978900000000001</v>
      </c>
    </row>
    <row r="128" spans="1:23" s="76" customFormat="1" x14ac:dyDescent="0.35">
      <c r="A128" s="73" t="s">
        <v>532</v>
      </c>
      <c r="B128" s="19"/>
      <c r="C128" s="233">
        <v>61.58377188612878</v>
      </c>
      <c r="D128" s="203">
        <v>62.500394521135227</v>
      </c>
      <c r="E128" s="203">
        <v>58.686908854035146</v>
      </c>
      <c r="F128" s="203">
        <v>61.264596100038759</v>
      </c>
      <c r="G128" s="202">
        <v>60.920870157051944</v>
      </c>
      <c r="H128" s="233">
        <v>68.5360380644982</v>
      </c>
      <c r="I128" s="203">
        <v>70.67702907190025</v>
      </c>
      <c r="J128" s="203">
        <v>90.163417354109384</v>
      </c>
      <c r="K128" s="203">
        <v>53.571101115465794</v>
      </c>
      <c r="L128" s="202">
        <v>52.082345172457998</v>
      </c>
      <c r="M128" s="233">
        <v>76.709667396509019</v>
      </c>
      <c r="N128" s="203">
        <v>73.091091033657563</v>
      </c>
      <c r="O128" s="203">
        <v>76.423075327037139</v>
      </c>
      <c r="P128" s="203">
        <v>77.360319881533741</v>
      </c>
      <c r="Q128" s="203">
        <v>87.675086159737418</v>
      </c>
      <c r="R128" s="202">
        <v>84.822261537839253</v>
      </c>
      <c r="S128" s="233">
        <v>87.135247187568382</v>
      </c>
      <c r="T128" s="203">
        <v>90.304079248214876</v>
      </c>
      <c r="U128" s="203">
        <v>79.744820267031841</v>
      </c>
      <c r="V128" s="203">
        <v>76.62815100408784</v>
      </c>
      <c r="W128" s="202">
        <v>90.192839030312243</v>
      </c>
    </row>
    <row r="129" spans="1:23" s="76" customFormat="1" x14ac:dyDescent="0.35">
      <c r="A129" s="19"/>
      <c r="B129" s="19"/>
      <c r="C129" s="249"/>
      <c r="D129" s="250"/>
      <c r="E129" s="250"/>
      <c r="F129" s="250"/>
      <c r="G129" s="251"/>
      <c r="H129" s="249"/>
      <c r="I129" s="250"/>
      <c r="J129" s="250"/>
      <c r="K129" s="250"/>
      <c r="L129" s="251"/>
      <c r="M129" s="249"/>
      <c r="N129" s="250"/>
      <c r="O129" s="250"/>
      <c r="P129" s="250"/>
      <c r="Q129" s="250"/>
      <c r="R129" s="251"/>
      <c r="S129" s="249"/>
      <c r="T129" s="250"/>
      <c r="U129" s="250"/>
      <c r="V129" s="250"/>
      <c r="W129" s="251"/>
    </row>
    <row r="130" spans="1:23" s="76" customFormat="1" x14ac:dyDescent="0.35">
      <c r="A130" s="74" t="s">
        <v>155</v>
      </c>
      <c r="B130" s="19" t="s">
        <v>146</v>
      </c>
      <c r="C130" s="40">
        <v>0.3926</v>
      </c>
      <c r="D130" s="16">
        <v>0.42270000000000002</v>
      </c>
      <c r="E130" s="16">
        <v>0.42299999999999999</v>
      </c>
      <c r="F130" s="16">
        <v>0.45519999999999999</v>
      </c>
      <c r="G130" s="162">
        <v>0.47989999999999999</v>
      </c>
      <c r="H130" s="40">
        <v>0.47399999999999998</v>
      </c>
      <c r="I130" s="16">
        <v>0.42349999999999999</v>
      </c>
      <c r="J130" s="16">
        <v>0.6875</v>
      </c>
      <c r="K130" s="16">
        <v>0.627</v>
      </c>
      <c r="L130" s="162">
        <v>0.69769999999999999</v>
      </c>
      <c r="M130" s="40">
        <v>0.29659999999999997</v>
      </c>
      <c r="N130" s="16">
        <v>0.32590000000000002</v>
      </c>
      <c r="O130" s="16">
        <v>0.31879999999999997</v>
      </c>
      <c r="P130" s="16">
        <v>0.36230000000000001</v>
      </c>
      <c r="Q130" s="16">
        <v>0.32579999999999998</v>
      </c>
      <c r="R130" s="162">
        <v>0.25600000000000001</v>
      </c>
      <c r="S130" s="40">
        <v>0.39829999999999999</v>
      </c>
      <c r="T130" s="16">
        <v>0.37619999999999998</v>
      </c>
      <c r="U130" s="16">
        <v>0.3306</v>
      </c>
      <c r="V130" s="16">
        <v>0.37169999999999997</v>
      </c>
      <c r="W130" s="162">
        <v>0.20799999999999999</v>
      </c>
    </row>
    <row r="131" spans="1:23" s="76" customFormat="1" x14ac:dyDescent="0.35">
      <c r="B131" s="19" t="s">
        <v>147</v>
      </c>
      <c r="C131" s="40">
        <v>9.8799999999999999E-2</v>
      </c>
      <c r="D131" s="16">
        <v>9.4100000000000003E-2</v>
      </c>
      <c r="E131" s="16">
        <v>9.2499999999999999E-2</v>
      </c>
      <c r="F131" s="16">
        <v>9.6699999999999994E-2</v>
      </c>
      <c r="G131" s="162">
        <v>0.1071</v>
      </c>
      <c r="H131" s="40">
        <v>7.9399999999999998E-2</v>
      </c>
      <c r="I131" s="16">
        <v>9.06E-2</v>
      </c>
      <c r="J131" s="16">
        <v>6.2899999999999998E-2</v>
      </c>
      <c r="K131" s="16">
        <v>8.2900000000000001E-2</v>
      </c>
      <c r="L131" s="162">
        <v>7.2300000000000003E-2</v>
      </c>
      <c r="M131" s="40">
        <v>8.48E-2</v>
      </c>
      <c r="N131" s="16">
        <v>8.2000000000000003E-2</v>
      </c>
      <c r="O131" s="16">
        <v>7.9100000000000004E-2</v>
      </c>
      <c r="P131" s="16">
        <v>8.5599999999999996E-2</v>
      </c>
      <c r="Q131" s="16">
        <v>8.3299999999999999E-2</v>
      </c>
      <c r="R131" s="162">
        <v>7.9100000000000004E-2</v>
      </c>
      <c r="S131" s="40">
        <v>8.6300000000000002E-2</v>
      </c>
      <c r="T131" s="16">
        <v>5.1200000000000002E-2</v>
      </c>
      <c r="U131" s="16">
        <v>9.3299999999999994E-2</v>
      </c>
      <c r="V131" s="16">
        <v>8.3500000000000005E-2</v>
      </c>
      <c r="W131" s="162">
        <v>7.5899999999999995E-2</v>
      </c>
    </row>
    <row r="132" spans="1:23" s="76" customFormat="1" x14ac:dyDescent="0.35">
      <c r="A132" s="19"/>
      <c r="B132" s="19" t="s">
        <v>148</v>
      </c>
      <c r="C132" s="40">
        <v>8.6699999999999999E-2</v>
      </c>
      <c r="D132" s="16">
        <v>8.3799999999999999E-2</v>
      </c>
      <c r="E132" s="16">
        <v>8.5900000000000004E-2</v>
      </c>
      <c r="F132" s="16">
        <v>7.8700000000000006E-2</v>
      </c>
      <c r="G132" s="162">
        <v>9.3299999999999994E-2</v>
      </c>
      <c r="H132" s="40">
        <v>8.5699999999999998E-2</v>
      </c>
      <c r="I132" s="16">
        <v>8.3000000000000004E-2</v>
      </c>
      <c r="J132" s="16">
        <v>6.2300000000000001E-2</v>
      </c>
      <c r="K132" s="16">
        <v>6.4600000000000005E-2</v>
      </c>
      <c r="L132" s="162">
        <v>6.2399999999999997E-2</v>
      </c>
      <c r="M132" s="40">
        <v>8.7400000000000005E-2</v>
      </c>
      <c r="N132" s="16">
        <v>8.4199999999999997E-2</v>
      </c>
      <c r="O132" s="16">
        <v>8.4199999999999997E-2</v>
      </c>
      <c r="P132" s="16">
        <v>8.9499999999999996E-2</v>
      </c>
      <c r="Q132" s="16">
        <v>9.3700000000000006E-2</v>
      </c>
      <c r="R132" s="162">
        <v>8.8499999999999995E-2</v>
      </c>
      <c r="S132" s="40">
        <v>8.6199999999999999E-2</v>
      </c>
      <c r="T132" s="16">
        <v>7.1199999999999999E-2</v>
      </c>
      <c r="U132" s="16">
        <v>9.5000000000000001E-2</v>
      </c>
      <c r="V132" s="16">
        <v>8.5999999999999993E-2</v>
      </c>
      <c r="W132" s="162">
        <v>9.8900000000000002E-2</v>
      </c>
    </row>
    <row r="133" spans="1:23" s="76" customFormat="1" x14ac:dyDescent="0.35">
      <c r="A133" s="19"/>
      <c r="B133" s="19" t="s">
        <v>149</v>
      </c>
      <c r="C133" s="40">
        <v>0.4219</v>
      </c>
      <c r="D133" s="16">
        <v>0.39939999999999998</v>
      </c>
      <c r="E133" s="16">
        <v>0.39860000000000001</v>
      </c>
      <c r="F133" s="16">
        <v>0.3695</v>
      </c>
      <c r="G133" s="162">
        <v>0.31969999999999998</v>
      </c>
      <c r="H133" s="40">
        <v>0.3609</v>
      </c>
      <c r="I133" s="16">
        <v>0.40289999999999998</v>
      </c>
      <c r="J133" s="16">
        <v>0.18729999999999999</v>
      </c>
      <c r="K133" s="16">
        <v>0.22539999999999999</v>
      </c>
      <c r="L133" s="162">
        <v>0.1676</v>
      </c>
      <c r="M133" s="40">
        <v>0.53120000000000001</v>
      </c>
      <c r="N133" s="16">
        <v>0.50790000000000002</v>
      </c>
      <c r="O133" s="16">
        <v>0.51800000000000002</v>
      </c>
      <c r="P133" s="16">
        <v>0.46250000000000002</v>
      </c>
      <c r="Q133" s="16">
        <v>0.49709999999999999</v>
      </c>
      <c r="R133" s="162">
        <v>0.57640000000000002</v>
      </c>
      <c r="S133" s="40">
        <v>0.42920000000000003</v>
      </c>
      <c r="T133" s="16">
        <v>0.50139999999999996</v>
      </c>
      <c r="U133" s="16">
        <v>0.48120000000000002</v>
      </c>
      <c r="V133" s="16">
        <v>0.45889999999999997</v>
      </c>
      <c r="W133" s="162">
        <v>0.61719999999999997</v>
      </c>
    </row>
    <row r="134" spans="1:23" s="76" customFormat="1" x14ac:dyDescent="0.35">
      <c r="A134" s="73" t="s">
        <v>402</v>
      </c>
      <c r="B134" s="19"/>
      <c r="C134" s="40">
        <v>0.51263333333333339</v>
      </c>
      <c r="D134" s="16">
        <v>0.48663333333333331</v>
      </c>
      <c r="E134" s="16">
        <v>0.48669999999999997</v>
      </c>
      <c r="F134" s="16">
        <v>0.45415458454154584</v>
      </c>
      <c r="G134" s="162">
        <v>0.41760000000000003</v>
      </c>
      <c r="H134" s="40">
        <v>0.44449999999999995</v>
      </c>
      <c r="I134" s="16">
        <v>0.48843333333333327</v>
      </c>
      <c r="J134" s="16">
        <v>0.24979999999999999</v>
      </c>
      <c r="K134" s="16">
        <v>0.29612961296129608</v>
      </c>
      <c r="L134" s="162">
        <v>0.23329999999999998</v>
      </c>
      <c r="M134" s="40">
        <v>0.61773333333333336</v>
      </c>
      <c r="N134" s="16">
        <v>0.59136666666666671</v>
      </c>
      <c r="O134" s="16">
        <v>0.60043995600439959</v>
      </c>
      <c r="P134" s="16">
        <v>0.55075507550755087</v>
      </c>
      <c r="Q134" s="16">
        <v>0.58739207254058734</v>
      </c>
      <c r="R134" s="162">
        <v>0.66176666666666673</v>
      </c>
      <c r="S134" s="40">
        <v>0.5154333333333333</v>
      </c>
      <c r="T134" s="16">
        <v>0.56593333333333329</v>
      </c>
      <c r="U134" s="16">
        <v>0.5755757757557578</v>
      </c>
      <c r="V134" s="16">
        <v>0.5440122654401226</v>
      </c>
      <c r="W134" s="162">
        <v>0.70843333333333325</v>
      </c>
    </row>
    <row r="135" spans="1:23" s="76" customFormat="1" x14ac:dyDescent="0.35">
      <c r="A135" s="73" t="s">
        <v>532</v>
      </c>
      <c r="B135" s="19"/>
      <c r="C135" s="40">
        <v>65.526481396517482</v>
      </c>
      <c r="D135" s="16">
        <v>60.048511853047003</v>
      </c>
      <c r="E135" s="16">
        <v>63.510388587432146</v>
      </c>
      <c r="F135" s="16">
        <v>58.437384706279893</v>
      </c>
      <c r="G135" s="162">
        <v>57.71966871947334</v>
      </c>
      <c r="H135" s="40">
        <v>73.363093018726161</v>
      </c>
      <c r="I135" s="16">
        <v>67.150624541452686</v>
      </c>
      <c r="J135" s="16">
        <v>74.718667888787053</v>
      </c>
      <c r="K135" s="16">
        <v>52.751602564537436</v>
      </c>
      <c r="L135" s="162">
        <v>43.112188742146422</v>
      </c>
      <c r="M135" s="40">
        <v>75.449195195318083</v>
      </c>
      <c r="N135" s="16">
        <v>67.990732206268348</v>
      </c>
      <c r="O135" s="16">
        <v>73.923019568509588</v>
      </c>
      <c r="P135" s="16">
        <v>73.879774032747846</v>
      </c>
      <c r="Q135" s="16">
        <v>78.806294196159229</v>
      </c>
      <c r="R135" s="162">
        <v>79.996596691340045</v>
      </c>
      <c r="S135" s="40">
        <v>67.239852046399633</v>
      </c>
      <c r="T135" s="16">
        <v>62.895672795885893</v>
      </c>
      <c r="U135" s="16">
        <v>73.301673598473769</v>
      </c>
      <c r="V135" s="16">
        <v>72.34377596484326</v>
      </c>
      <c r="W135" s="162">
        <v>80.080729921468944</v>
      </c>
    </row>
    <row r="136" spans="1:23" s="76" customFormat="1" x14ac:dyDescent="0.35">
      <c r="A136" s="19"/>
      <c r="B136" s="19"/>
      <c r="C136" s="249"/>
      <c r="D136" s="250"/>
      <c r="E136" s="250"/>
      <c r="F136" s="250"/>
      <c r="G136" s="251"/>
      <c r="H136" s="249"/>
      <c r="I136" s="250"/>
      <c r="J136" s="250"/>
      <c r="K136" s="250"/>
      <c r="L136" s="251"/>
      <c r="M136" s="249"/>
      <c r="N136" s="250"/>
      <c r="O136" s="250"/>
      <c r="P136" s="250"/>
      <c r="Q136" s="250"/>
      <c r="R136" s="251"/>
      <c r="S136" s="249"/>
      <c r="T136" s="250"/>
      <c r="U136" s="250"/>
      <c r="V136" s="250"/>
      <c r="W136" s="251"/>
    </row>
    <row r="137" spans="1:23" s="76" customFormat="1" x14ac:dyDescent="0.35">
      <c r="A137" s="74" t="s">
        <v>159</v>
      </c>
      <c r="B137" s="19" t="s">
        <v>146</v>
      </c>
      <c r="C137" s="40">
        <v>0.48370000000000002</v>
      </c>
      <c r="D137" s="16">
        <v>0.47160000000000002</v>
      </c>
      <c r="E137" s="16">
        <v>0.49840000000000001</v>
      </c>
      <c r="F137" s="16">
        <v>0.62050000000000005</v>
      </c>
      <c r="G137" s="162">
        <v>0.50429999999999997</v>
      </c>
      <c r="H137" s="40">
        <v>0.495</v>
      </c>
      <c r="I137" s="16">
        <v>0.55349999999999999</v>
      </c>
      <c r="J137" s="16">
        <v>0.77480000000000004</v>
      </c>
      <c r="K137" s="16">
        <v>0.62119999999999997</v>
      </c>
      <c r="L137" s="162">
        <v>0.67410000000000003</v>
      </c>
      <c r="M137" s="40">
        <v>0.46610000000000001</v>
      </c>
      <c r="N137" s="16">
        <v>0.48420000000000002</v>
      </c>
      <c r="O137" s="16">
        <v>0.46539999999999998</v>
      </c>
      <c r="P137" s="16">
        <v>0.4728</v>
      </c>
      <c r="Q137" s="16">
        <v>0.33</v>
      </c>
      <c r="R137" s="162">
        <v>0.43480000000000002</v>
      </c>
      <c r="S137" s="40">
        <v>0.46250000000000002</v>
      </c>
      <c r="T137" s="16">
        <v>0.3503</v>
      </c>
      <c r="U137" s="16">
        <v>0.42830000000000001</v>
      </c>
      <c r="V137" s="16">
        <v>0.46870000000000001</v>
      </c>
      <c r="W137" s="162">
        <v>0.35799999999999998</v>
      </c>
    </row>
    <row r="138" spans="1:23" s="76" customFormat="1" x14ac:dyDescent="0.35">
      <c r="A138" s="19"/>
      <c r="B138" s="19" t="s">
        <v>147</v>
      </c>
      <c r="C138" s="40">
        <v>0.2203</v>
      </c>
      <c r="D138" s="16">
        <v>0.22409999999999999</v>
      </c>
      <c r="E138" s="16">
        <v>0.20810000000000001</v>
      </c>
      <c r="F138" s="16">
        <v>0.18</v>
      </c>
      <c r="G138" s="162">
        <v>0.21759999999999999</v>
      </c>
      <c r="H138" s="40">
        <v>0.20319999999999999</v>
      </c>
      <c r="I138" s="16">
        <v>0.20799999999999999</v>
      </c>
      <c r="J138" s="16">
        <v>0.1012</v>
      </c>
      <c r="K138" s="16">
        <v>0.1769</v>
      </c>
      <c r="L138" s="162">
        <v>0.15989999999999999</v>
      </c>
      <c r="M138" s="40">
        <v>0.2162</v>
      </c>
      <c r="N138" s="16">
        <v>0.20599999999999999</v>
      </c>
      <c r="O138" s="16">
        <v>0.21229999999999999</v>
      </c>
      <c r="P138" s="16">
        <v>0.20630000000000001</v>
      </c>
      <c r="Q138" s="16">
        <v>0.21310000000000001</v>
      </c>
      <c r="R138" s="162">
        <v>0.22239999999999999</v>
      </c>
      <c r="S138" s="40">
        <v>0.21229999999999999</v>
      </c>
      <c r="T138" s="16">
        <v>0.17519999999999999</v>
      </c>
      <c r="U138" s="16">
        <v>0.2185</v>
      </c>
      <c r="V138" s="16">
        <v>0.20469999999999999</v>
      </c>
      <c r="W138" s="162">
        <v>0.2044</v>
      </c>
    </row>
    <row r="139" spans="1:23" s="76" customFormat="1" x14ac:dyDescent="0.35">
      <c r="A139" s="19"/>
      <c r="B139" s="19" t="s">
        <v>148</v>
      </c>
      <c r="C139" s="40">
        <v>0.1419</v>
      </c>
      <c r="D139" s="16">
        <v>0.1434</v>
      </c>
      <c r="E139" s="16">
        <v>0.1492</v>
      </c>
      <c r="F139" s="16">
        <v>0.1033</v>
      </c>
      <c r="G139" s="162">
        <v>0.14610000000000001</v>
      </c>
      <c r="H139" s="40">
        <v>0.16039999999999999</v>
      </c>
      <c r="I139" s="16">
        <v>0.1111</v>
      </c>
      <c r="J139" s="16">
        <v>6.25E-2</v>
      </c>
      <c r="K139" s="16">
        <v>9.6299999999999997E-2</v>
      </c>
      <c r="L139" s="162">
        <v>9.0399999999999994E-2</v>
      </c>
      <c r="M139" s="40">
        <v>0.16589999999999999</v>
      </c>
      <c r="N139" s="16">
        <v>0.16250000000000001</v>
      </c>
      <c r="O139" s="16">
        <v>0.16289999999999999</v>
      </c>
      <c r="P139" s="16">
        <v>0.16270000000000001</v>
      </c>
      <c r="Q139" s="16">
        <v>0.1585</v>
      </c>
      <c r="R139" s="162">
        <v>0.17630000000000001</v>
      </c>
      <c r="S139" s="40">
        <v>0.15579999999999999</v>
      </c>
      <c r="T139" s="16">
        <v>0.18440000000000001</v>
      </c>
      <c r="U139" s="16">
        <v>0.17649999999999999</v>
      </c>
      <c r="V139" s="16">
        <v>0.16209999999999999</v>
      </c>
      <c r="W139" s="162">
        <v>0.21</v>
      </c>
    </row>
    <row r="140" spans="1:23" s="76" customFormat="1" x14ac:dyDescent="0.35">
      <c r="A140" s="19"/>
      <c r="B140" s="19" t="s">
        <v>149</v>
      </c>
      <c r="C140" s="40">
        <v>0.115</v>
      </c>
      <c r="D140" s="16">
        <v>0.12139999999999999</v>
      </c>
      <c r="E140" s="16">
        <v>0.1096</v>
      </c>
      <c r="F140" s="16">
        <v>8.0199999999999994E-2</v>
      </c>
      <c r="G140" s="162">
        <v>0.10100000000000001</v>
      </c>
      <c r="H140" s="40">
        <v>0.11020000000000001</v>
      </c>
      <c r="I140" s="16">
        <v>0.1032</v>
      </c>
      <c r="J140" s="16">
        <v>5.6500000000000002E-2</v>
      </c>
      <c r="K140" s="16">
        <v>8.7099999999999997E-2</v>
      </c>
      <c r="L140" s="162">
        <v>6.4500000000000002E-2</v>
      </c>
      <c r="M140" s="40">
        <v>0.11020000000000001</v>
      </c>
      <c r="N140" s="16">
        <v>0.11219999999999999</v>
      </c>
      <c r="O140" s="16">
        <v>0.1187</v>
      </c>
      <c r="P140" s="16">
        <v>0.12089999999999999</v>
      </c>
      <c r="Q140" s="16">
        <v>0.19869999999999999</v>
      </c>
      <c r="R140" s="162">
        <v>0.12790000000000001</v>
      </c>
      <c r="S140" s="40">
        <v>0.12659999999999999</v>
      </c>
      <c r="T140" s="16">
        <v>0.2069</v>
      </c>
      <c r="U140" s="16">
        <v>0.13669999999999999</v>
      </c>
      <c r="V140" s="16">
        <v>0.1217</v>
      </c>
      <c r="W140" s="162">
        <v>0.1613</v>
      </c>
    </row>
    <row r="141" spans="1:23" s="76" customFormat="1" x14ac:dyDescent="0.35">
      <c r="A141" s="19"/>
      <c r="B141" s="19" t="s">
        <v>150</v>
      </c>
      <c r="C141" s="40">
        <v>3.9E-2</v>
      </c>
      <c r="D141" s="16">
        <v>3.95E-2</v>
      </c>
      <c r="E141" s="16">
        <v>3.4700000000000002E-2</v>
      </c>
      <c r="F141" s="16">
        <v>1.6E-2</v>
      </c>
      <c r="G141" s="162">
        <v>3.1E-2</v>
      </c>
      <c r="H141" s="40">
        <v>3.1099999999999999E-2</v>
      </c>
      <c r="I141" s="16">
        <v>2.4199999999999999E-2</v>
      </c>
      <c r="J141" s="16">
        <v>5.0000000000000001E-3</v>
      </c>
      <c r="K141" s="16">
        <v>1.84E-2</v>
      </c>
      <c r="L141" s="162">
        <v>1.0999999999999999E-2</v>
      </c>
      <c r="M141" s="40">
        <v>4.1599999999999998E-2</v>
      </c>
      <c r="N141" s="16">
        <v>3.5200000000000002E-2</v>
      </c>
      <c r="O141" s="16">
        <v>4.0599999999999997E-2</v>
      </c>
      <c r="P141" s="16">
        <v>3.73E-2</v>
      </c>
      <c r="Q141" s="16">
        <v>9.9699999999999997E-2</v>
      </c>
      <c r="R141" s="162">
        <v>3.8600000000000002E-2</v>
      </c>
      <c r="S141" s="40">
        <v>4.2799999999999998E-2</v>
      </c>
      <c r="T141" s="16">
        <v>8.3199999999999996E-2</v>
      </c>
      <c r="U141" s="16">
        <v>0.04</v>
      </c>
      <c r="V141" s="16">
        <v>4.2799999999999998E-2</v>
      </c>
      <c r="W141" s="162">
        <v>6.6299999999999998E-2</v>
      </c>
    </row>
    <row r="142" spans="1:23" s="76" customFormat="1" x14ac:dyDescent="0.35">
      <c r="A142" s="73" t="s">
        <v>402</v>
      </c>
      <c r="B142" s="19"/>
      <c r="C142" s="40">
        <v>0.25130013001300128</v>
      </c>
      <c r="D142" s="16">
        <v>0.25827500000000003</v>
      </c>
      <c r="E142" s="16">
        <v>0.24352499999999999</v>
      </c>
      <c r="F142" s="16">
        <v>0.17280000000000001</v>
      </c>
      <c r="G142" s="162">
        <v>0.23420000000000002</v>
      </c>
      <c r="H142" s="40">
        <v>0.2447744774477448</v>
      </c>
      <c r="I142" s="16">
        <v>0.20915000000000003</v>
      </c>
      <c r="J142" s="16">
        <v>0.10392500000000002</v>
      </c>
      <c r="K142" s="16">
        <v>0.17611761176117613</v>
      </c>
      <c r="L142" s="162">
        <v>0.14456445644564456</v>
      </c>
      <c r="M142" s="40">
        <v>0.26124999999999998</v>
      </c>
      <c r="N142" s="16">
        <v>0.25207479252074794</v>
      </c>
      <c r="O142" s="16">
        <v>0.26417641764176419</v>
      </c>
      <c r="P142" s="16">
        <v>0.26090000000000002</v>
      </c>
      <c r="Q142" s="16">
        <v>0.38124999999999998</v>
      </c>
      <c r="R142" s="162">
        <v>0.27827499999999999</v>
      </c>
      <c r="S142" s="40">
        <v>0.26872499999999999</v>
      </c>
      <c r="T142" s="16">
        <v>0.37437500000000001</v>
      </c>
      <c r="U142" s="16">
        <v>0.28539999999999999</v>
      </c>
      <c r="V142" s="16">
        <v>0.26629999999999998</v>
      </c>
      <c r="W142" s="162">
        <v>0.34337499999999999</v>
      </c>
    </row>
    <row r="143" spans="1:23" s="76" customFormat="1" x14ac:dyDescent="0.35">
      <c r="A143" s="73" t="s">
        <v>532</v>
      </c>
      <c r="B143" s="19"/>
      <c r="C143" s="40">
        <v>32.122010457583748</v>
      </c>
      <c r="D143" s="16">
        <v>31.870051508005449</v>
      </c>
      <c r="E143" s="16">
        <v>31.778030369333088</v>
      </c>
      <c r="F143" s="16">
        <v>22.234676079376687</v>
      </c>
      <c r="G143" s="162">
        <v>32.370561336447935</v>
      </c>
      <c r="H143" s="40">
        <v>40.399128813518544</v>
      </c>
      <c r="I143" s="16">
        <v>28.754288793103459</v>
      </c>
      <c r="J143" s="16">
        <v>31.085418576229763</v>
      </c>
      <c r="K143" s="16">
        <v>31.373040228352057</v>
      </c>
      <c r="L143" s="162">
        <v>26.714488348437353</v>
      </c>
      <c r="M143" s="40">
        <v>31.908756062125263</v>
      </c>
      <c r="N143" s="16">
        <v>28.981595819111934</v>
      </c>
      <c r="O143" s="16">
        <v>32.524015591540348</v>
      </c>
      <c r="P143" s="16">
        <v>34.99783098209442</v>
      </c>
      <c r="Q143" s="16">
        <v>51.149651258205694</v>
      </c>
      <c r="R143" s="162">
        <v>33.638824778546287</v>
      </c>
      <c r="S143" s="40">
        <v>35.055996717005904</v>
      </c>
      <c r="T143" s="16">
        <v>41.606610029967818</v>
      </c>
      <c r="U143" s="16">
        <v>36.346730571722006</v>
      </c>
      <c r="V143" s="16">
        <v>35.413075703084864</v>
      </c>
      <c r="W143" s="162">
        <v>38.814831746272624</v>
      </c>
    </row>
    <row r="144" spans="1:23" s="76" customFormat="1" x14ac:dyDescent="0.35">
      <c r="C144" s="249"/>
      <c r="D144" s="250"/>
      <c r="E144" s="250"/>
      <c r="F144" s="250"/>
      <c r="G144" s="251"/>
      <c r="H144" s="249"/>
      <c r="I144" s="250"/>
      <c r="J144" s="250"/>
      <c r="K144" s="250"/>
      <c r="L144" s="251"/>
      <c r="M144" s="249"/>
      <c r="N144" s="250"/>
      <c r="O144" s="250"/>
      <c r="P144" s="250"/>
      <c r="Q144" s="250"/>
      <c r="R144" s="251"/>
      <c r="S144" s="249"/>
      <c r="T144" s="250"/>
      <c r="U144" s="250"/>
      <c r="V144" s="250"/>
      <c r="W144" s="251"/>
    </row>
    <row r="145" spans="1:23" s="76" customFormat="1" x14ac:dyDescent="0.35">
      <c r="A145" s="73" t="s">
        <v>187</v>
      </c>
      <c r="B145" s="19" t="s">
        <v>146</v>
      </c>
      <c r="C145" s="233">
        <v>0.40482000000000001</v>
      </c>
      <c r="D145" s="203">
        <v>0.38468000000000002</v>
      </c>
      <c r="E145" s="203">
        <v>0.47122000000000003</v>
      </c>
      <c r="F145" s="203">
        <v>0.40965000000000001</v>
      </c>
      <c r="G145" s="202">
        <v>0.43421999999999999</v>
      </c>
      <c r="H145" s="233">
        <v>0.47149000000000002</v>
      </c>
      <c r="I145" s="203">
        <v>0.37076999999999999</v>
      </c>
      <c r="J145" s="203">
        <v>0.63295999999999997</v>
      </c>
      <c r="K145" s="203">
        <v>0.56198999999999999</v>
      </c>
      <c r="L145" s="202">
        <v>0.59123000000000003</v>
      </c>
      <c r="M145" s="233">
        <v>0.25962000000000002</v>
      </c>
      <c r="N145" s="203">
        <v>0.27947</v>
      </c>
      <c r="O145" s="203">
        <v>0.27128999999999998</v>
      </c>
      <c r="P145" s="203">
        <v>0.31596000000000002</v>
      </c>
      <c r="Q145" s="203">
        <v>0.23713000000000001</v>
      </c>
      <c r="R145" s="202">
        <v>0.22112999999999999</v>
      </c>
      <c r="S145" s="233">
        <v>0.36470000000000002</v>
      </c>
      <c r="T145" s="203">
        <v>0.17463999999999999</v>
      </c>
      <c r="U145" s="203">
        <v>0.30487999999999998</v>
      </c>
      <c r="V145" s="203">
        <v>0.28656999999999999</v>
      </c>
      <c r="W145" s="202">
        <v>0.13431000000000001</v>
      </c>
    </row>
    <row r="146" spans="1:23" s="76" customFormat="1" x14ac:dyDescent="0.35">
      <c r="A146" s="19"/>
      <c r="B146" s="19" t="s">
        <v>147</v>
      </c>
      <c r="C146" s="233">
        <v>0.10163999999999999</v>
      </c>
      <c r="D146" s="203">
        <v>7.6499999999999999E-2</v>
      </c>
      <c r="E146" s="203">
        <v>7.9439999999999997E-2</v>
      </c>
      <c r="F146" s="203">
        <v>9.5100000000000004E-2</v>
      </c>
      <c r="G146" s="202">
        <v>9.7119999999999998E-2</v>
      </c>
      <c r="H146" s="233">
        <v>6.6040000000000001E-2</v>
      </c>
      <c r="I146" s="203">
        <v>7.5359999999999996E-2</v>
      </c>
      <c r="J146" s="203">
        <v>6.0019999999999997E-2</v>
      </c>
      <c r="K146" s="203">
        <v>7.2569999999999996E-2</v>
      </c>
      <c r="L146" s="202">
        <v>6.8449999999999997E-2</v>
      </c>
      <c r="M146" s="233">
        <v>7.6869999999999994E-2</v>
      </c>
      <c r="N146" s="203">
        <v>7.3469999999999994E-2</v>
      </c>
      <c r="O146" s="203">
        <v>7.1110000000000007E-2</v>
      </c>
      <c r="P146" s="203">
        <v>8.8749999999999996E-2</v>
      </c>
      <c r="Q146" s="203">
        <v>6.7140000000000005E-2</v>
      </c>
      <c r="R146" s="202">
        <v>6.4030000000000004E-2</v>
      </c>
      <c r="S146" s="233">
        <v>6.8260000000000001E-2</v>
      </c>
      <c r="T146" s="203">
        <v>3.3820000000000003E-2</v>
      </c>
      <c r="U146" s="203">
        <v>8.1159999999999996E-2</v>
      </c>
      <c r="V146" s="203">
        <v>7.9280000000000003E-2</v>
      </c>
      <c r="W146" s="202">
        <v>5.2449999999999997E-2</v>
      </c>
    </row>
    <row r="147" spans="1:23" s="76" customFormat="1" x14ac:dyDescent="0.35">
      <c r="A147" s="19"/>
      <c r="B147" s="19" t="s">
        <v>148</v>
      </c>
      <c r="C147" s="233">
        <v>8.2860000000000003E-2</v>
      </c>
      <c r="D147" s="203">
        <v>6.7280000000000006E-2</v>
      </c>
      <c r="E147" s="203">
        <v>6.9250000000000006E-2</v>
      </c>
      <c r="F147" s="203">
        <v>7.4130000000000001E-2</v>
      </c>
      <c r="G147" s="202">
        <v>8.0920000000000006E-2</v>
      </c>
      <c r="H147" s="233">
        <v>6.8440000000000001E-2</v>
      </c>
      <c r="I147" s="203">
        <v>7.0400000000000004E-2</v>
      </c>
      <c r="J147" s="203">
        <v>5.9630000000000002E-2</v>
      </c>
      <c r="K147" s="203">
        <v>5.253E-2</v>
      </c>
      <c r="L147" s="202">
        <v>6.1289999999999997E-2</v>
      </c>
      <c r="M147" s="233">
        <v>7.9369999999999996E-2</v>
      </c>
      <c r="N147" s="203">
        <v>7.7310000000000004E-2</v>
      </c>
      <c r="O147" s="203">
        <v>7.4060000000000001E-2</v>
      </c>
      <c r="P147" s="203">
        <v>8.9080000000000006E-2</v>
      </c>
      <c r="Q147" s="203">
        <v>7.4700000000000003E-2</v>
      </c>
      <c r="R147" s="202">
        <v>7.2620000000000004E-2</v>
      </c>
      <c r="S147" s="233">
        <v>7.0019999999999999E-2</v>
      </c>
      <c r="T147" s="203">
        <v>6.1310000000000003E-2</v>
      </c>
      <c r="U147" s="203">
        <v>0</v>
      </c>
      <c r="V147" s="203">
        <v>8.183E-2</v>
      </c>
      <c r="W147" s="202">
        <v>7.6480000000000006E-2</v>
      </c>
    </row>
    <row r="148" spans="1:23" s="76" customFormat="1" x14ac:dyDescent="0.35">
      <c r="A148" s="19"/>
      <c r="B148" s="19" t="s">
        <v>149</v>
      </c>
      <c r="C148" s="233">
        <v>0.41067999999999999</v>
      </c>
      <c r="D148" s="203">
        <v>0.47154000000000001</v>
      </c>
      <c r="E148" s="203">
        <v>0.38008999999999998</v>
      </c>
      <c r="F148" s="203">
        <v>0.42113</v>
      </c>
      <c r="G148" s="202">
        <v>0.38773999999999997</v>
      </c>
      <c r="H148" s="233">
        <v>0.39402999999999999</v>
      </c>
      <c r="I148" s="203">
        <v>0.48347000000000001</v>
      </c>
      <c r="J148" s="203">
        <v>0.24739</v>
      </c>
      <c r="K148" s="203">
        <v>0.31291999999999998</v>
      </c>
      <c r="L148" s="202">
        <v>0.27903</v>
      </c>
      <c r="M148" s="233">
        <v>0.58413999999999999</v>
      </c>
      <c r="N148" s="203">
        <v>0.56974999999999998</v>
      </c>
      <c r="O148" s="203">
        <v>0.58353999999999995</v>
      </c>
      <c r="P148" s="203">
        <v>0.50622</v>
      </c>
      <c r="Q148" s="203">
        <v>0.62102999999999997</v>
      </c>
      <c r="R148" s="202">
        <v>0.64222000000000001</v>
      </c>
      <c r="S148" s="233">
        <v>0.49702000000000002</v>
      </c>
      <c r="T148" s="203">
        <v>0.73023000000000005</v>
      </c>
      <c r="U148" s="203">
        <v>0.61395999999999995</v>
      </c>
      <c r="V148" s="203">
        <v>0.55232999999999999</v>
      </c>
      <c r="W148" s="202">
        <v>0.73675999999999997</v>
      </c>
    </row>
    <row r="149" spans="1:23" s="76" customFormat="1" x14ac:dyDescent="0.35">
      <c r="A149" s="73" t="s">
        <v>402</v>
      </c>
      <c r="B149" s="19"/>
      <c r="C149" s="233">
        <v>0.49980000000000002</v>
      </c>
      <c r="D149" s="203">
        <v>0.54189333333333334</v>
      </c>
      <c r="E149" s="203">
        <v>0.45273666666666662</v>
      </c>
      <c r="F149" s="203">
        <v>0.50224497755022446</v>
      </c>
      <c r="G149" s="202">
        <v>0.47405999999999998</v>
      </c>
      <c r="H149" s="233">
        <v>0.46167000000000002</v>
      </c>
      <c r="I149" s="203">
        <v>0.55552333333333337</v>
      </c>
      <c r="J149" s="203">
        <v>0.30715000000000003</v>
      </c>
      <c r="K149" s="203">
        <v>0.3721262787372126</v>
      </c>
      <c r="L149" s="202">
        <v>0.34270666666666666</v>
      </c>
      <c r="M149" s="233">
        <v>0.66267666666666658</v>
      </c>
      <c r="N149" s="203">
        <v>0.64577999999999991</v>
      </c>
      <c r="O149" s="203">
        <v>0.65661666666666663</v>
      </c>
      <c r="P149" s="203">
        <v>0.59518404815951842</v>
      </c>
      <c r="Q149" s="203">
        <v>0.69320999999999999</v>
      </c>
      <c r="R149" s="202">
        <v>0.7119766666666667</v>
      </c>
      <c r="S149" s="233">
        <v>0.56645333333333336</v>
      </c>
      <c r="T149" s="203">
        <v>0.78237666666666661</v>
      </c>
      <c r="U149" s="203">
        <v>0.64101333333333321</v>
      </c>
      <c r="V149" s="203">
        <v>0.63330366696333029</v>
      </c>
      <c r="W149" s="202">
        <v>0.80523</v>
      </c>
    </row>
    <row r="150" spans="1:23" s="76" customFormat="1" x14ac:dyDescent="0.35">
      <c r="A150" s="73" t="s">
        <v>532</v>
      </c>
      <c r="B150" s="19"/>
      <c r="C150" s="233">
        <v>63.886082453955574</v>
      </c>
      <c r="D150" s="203">
        <v>66.867364031277148</v>
      </c>
      <c r="E150" s="203">
        <v>59.078450026255901</v>
      </c>
      <c r="F150" s="203">
        <v>64.625314747239941</v>
      </c>
      <c r="G150" s="202">
        <v>65.523434274792933</v>
      </c>
      <c r="H150" s="233">
        <v>76.196938479089567</v>
      </c>
      <c r="I150" s="203">
        <v>76.374268983859167</v>
      </c>
      <c r="J150" s="203">
        <v>91.87285365108464</v>
      </c>
      <c r="K150" s="203">
        <v>66.289410786929224</v>
      </c>
      <c r="L150" s="202">
        <v>63.329766380305166</v>
      </c>
      <c r="M150" s="233">
        <v>80.93851906116349</v>
      </c>
      <c r="N150" s="203">
        <v>74.246753358036116</v>
      </c>
      <c r="O150" s="203">
        <v>80.839201678067326</v>
      </c>
      <c r="P150" s="203">
        <v>79.839596476525742</v>
      </c>
      <c r="Q150" s="203">
        <v>93.003146881838077</v>
      </c>
      <c r="R150" s="202">
        <v>86.066151599724947</v>
      </c>
      <c r="S150" s="233">
        <v>73.895566819873054</v>
      </c>
      <c r="T150" s="203">
        <v>86.950359576750884</v>
      </c>
      <c r="U150" s="203">
        <v>81.635385142074611</v>
      </c>
      <c r="V150" s="203">
        <v>84.217914762349466</v>
      </c>
      <c r="W150" s="202">
        <v>91.022546682347595</v>
      </c>
    </row>
    <row r="151" spans="1:23" s="76" customFormat="1" x14ac:dyDescent="0.35">
      <c r="A151" s="19"/>
      <c r="B151" s="19"/>
      <c r="C151" s="249"/>
      <c r="D151" s="250"/>
      <c r="E151" s="250"/>
      <c r="F151" s="250"/>
      <c r="G151" s="251"/>
      <c r="H151" s="249"/>
      <c r="I151" s="250"/>
      <c r="J151" s="250"/>
      <c r="K151" s="250"/>
      <c r="L151" s="251"/>
      <c r="M151" s="249"/>
      <c r="N151" s="250"/>
      <c r="O151" s="250"/>
      <c r="P151" s="250"/>
      <c r="Q151" s="250"/>
      <c r="R151" s="251"/>
      <c r="S151" s="249"/>
      <c r="T151" s="250"/>
      <c r="U151" s="250"/>
      <c r="V151" s="250"/>
      <c r="W151" s="251"/>
    </row>
    <row r="152" spans="1:23" s="76" customFormat="1" x14ac:dyDescent="0.35">
      <c r="A152" s="73" t="s">
        <v>278</v>
      </c>
      <c r="B152" s="19" t="s">
        <v>146</v>
      </c>
      <c r="C152" s="40">
        <v>0.95950000000000002</v>
      </c>
      <c r="D152" s="16">
        <v>0.96189999999999998</v>
      </c>
      <c r="E152" s="16">
        <v>0.94979999999999998</v>
      </c>
      <c r="F152" s="16">
        <v>0.96560000000000001</v>
      </c>
      <c r="G152" s="162">
        <v>0.96599999999999997</v>
      </c>
      <c r="H152" s="40">
        <v>0.96579999999999999</v>
      </c>
      <c r="I152" s="16">
        <v>0.95730000000000004</v>
      </c>
      <c r="J152" s="16">
        <v>0.97450000000000003</v>
      </c>
      <c r="K152" s="16">
        <v>0.97240000000000004</v>
      </c>
      <c r="L152" s="162">
        <v>0.96809999999999996</v>
      </c>
      <c r="M152" s="40">
        <v>0.9466</v>
      </c>
      <c r="N152" s="16">
        <v>0.96960000000000002</v>
      </c>
      <c r="O152" s="16">
        <v>0.9516</v>
      </c>
      <c r="P152" s="16">
        <v>0.94869999999999999</v>
      </c>
      <c r="Q152" s="16">
        <v>0.94499999999999995</v>
      </c>
      <c r="R152" s="162">
        <v>0.95860000000000001</v>
      </c>
      <c r="S152" s="40">
        <v>0.95109999999999995</v>
      </c>
      <c r="T152" s="16">
        <v>0.93530000000000002</v>
      </c>
      <c r="U152" s="16">
        <v>0.93300000000000005</v>
      </c>
      <c r="V152" s="16">
        <v>0.95720000000000005</v>
      </c>
      <c r="W152" s="162">
        <v>0.9526</v>
      </c>
    </row>
    <row r="153" spans="1:23" s="76" customFormat="1" x14ac:dyDescent="0.35">
      <c r="A153" s="19"/>
      <c r="B153" s="19" t="s">
        <v>147</v>
      </c>
      <c r="C153" s="40">
        <v>2.06E-2</v>
      </c>
      <c r="D153" s="16">
        <v>2.23E-2</v>
      </c>
      <c r="E153" s="16">
        <v>2.4400000000000002E-2</v>
      </c>
      <c r="F153" s="16">
        <v>1.8100000000000002E-2</v>
      </c>
      <c r="G153" s="162">
        <v>1.8599999999999998E-2</v>
      </c>
      <c r="H153" s="40">
        <v>2.2100000000000002E-2</v>
      </c>
      <c r="I153" s="16">
        <v>2.3699999999999999E-2</v>
      </c>
      <c r="J153" s="16">
        <v>1.4200000000000001E-2</v>
      </c>
      <c r="K153" s="16">
        <v>2.1700000000000001E-2</v>
      </c>
      <c r="L153" s="162">
        <v>1.83E-2</v>
      </c>
      <c r="M153" s="40">
        <v>2.8000000000000001E-2</v>
      </c>
      <c r="N153" s="16">
        <v>2.3900000000000001E-2</v>
      </c>
      <c r="O153" s="16">
        <v>2.7300000000000001E-2</v>
      </c>
      <c r="P153" s="16">
        <v>2.6100000000000002E-2</v>
      </c>
      <c r="Q153" s="16">
        <v>2.6200000000000001E-2</v>
      </c>
      <c r="R153" s="162">
        <v>1.6899999999999998E-2</v>
      </c>
      <c r="S153" s="40">
        <v>2.29E-2</v>
      </c>
      <c r="T153" s="16">
        <v>3.09E-2</v>
      </c>
      <c r="U153" s="16">
        <v>3.3099999999999997E-2</v>
      </c>
      <c r="V153" s="16">
        <v>1.6799999999999999E-2</v>
      </c>
      <c r="W153" s="162">
        <v>2.0199999999999999E-2</v>
      </c>
    </row>
    <row r="154" spans="1:23" s="76" customFormat="1" x14ac:dyDescent="0.35">
      <c r="A154" s="19"/>
      <c r="B154" s="19" t="s">
        <v>148</v>
      </c>
      <c r="C154" s="40">
        <v>1.32E-2</v>
      </c>
      <c r="D154" s="16">
        <v>1.37E-2</v>
      </c>
      <c r="E154" s="16">
        <v>1.9900000000000001E-2</v>
      </c>
      <c r="F154" s="16">
        <v>1.1299999999999999E-2</v>
      </c>
      <c r="G154" s="162">
        <v>1.06E-2</v>
      </c>
      <c r="H154" s="40">
        <v>7.9000000000000008E-3</v>
      </c>
      <c r="I154" s="16">
        <v>1.3899999999999999E-2</v>
      </c>
      <c r="J154" s="16">
        <v>8.0999999999999996E-3</v>
      </c>
      <c r="K154" s="16">
        <v>9.7000000000000003E-3</v>
      </c>
      <c r="L154" s="162">
        <v>1.18E-2</v>
      </c>
      <c r="M154" s="40">
        <v>1.8800000000000001E-2</v>
      </c>
      <c r="N154" s="16">
        <v>7.3000000000000001E-3</v>
      </c>
      <c r="O154" s="16">
        <v>1.3599999999999999E-2</v>
      </c>
      <c r="P154" s="16">
        <v>1.9900000000000001E-2</v>
      </c>
      <c r="Q154" s="16">
        <v>2.0299999999999999E-2</v>
      </c>
      <c r="R154" s="162">
        <v>1.7100000000000001E-2</v>
      </c>
      <c r="S154" s="40">
        <v>1.95E-2</v>
      </c>
      <c r="T154" s="16">
        <v>1.83E-2</v>
      </c>
      <c r="U154" s="16">
        <v>2.63E-2</v>
      </c>
      <c r="V154" s="16">
        <v>2.5999999999999999E-2</v>
      </c>
      <c r="W154" s="162">
        <v>1.78E-2</v>
      </c>
    </row>
    <row r="155" spans="1:23" s="76" customFormat="1" x14ac:dyDescent="0.35">
      <c r="B155" s="19" t="s">
        <v>149</v>
      </c>
      <c r="C155" s="40">
        <v>4.4000000000000003E-3</v>
      </c>
      <c r="D155" s="16">
        <v>0</v>
      </c>
      <c r="E155" s="16">
        <v>3.3E-3</v>
      </c>
      <c r="F155" s="16">
        <v>3.3999999999999998E-3</v>
      </c>
      <c r="G155" s="162">
        <v>3.3999999999999998E-3</v>
      </c>
      <c r="H155" s="40">
        <v>3.3E-3</v>
      </c>
      <c r="I155" s="16">
        <v>4.0000000000000001E-3</v>
      </c>
      <c r="J155" s="16">
        <v>3.3999999999999998E-3</v>
      </c>
      <c r="K155" s="16">
        <v>0</v>
      </c>
      <c r="L155" s="162">
        <v>2.3999999999999998E-3</v>
      </c>
      <c r="M155" s="40">
        <v>4.7000000000000002E-3</v>
      </c>
      <c r="N155" s="16">
        <v>3.0999999999999999E-3</v>
      </c>
      <c r="O155" s="16">
        <v>5.0000000000000001E-3</v>
      </c>
      <c r="P155" s="16">
        <v>3.5000000000000001E-3</v>
      </c>
      <c r="Q155" s="16">
        <v>6.1000000000000004E-3</v>
      </c>
      <c r="R155" s="162">
        <v>4.4000000000000003E-3</v>
      </c>
      <c r="S155" s="40">
        <v>3.8999999999999998E-3</v>
      </c>
      <c r="T155" s="16">
        <v>1.41E-2</v>
      </c>
      <c r="U155" s="16">
        <v>6.1000000000000004E-3</v>
      </c>
      <c r="V155" s="16">
        <v>3.3E-3</v>
      </c>
      <c r="W155" s="162">
        <v>6.7000000000000002E-3</v>
      </c>
    </row>
    <row r="156" spans="1:23" s="76" customFormat="1" x14ac:dyDescent="0.35">
      <c r="B156" s="19" t="s">
        <v>150</v>
      </c>
      <c r="C156" s="40">
        <v>2.3E-3</v>
      </c>
      <c r="D156" s="16">
        <v>2.8E-3</v>
      </c>
      <c r="E156" s="16">
        <v>2.5999999999999999E-3</v>
      </c>
      <c r="F156" s="16">
        <v>1.6000000000000001E-3</v>
      </c>
      <c r="G156" s="162">
        <v>1.4E-3</v>
      </c>
      <c r="H156" s="40">
        <v>8.9999999999999998E-4</v>
      </c>
      <c r="I156" s="16">
        <v>1.1000000000000001E-3</v>
      </c>
      <c r="J156" s="16">
        <v>0</v>
      </c>
      <c r="K156" s="16">
        <v>0</v>
      </c>
      <c r="L156" s="162">
        <v>0</v>
      </c>
      <c r="M156" s="40">
        <v>2E-3</v>
      </c>
      <c r="N156" s="16">
        <v>0</v>
      </c>
      <c r="O156" s="16">
        <v>2.5000000000000001E-3</v>
      </c>
      <c r="P156" s="16">
        <v>1.8E-3</v>
      </c>
      <c r="Q156" s="16">
        <v>2.3E-3</v>
      </c>
      <c r="R156" s="162">
        <v>3.0000000000000001E-3</v>
      </c>
      <c r="S156" s="40">
        <v>2.5999999999999999E-3</v>
      </c>
      <c r="T156" s="16">
        <v>1.4E-3</v>
      </c>
      <c r="U156" s="16">
        <v>1.6000000000000001E-3</v>
      </c>
      <c r="V156" s="16">
        <v>0</v>
      </c>
      <c r="W156" s="162">
        <v>2.5999999999999999E-3</v>
      </c>
    </row>
    <row r="157" spans="1:23" s="76" customFormat="1" x14ac:dyDescent="0.35">
      <c r="A157" s="73" t="s">
        <v>402</v>
      </c>
      <c r="C157" s="40">
        <v>1.7350000000000004E-2</v>
      </c>
      <c r="D157" s="16">
        <v>1.4700000000000001E-2</v>
      </c>
      <c r="E157" s="16">
        <v>2.1124999999999998E-2</v>
      </c>
      <c r="F157" s="16">
        <v>1.4325000000000001E-2</v>
      </c>
      <c r="G157" s="162">
        <v>1.3900000000000003E-2</v>
      </c>
      <c r="H157" s="40">
        <v>1.285E-2</v>
      </c>
      <c r="I157" s="16">
        <v>1.6974999999999997E-2</v>
      </c>
      <c r="J157" s="16">
        <v>9.9499999999999988E-3</v>
      </c>
      <c r="K157" s="16">
        <v>6.5999999999999991E-3</v>
      </c>
      <c r="L157" s="162">
        <v>1.1675000000000001E-2</v>
      </c>
      <c r="M157" s="40">
        <v>2.1922807719228079E-2</v>
      </c>
      <c r="N157" s="16">
        <v>8.0499999999999964E-3</v>
      </c>
      <c r="O157" s="16">
        <v>1.9875000000000004E-2</v>
      </c>
      <c r="P157" s="16">
        <v>2.0899999999999998E-2</v>
      </c>
      <c r="Q157" s="16">
        <v>2.3577357735773578E-2</v>
      </c>
      <c r="R157" s="162">
        <v>1.9074999999999998E-2</v>
      </c>
      <c r="S157" s="40">
        <v>2.0999999999999998E-2</v>
      </c>
      <c r="T157" s="16">
        <v>2.8850000000000001E-2</v>
      </c>
      <c r="U157" s="16">
        <v>2.7597240275972403E-2</v>
      </c>
      <c r="V157" s="16">
        <v>1.6374999999999997E-2</v>
      </c>
      <c r="W157" s="162">
        <v>2.157715771577157E-2</v>
      </c>
    </row>
    <row r="158" spans="1:23" s="76" customFormat="1" x14ac:dyDescent="0.35">
      <c r="A158" s="73" t="s">
        <v>532</v>
      </c>
      <c r="B158" s="19"/>
      <c r="C158" s="40">
        <v>2.2177341548141851</v>
      </c>
      <c r="D158" s="16">
        <v>1.8139183318853165</v>
      </c>
      <c r="E158" s="16">
        <v>2.7566405566252392</v>
      </c>
      <c r="F158" s="16">
        <v>1.84323920623305</v>
      </c>
      <c r="G158" s="162">
        <v>1.9212246053656119</v>
      </c>
      <c r="H158" s="40">
        <v>2.1208453212387659</v>
      </c>
      <c r="I158" s="16">
        <v>2.3337511463683054</v>
      </c>
      <c r="J158" s="16">
        <v>2.9761839291170178</v>
      </c>
      <c r="K158" s="16">
        <v>1.1757033463973472</v>
      </c>
      <c r="L158" s="162">
        <v>2.1574573663290169</v>
      </c>
      <c r="M158" s="40">
        <v>2.6776249711377056</v>
      </c>
      <c r="N158" s="16">
        <v>0.92552628531727621</v>
      </c>
      <c r="O158" s="16">
        <v>2.4469058050383357</v>
      </c>
      <c r="P158" s="16">
        <v>2.8035824742268041</v>
      </c>
      <c r="Q158" s="16">
        <v>3.1632095102289224</v>
      </c>
      <c r="R158" s="162">
        <v>2.305850624924159</v>
      </c>
      <c r="S158" s="40">
        <v>2.7395141168745893</v>
      </c>
      <c r="T158" s="16">
        <v>3.2062789966332459</v>
      </c>
      <c r="U158" s="16">
        <v>3.514609169004359</v>
      </c>
      <c r="V158" s="16">
        <v>2.1775783501239752</v>
      </c>
      <c r="W158" s="162">
        <v>2.4390644231538743</v>
      </c>
    </row>
    <row r="159" spans="1:23" s="76" customFormat="1" x14ac:dyDescent="0.35">
      <c r="C159" s="249"/>
      <c r="D159" s="250"/>
      <c r="E159" s="250"/>
      <c r="F159" s="250"/>
      <c r="G159" s="251"/>
      <c r="H159" s="249"/>
      <c r="I159" s="250"/>
      <c r="J159" s="250"/>
      <c r="K159" s="250"/>
      <c r="L159" s="251"/>
      <c r="M159" s="249"/>
      <c r="N159" s="250"/>
      <c r="O159" s="250"/>
      <c r="P159" s="250"/>
      <c r="Q159" s="250"/>
      <c r="R159" s="251"/>
      <c r="S159" s="249"/>
      <c r="T159" s="250"/>
      <c r="U159" s="250"/>
      <c r="V159" s="250"/>
      <c r="W159" s="251"/>
    </row>
    <row r="160" spans="1:23" s="76" customFormat="1" x14ac:dyDescent="0.35">
      <c r="A160" s="74" t="s">
        <v>157</v>
      </c>
      <c r="B160" s="19" t="s">
        <v>146</v>
      </c>
      <c r="C160" s="40">
        <v>0.51329999999999998</v>
      </c>
      <c r="D160" s="16">
        <v>0.52990000000000004</v>
      </c>
      <c r="E160" s="16">
        <v>0.52459999999999996</v>
      </c>
      <c r="F160" s="16">
        <v>0.57430000000000003</v>
      </c>
      <c r="G160" s="162">
        <v>0.53849999999999998</v>
      </c>
      <c r="H160" s="40">
        <v>0.58009999999999995</v>
      </c>
      <c r="I160" s="16">
        <v>0.51690000000000003</v>
      </c>
      <c r="J160" s="16">
        <v>0.75980000000000003</v>
      </c>
      <c r="K160" s="16">
        <v>0.6895</v>
      </c>
      <c r="L160" s="162">
        <v>0.77010000000000001</v>
      </c>
      <c r="M160" s="40">
        <v>0.3775</v>
      </c>
      <c r="N160" s="16">
        <v>0.50070000000000003</v>
      </c>
      <c r="O160" s="16">
        <v>0.41049999999999998</v>
      </c>
      <c r="P160" s="16">
        <v>0.44819999999999999</v>
      </c>
      <c r="Q160" s="16">
        <v>0.42049999999999998</v>
      </c>
      <c r="R160" s="162">
        <v>0.38529999999999998</v>
      </c>
      <c r="S160" s="40">
        <v>0.55649999999999999</v>
      </c>
      <c r="T160" s="16">
        <v>0.54559999999999997</v>
      </c>
      <c r="U160" s="16">
        <v>0.3876</v>
      </c>
      <c r="V160" s="16">
        <v>0.45040000000000002</v>
      </c>
      <c r="W160" s="162">
        <v>0.27710000000000001</v>
      </c>
    </row>
    <row r="161" spans="1:23" s="76" customFormat="1" x14ac:dyDescent="0.35">
      <c r="B161" s="19" t="s">
        <v>147</v>
      </c>
      <c r="C161" s="40">
        <v>7.5499999999999998E-2</v>
      </c>
      <c r="D161" s="16">
        <v>6.5299999999999997E-2</v>
      </c>
      <c r="E161" s="16">
        <v>6.3700000000000007E-2</v>
      </c>
      <c r="F161" s="16">
        <v>7.7200000000000005E-2</v>
      </c>
      <c r="G161" s="162">
        <v>8.4400000000000003E-2</v>
      </c>
      <c r="H161" s="40">
        <v>7.9699999999999993E-2</v>
      </c>
      <c r="I161" s="16">
        <v>7.6899999999999996E-2</v>
      </c>
      <c r="J161" s="16">
        <v>4.7899999999999998E-2</v>
      </c>
      <c r="K161" s="16">
        <v>7.4200000000000002E-2</v>
      </c>
      <c r="L161" s="162">
        <v>5.1299999999999998E-2</v>
      </c>
      <c r="M161" s="40">
        <v>7.2599999999999998E-2</v>
      </c>
      <c r="N161" s="16">
        <v>5.0500000000000003E-2</v>
      </c>
      <c r="O161" s="16">
        <v>7.4999999999999997E-2</v>
      </c>
      <c r="P161" s="16">
        <v>7.5300000000000006E-2</v>
      </c>
      <c r="Q161" s="16">
        <v>8.7499999999999994E-2</v>
      </c>
      <c r="R161" s="162">
        <v>5.6500000000000002E-2</v>
      </c>
      <c r="S161" s="40">
        <v>6.2700000000000006E-2</v>
      </c>
      <c r="T161" s="16">
        <v>7.0599999999999996E-2</v>
      </c>
      <c r="U161" s="16">
        <v>7.8299999999999995E-2</v>
      </c>
      <c r="V161" s="16">
        <v>7.4099999999999999E-2</v>
      </c>
      <c r="W161" s="162">
        <v>6.0699999999999997E-2</v>
      </c>
    </row>
    <row r="162" spans="1:23" s="76" customFormat="1" x14ac:dyDescent="0.35">
      <c r="B162" s="19" t="s">
        <v>148</v>
      </c>
      <c r="C162" s="40">
        <v>7.5399999999999995E-2</v>
      </c>
      <c r="D162" s="16">
        <v>7.0499999999999993E-2</v>
      </c>
      <c r="E162" s="16">
        <v>7.7399999999999997E-2</v>
      </c>
      <c r="F162" s="16">
        <v>6.1400000000000003E-2</v>
      </c>
      <c r="G162" s="162">
        <v>7.8600000000000003E-2</v>
      </c>
      <c r="H162" s="40">
        <v>6.2300000000000001E-2</v>
      </c>
      <c r="I162" s="16">
        <v>6.9599999999999995E-2</v>
      </c>
      <c r="J162" s="16">
        <v>5.2200000000000003E-2</v>
      </c>
      <c r="K162" s="16">
        <v>4.5199999999999997E-2</v>
      </c>
      <c r="L162" s="162">
        <v>5.11E-2</v>
      </c>
      <c r="M162" s="40">
        <v>8.0600000000000005E-2</v>
      </c>
      <c r="N162" s="16">
        <v>7.0599999999999996E-2</v>
      </c>
      <c r="O162" s="16">
        <v>7.3999999999999996E-2</v>
      </c>
      <c r="P162" s="16">
        <v>7.9200000000000007E-2</v>
      </c>
      <c r="Q162" s="16">
        <v>7.6999999999999999E-2</v>
      </c>
      <c r="R162" s="162">
        <v>7.6499999999999999E-2</v>
      </c>
      <c r="S162" s="40">
        <v>6.4000000000000001E-2</v>
      </c>
      <c r="T162" s="16">
        <v>4.65E-2</v>
      </c>
      <c r="U162" s="16">
        <v>8.7599999999999997E-2</v>
      </c>
      <c r="V162" s="16">
        <v>9.01E-2</v>
      </c>
      <c r="W162" s="162">
        <v>8.8200000000000001E-2</v>
      </c>
    </row>
    <row r="163" spans="1:23" s="76" customFormat="1" x14ac:dyDescent="0.35">
      <c r="B163" s="19" t="s">
        <v>149</v>
      </c>
      <c r="C163" s="40">
        <v>0.33579999999999999</v>
      </c>
      <c r="D163" s="16">
        <v>0.33429999999999999</v>
      </c>
      <c r="E163" s="16">
        <v>0.33429999999999999</v>
      </c>
      <c r="F163" s="16">
        <v>0.28710000000000002</v>
      </c>
      <c r="G163" s="162">
        <v>0.29849999999999999</v>
      </c>
      <c r="H163" s="40">
        <v>0.27800000000000002</v>
      </c>
      <c r="I163" s="16">
        <v>0.33650000000000002</v>
      </c>
      <c r="J163" s="16">
        <v>0.1401</v>
      </c>
      <c r="K163" s="16">
        <v>0.19109999999999999</v>
      </c>
      <c r="L163" s="162">
        <v>0.12759999999999999</v>
      </c>
      <c r="M163" s="40">
        <v>0.46929999999999999</v>
      </c>
      <c r="N163" s="16">
        <v>0.37809999999999999</v>
      </c>
      <c r="O163" s="16">
        <v>0.4405</v>
      </c>
      <c r="P163" s="16">
        <v>0.39729999999999999</v>
      </c>
      <c r="Q163" s="16">
        <v>0.41489999999999999</v>
      </c>
      <c r="R163" s="162">
        <v>0.48180000000000001</v>
      </c>
      <c r="S163" s="40">
        <v>0.31680000000000003</v>
      </c>
      <c r="T163" s="16">
        <v>0.33729999999999999</v>
      </c>
      <c r="U163" s="16">
        <v>0.44640000000000002</v>
      </c>
      <c r="V163" s="16">
        <v>0.38540000000000002</v>
      </c>
      <c r="W163" s="162">
        <v>0.57399999999999995</v>
      </c>
    </row>
    <row r="164" spans="1:23" s="76" customFormat="1" x14ac:dyDescent="0.35">
      <c r="A164" s="73" t="s">
        <v>402</v>
      </c>
      <c r="C164" s="40">
        <v>0.41123333333333334</v>
      </c>
      <c r="D164" s="16">
        <v>0.40306666666666663</v>
      </c>
      <c r="E164" s="16">
        <v>0.40713333333333329</v>
      </c>
      <c r="F164" s="16">
        <v>0.35376666666666673</v>
      </c>
      <c r="G164" s="162">
        <v>0.37903333333333333</v>
      </c>
      <c r="H164" s="40">
        <v>0.3460653934606539</v>
      </c>
      <c r="I164" s="16">
        <v>0.40857419075240858</v>
      </c>
      <c r="J164" s="16">
        <v>0.19086666666666666</v>
      </c>
      <c r="K164" s="16">
        <v>0.24596666666666664</v>
      </c>
      <c r="L164" s="162">
        <v>0.1787487917874879</v>
      </c>
      <c r="M164" s="40">
        <v>0.54723333333333335</v>
      </c>
      <c r="N164" s="16">
        <v>0.44204420442044212</v>
      </c>
      <c r="O164" s="16">
        <v>0.51483333333333325</v>
      </c>
      <c r="P164" s="16">
        <v>0.47520000000000001</v>
      </c>
      <c r="Q164" s="16">
        <v>0.49544954495449545</v>
      </c>
      <c r="R164" s="162">
        <v>0.5515781755157817</v>
      </c>
      <c r="S164" s="40">
        <v>0.38036666666666674</v>
      </c>
      <c r="T164" s="16">
        <v>0.39183333333333331</v>
      </c>
      <c r="U164" s="16">
        <v>0.53095309530953094</v>
      </c>
      <c r="V164" s="16">
        <v>0.47016666666666668</v>
      </c>
      <c r="W164" s="162">
        <v>0.65303333333333335</v>
      </c>
    </row>
    <row r="165" spans="1:23" s="76" customFormat="1" x14ac:dyDescent="0.35">
      <c r="A165" s="73" t="s">
        <v>532</v>
      </c>
      <c r="B165" s="19"/>
      <c r="C165" s="40">
        <v>52.56519936204149</v>
      </c>
      <c r="D165" s="16">
        <v>49.736735757726173</v>
      </c>
      <c r="E165" s="16">
        <v>53.127586206896524</v>
      </c>
      <c r="F165" s="16">
        <v>45.520180792906025</v>
      </c>
      <c r="G165" s="162">
        <v>52.389076708902557</v>
      </c>
      <c r="H165" s="40">
        <v>57.116822611959563</v>
      </c>
      <c r="I165" s="16">
        <v>56.171457204414523</v>
      </c>
      <c r="J165" s="16">
        <v>57.090885018841021</v>
      </c>
      <c r="K165" s="16">
        <v>43.815732288212246</v>
      </c>
      <c r="L165" s="162">
        <v>33.031511568679008</v>
      </c>
      <c r="M165" s="40">
        <v>66.838411262763714</v>
      </c>
      <c r="N165" s="16">
        <v>50.822798815314606</v>
      </c>
      <c r="O165" s="16">
        <v>63.383580979148149</v>
      </c>
      <c r="P165" s="16">
        <v>63.744612045577867</v>
      </c>
      <c r="Q165" s="16">
        <v>66.471007056942028</v>
      </c>
      <c r="R165" s="162">
        <v>66.676638569205394</v>
      </c>
      <c r="S165" s="40">
        <v>49.619992996279279</v>
      </c>
      <c r="T165" s="16">
        <v>43.546862629028084</v>
      </c>
      <c r="U165" s="16">
        <v>67.61881254883447</v>
      </c>
      <c r="V165" s="16">
        <v>62.523649116536738</v>
      </c>
      <c r="W165" s="162">
        <v>73.818358814826055</v>
      </c>
    </row>
    <row r="166" spans="1:23" s="76" customFormat="1" x14ac:dyDescent="0.35">
      <c r="C166" s="249"/>
      <c r="D166" s="250"/>
      <c r="E166" s="250"/>
      <c r="F166" s="250"/>
      <c r="G166" s="251"/>
      <c r="H166" s="249"/>
      <c r="I166" s="250"/>
      <c r="J166" s="250"/>
      <c r="K166" s="250"/>
      <c r="L166" s="251"/>
      <c r="M166" s="249"/>
      <c r="N166" s="250"/>
      <c r="O166" s="250"/>
      <c r="P166" s="250"/>
      <c r="Q166" s="250"/>
      <c r="R166" s="251"/>
      <c r="S166" s="249"/>
      <c r="T166" s="250"/>
      <c r="U166" s="250"/>
      <c r="V166" s="250"/>
      <c r="W166" s="251"/>
    </row>
    <row r="167" spans="1:23" s="76" customFormat="1" x14ac:dyDescent="0.35">
      <c r="A167" s="73" t="s">
        <v>280</v>
      </c>
      <c r="B167" s="19" t="s">
        <v>146</v>
      </c>
      <c r="C167" s="233">
        <v>0.6610867279691014</v>
      </c>
      <c r="D167" s="203">
        <v>0.66822967142335443</v>
      </c>
      <c r="E167" s="203">
        <v>0.74016319088170446</v>
      </c>
      <c r="F167" s="203">
        <v>0.67085819189657103</v>
      </c>
      <c r="G167" s="202">
        <v>0.66936473581858658</v>
      </c>
      <c r="H167" s="233">
        <v>0.76744942310056496</v>
      </c>
      <c r="I167" s="203">
        <v>0.62761327814049528</v>
      </c>
      <c r="J167" s="203">
        <v>0.79035600750266288</v>
      </c>
      <c r="K167" s="203">
        <v>0.58491114124939814</v>
      </c>
      <c r="L167" s="202">
        <v>0.76350704650253642</v>
      </c>
      <c r="M167" s="233">
        <v>0.67130194370537555</v>
      </c>
      <c r="N167" s="203">
        <v>0.58784122822704854</v>
      </c>
      <c r="O167" s="203">
        <v>0.68918630227047672</v>
      </c>
      <c r="P167" s="203">
        <v>0.59365879438679015</v>
      </c>
      <c r="Q167" s="203">
        <v>0.58706430944678989</v>
      </c>
      <c r="R167" s="202">
        <v>0.60066166293528722</v>
      </c>
      <c r="S167" s="249">
        <v>0.74041085972142784</v>
      </c>
      <c r="T167" s="250">
        <v>0.68087498261274815</v>
      </c>
      <c r="U167" s="250">
        <v>0.67904049368756381</v>
      </c>
      <c r="V167" s="250">
        <v>0.6794558851407958</v>
      </c>
      <c r="W167" s="251">
        <v>0.5731979021008301</v>
      </c>
    </row>
    <row r="168" spans="1:23" s="76" customFormat="1" x14ac:dyDescent="0.35">
      <c r="B168" s="19" t="s">
        <v>147</v>
      </c>
      <c r="C168" s="233">
        <v>9.2339266798356759E-2</v>
      </c>
      <c r="D168" s="203">
        <v>7.5843163115017292E-2</v>
      </c>
      <c r="E168" s="203">
        <v>8.3436638250722256E-2</v>
      </c>
      <c r="F168" s="203">
        <v>7.5420579808654201E-2</v>
      </c>
      <c r="G168" s="202">
        <v>8.9042632033745711E-2</v>
      </c>
      <c r="H168" s="233">
        <v>7.3796074378257304E-2</v>
      </c>
      <c r="I168" s="203">
        <v>8.5263219505750706E-2</v>
      </c>
      <c r="J168" s="203">
        <v>8.5614842614070846E-2</v>
      </c>
      <c r="K168" s="203">
        <v>8.2829346449874358E-2</v>
      </c>
      <c r="L168" s="202">
        <v>0.10363711948874911</v>
      </c>
      <c r="M168" s="233">
        <v>8.4576311802427209E-2</v>
      </c>
      <c r="N168" s="203">
        <v>6.9460548297598693E-2</v>
      </c>
      <c r="O168" s="203">
        <v>6.4829860613211249E-2</v>
      </c>
      <c r="P168" s="203">
        <v>9.9603897156226168E-2</v>
      </c>
      <c r="Q168" s="203">
        <v>6.749482463797056E-2</v>
      </c>
      <c r="R168" s="202">
        <v>5.7920060362314459E-2</v>
      </c>
      <c r="S168" s="249">
        <v>6.521499848121054E-2</v>
      </c>
      <c r="T168" s="250">
        <v>3.9410847847622492E-2</v>
      </c>
      <c r="U168" s="250">
        <v>7.1294657533345809E-2</v>
      </c>
      <c r="V168" s="250">
        <v>9.1541640090765528E-2</v>
      </c>
      <c r="W168" s="251">
        <v>3.5547160089096995E-2</v>
      </c>
    </row>
    <row r="169" spans="1:23" s="76" customFormat="1" x14ac:dyDescent="0.35">
      <c r="B169" s="19" t="s">
        <v>148</v>
      </c>
      <c r="C169" s="233">
        <v>6.4325503057989231E-2</v>
      </c>
      <c r="D169" s="203">
        <v>5.7121593229953083E-2</v>
      </c>
      <c r="E169" s="203">
        <v>5.0939599245732124E-2</v>
      </c>
      <c r="F169" s="203">
        <v>5.2268067737720955E-2</v>
      </c>
      <c r="G169" s="202">
        <v>8.3888956898234043E-2</v>
      </c>
      <c r="H169" s="233">
        <v>4.7337684710927204E-2</v>
      </c>
      <c r="I169" s="203">
        <v>9.5742008558290029E-2</v>
      </c>
      <c r="J169" s="203">
        <v>4.8088097697199114E-2</v>
      </c>
      <c r="K169" s="203">
        <v>0.12823519486569732</v>
      </c>
      <c r="L169" s="202">
        <v>6.2914395874742082E-2</v>
      </c>
      <c r="M169" s="233">
        <v>6.3882638235169736E-2</v>
      </c>
      <c r="N169" s="203">
        <v>7.8040193545052677E-2</v>
      </c>
      <c r="O169" s="203">
        <v>5.5740433136203783E-2</v>
      </c>
      <c r="P169" s="203">
        <v>7.0582386410274284E-2</v>
      </c>
      <c r="Q169" s="203">
        <v>7.3428811170398553E-2</v>
      </c>
      <c r="R169" s="202">
        <v>5.8390796998878634E-2</v>
      </c>
      <c r="S169" s="249">
        <v>4.8879841821500257E-2</v>
      </c>
      <c r="T169" s="250">
        <v>2.5360773207830031E-2</v>
      </c>
      <c r="U169" s="250">
        <v>5.8372555915777689E-2</v>
      </c>
      <c r="V169" s="250">
        <v>5.5097137111421571E-2</v>
      </c>
      <c r="W169" s="251">
        <v>4.553413377857559E-2</v>
      </c>
    </row>
    <row r="170" spans="1:23" s="76" customFormat="1" x14ac:dyDescent="0.35">
      <c r="B170" s="19" t="s">
        <v>149</v>
      </c>
      <c r="C170" s="233">
        <v>7.4910289205833397E-2</v>
      </c>
      <c r="D170" s="203">
        <v>5.326790675291098E-2</v>
      </c>
      <c r="E170" s="203">
        <v>5.4724979378078471E-2</v>
      </c>
      <c r="F170" s="203">
        <v>8.6967149120376119E-2</v>
      </c>
      <c r="G170" s="202">
        <v>7.7200912797549537E-2</v>
      </c>
      <c r="H170" s="233">
        <v>5.4520078018304718E-2</v>
      </c>
      <c r="I170" s="203">
        <v>7.5263295246001977E-2</v>
      </c>
      <c r="J170" s="203">
        <v>4.5877966494589695E-2</v>
      </c>
      <c r="K170" s="203">
        <v>0.13637970324535184</v>
      </c>
      <c r="L170" s="202">
        <v>5.0233490252020431E-2</v>
      </c>
      <c r="M170" s="233">
        <v>7.4375507237789754E-2</v>
      </c>
      <c r="N170" s="203">
        <v>8.7554902972047252E-2</v>
      </c>
      <c r="O170" s="203">
        <v>6.0882053660892103E-2</v>
      </c>
      <c r="P170" s="203">
        <v>6.5126894567069202E-2</v>
      </c>
      <c r="Q170" s="203">
        <v>6.5035339480671625E-2</v>
      </c>
      <c r="R170" s="202">
        <v>6.5637351349305484E-2</v>
      </c>
      <c r="S170" s="249">
        <v>6.2910977002934548E-2</v>
      </c>
      <c r="T170" s="250">
        <v>6.3918697272781655E-2</v>
      </c>
      <c r="U170" s="250">
        <v>6.4154482766975565E-2</v>
      </c>
      <c r="V170" s="250">
        <v>4.9413126504628362E-2</v>
      </c>
      <c r="W170" s="251">
        <v>6.7566046585501624E-2</v>
      </c>
    </row>
    <row r="171" spans="1:23" s="76" customFormat="1" x14ac:dyDescent="0.35">
      <c r="B171" s="19" t="s">
        <v>150</v>
      </c>
      <c r="C171" s="233">
        <v>4.2253317632605751E-2</v>
      </c>
      <c r="D171" s="203">
        <v>4.4058735269739038E-2</v>
      </c>
      <c r="E171" s="203">
        <v>3.2707455485727017E-2</v>
      </c>
      <c r="F171" s="203">
        <v>3.6748590397739284E-2</v>
      </c>
      <c r="G171" s="202">
        <v>2.7352471191358588E-2</v>
      </c>
      <c r="H171" s="233">
        <v>1.6243414117253312E-2</v>
      </c>
      <c r="I171" s="203">
        <v>2.9639559290671736E-2</v>
      </c>
      <c r="J171" s="203">
        <v>1.441046348482251E-2</v>
      </c>
      <c r="K171" s="203">
        <v>2.5177738657401562E-2</v>
      </c>
      <c r="L171" s="202">
        <v>6.215693250975627E-3</v>
      </c>
      <c r="M171" s="233">
        <v>4.0070718583220005E-2</v>
      </c>
      <c r="N171" s="203">
        <v>5.294299056051123E-2</v>
      </c>
      <c r="O171" s="203">
        <v>3.4615526265439088E-2</v>
      </c>
      <c r="P171" s="203">
        <v>6.5972908762623877E-2</v>
      </c>
      <c r="Q171" s="203">
        <v>5.7435782676498404E-2</v>
      </c>
      <c r="R171" s="202">
        <v>5.5196505171528951E-2</v>
      </c>
      <c r="S171" s="249">
        <v>2.5348699742727528E-2</v>
      </c>
      <c r="T171" s="250">
        <v>2.8682580371817805E-2</v>
      </c>
      <c r="U171" s="250">
        <v>4.0345461651436584E-2</v>
      </c>
      <c r="V171" s="250">
        <v>5.025861083441039E-2</v>
      </c>
      <c r="W171" s="251">
        <v>3.9695311016247695E-2</v>
      </c>
    </row>
    <row r="172" spans="1:23" s="76" customFormat="1" x14ac:dyDescent="0.35">
      <c r="B172" s="19" t="s">
        <v>151</v>
      </c>
      <c r="C172" s="233">
        <v>6.508489533611328E-2</v>
      </c>
      <c r="D172" s="203">
        <v>0.10147893020902518</v>
      </c>
      <c r="E172" s="203">
        <v>3.8028136758035853E-2</v>
      </c>
      <c r="F172" s="203">
        <v>7.7737421038938478E-2</v>
      </c>
      <c r="G172" s="202">
        <v>5.3150291260525645E-2</v>
      </c>
      <c r="H172" s="233">
        <v>4.065332567469257E-2</v>
      </c>
      <c r="I172" s="203">
        <v>8.6478639258790263E-2</v>
      </c>
      <c r="J172" s="203">
        <v>1.5652622206654834E-2</v>
      </c>
      <c r="K172" s="203">
        <v>4.2466875532276641E-2</v>
      </c>
      <c r="L172" s="202">
        <v>1.3492254630976428E-2</v>
      </c>
      <c r="M172" s="233">
        <v>6.5792880436017789E-2</v>
      </c>
      <c r="N172" s="203">
        <v>0.12416013639774164</v>
      </c>
      <c r="O172" s="203">
        <v>9.4745824053777072E-2</v>
      </c>
      <c r="P172" s="203">
        <v>0.10505511871701625</v>
      </c>
      <c r="Q172" s="203">
        <v>0.14954093258767107</v>
      </c>
      <c r="R172" s="202">
        <v>0.16219362318268529</v>
      </c>
      <c r="S172" s="249">
        <v>5.7234623230199365E-2</v>
      </c>
      <c r="T172" s="250">
        <v>0.16175211868719977</v>
      </c>
      <c r="U172" s="250">
        <v>8.6792348444900427E-2</v>
      </c>
      <c r="V172" s="250">
        <v>7.4233600317978488E-2</v>
      </c>
      <c r="W172" s="251">
        <v>0.23845944642974798</v>
      </c>
    </row>
    <row r="173" spans="1:23" s="76" customFormat="1" x14ac:dyDescent="0.35">
      <c r="A173" s="73" t="s">
        <v>402</v>
      </c>
      <c r="C173" s="40">
        <v>0.18803177754856495</v>
      </c>
      <c r="D173" s="16">
        <v>0.20670393239154766</v>
      </c>
      <c r="E173" s="16">
        <v>0.13409225612190187</v>
      </c>
      <c r="F173" s="16">
        <v>0.19530792588617482</v>
      </c>
      <c r="G173" s="162">
        <v>0.17271692505818503</v>
      </c>
      <c r="H173" s="40">
        <v>0.12005439253950038</v>
      </c>
      <c r="I173" s="16">
        <v>0.21069771116339503</v>
      </c>
      <c r="J173" s="16">
        <v>9.1065980492960469E-2</v>
      </c>
      <c r="K173" s="16">
        <v>0.2122968356416628</v>
      </c>
      <c r="L173" s="162">
        <v>9.4498085630615833E-2</v>
      </c>
      <c r="M173" s="40">
        <v>0.18494307729982098</v>
      </c>
      <c r="N173" s="16">
        <v>0.26415565770691979</v>
      </c>
      <c r="O173" s="16">
        <v>0.19422962263978738</v>
      </c>
      <c r="P173" s="16">
        <v>0.24506331646271176</v>
      </c>
      <c r="Q173" s="16">
        <v>0.27738125181302631</v>
      </c>
      <c r="R173" s="162">
        <v>0.28067356900150608</v>
      </c>
      <c r="S173" s="40">
        <v>0.14785510565098434</v>
      </c>
      <c r="T173" s="16">
        <v>0.24107588020097948</v>
      </c>
      <c r="U173" s="16">
        <v>0.19516936129921528</v>
      </c>
      <c r="V173" s="16">
        <v>0.18443554775100557</v>
      </c>
      <c r="W173" s="162">
        <v>0.33607840872329675</v>
      </c>
    </row>
    <row r="174" spans="1:23" s="76" customFormat="1" x14ac:dyDescent="0.35">
      <c r="A174" s="73" t="s">
        <v>532</v>
      </c>
      <c r="B174" s="19"/>
      <c r="C174" s="40">
        <v>24.034841225353052</v>
      </c>
      <c r="D174" s="16">
        <v>25.506398111415734</v>
      </c>
      <c r="E174" s="16">
        <v>17.497948002604204</v>
      </c>
      <c r="F174" s="16">
        <v>25.13083604059031</v>
      </c>
      <c r="G174" s="162">
        <v>23.872518430566437</v>
      </c>
      <c r="H174" s="40">
        <v>19.814536709070939</v>
      </c>
      <c r="I174" s="16">
        <v>28.9670706901179</v>
      </c>
      <c r="J174" s="16">
        <v>27.239106294716862</v>
      </c>
      <c r="K174" s="16">
        <v>37.817893953556151</v>
      </c>
      <c r="L174" s="162">
        <v>17.46257738310598</v>
      </c>
      <c r="M174" s="40">
        <v>22.588721680148382</v>
      </c>
      <c r="N174" s="16">
        <v>30.370559580500306</v>
      </c>
      <c r="O174" s="16">
        <v>23.912532887934638</v>
      </c>
      <c r="P174" s="16">
        <v>32.873455459844777</v>
      </c>
      <c r="Q174" s="16">
        <v>37.214306349641532</v>
      </c>
      <c r="R174" s="162">
        <v>33.928771925652271</v>
      </c>
      <c r="S174" s="40">
        <v>19.288149961088358</v>
      </c>
      <c r="T174" s="16">
        <v>26.792254117271163</v>
      </c>
      <c r="U174" s="16">
        <v>24.855529751218103</v>
      </c>
      <c r="V174" s="16">
        <v>24.526586612265429</v>
      </c>
      <c r="W174" s="162">
        <v>37.990030981142496</v>
      </c>
    </row>
    <row r="175" spans="1:23" s="76" customFormat="1" x14ac:dyDescent="0.35">
      <c r="C175" s="249"/>
      <c r="D175" s="250"/>
      <c r="E175" s="250"/>
      <c r="F175" s="250"/>
      <c r="G175" s="251"/>
      <c r="H175" s="249"/>
      <c r="I175" s="250"/>
      <c r="J175" s="250"/>
      <c r="K175" s="250"/>
      <c r="L175" s="251"/>
      <c r="M175" s="249"/>
      <c r="N175" s="250"/>
      <c r="O175" s="250"/>
      <c r="P175" s="250"/>
      <c r="Q175" s="250"/>
      <c r="R175" s="251"/>
      <c r="S175" s="249"/>
      <c r="T175" s="250"/>
      <c r="U175" s="250"/>
      <c r="V175" s="250"/>
      <c r="W175" s="251"/>
    </row>
    <row r="176" spans="1:23" s="76" customFormat="1" x14ac:dyDescent="0.35">
      <c r="A176" s="73" t="s">
        <v>281</v>
      </c>
      <c r="B176" s="19" t="s">
        <v>146</v>
      </c>
      <c r="C176" s="233">
        <v>0.18701334808467052</v>
      </c>
      <c r="D176" s="203">
        <v>0.12025554866265659</v>
      </c>
      <c r="E176" s="203">
        <v>0.23517574507629596</v>
      </c>
      <c r="F176" s="203">
        <v>0.15715409779505107</v>
      </c>
      <c r="G176" s="202">
        <v>0.22684547286901349</v>
      </c>
      <c r="H176" s="233">
        <v>0.30479105334701534</v>
      </c>
      <c r="I176" s="203">
        <v>0.21900820689554848</v>
      </c>
      <c r="J176" s="203">
        <v>0.383359053169058</v>
      </c>
      <c r="K176" s="203">
        <v>0.35051504352920348</v>
      </c>
      <c r="L176" s="202">
        <v>0.42592022697097814</v>
      </c>
      <c r="M176" s="233">
        <v>0.1806752171115231</v>
      </c>
      <c r="N176" s="203">
        <v>9.9175750489286906E-3</v>
      </c>
      <c r="O176" s="203">
        <v>0.13074297203004606</v>
      </c>
      <c r="P176" s="203">
        <v>0.11031451391327098</v>
      </c>
      <c r="Q176" s="203">
        <v>7.9671743560212865E-2</v>
      </c>
      <c r="R176" s="202">
        <v>3.3445137824108323E-2</v>
      </c>
      <c r="S176" s="233">
        <v>0.20128695175968236</v>
      </c>
      <c r="T176" s="203">
        <v>9.2656834211067601E-2</v>
      </c>
      <c r="U176" s="203">
        <v>0.1112846160372029</v>
      </c>
      <c r="V176" s="203">
        <v>0.14399474742308327</v>
      </c>
      <c r="W176" s="202">
        <v>3.7303662338731787E-2</v>
      </c>
    </row>
    <row r="177" spans="1:24" s="76" customFormat="1" x14ac:dyDescent="0.35">
      <c r="B177" s="19" t="s">
        <v>147</v>
      </c>
      <c r="C177" s="233">
        <v>0.11750305535889535</v>
      </c>
      <c r="D177" s="203">
        <v>6.3323162708582542E-2</v>
      </c>
      <c r="E177" s="203">
        <v>0.1223774422559023</v>
      </c>
      <c r="F177" s="203">
        <v>9.4816945764999688E-2</v>
      </c>
      <c r="G177" s="202">
        <v>0.13691306232679978</v>
      </c>
      <c r="H177" s="233">
        <v>0.11942738857689016</v>
      </c>
      <c r="I177" s="203">
        <v>0.1097430447411635</v>
      </c>
      <c r="J177" s="203">
        <v>0.13788260203471511</v>
      </c>
      <c r="K177" s="203">
        <v>0.11708555271050736</v>
      </c>
      <c r="L177" s="202">
        <v>0.1437521491672939</v>
      </c>
      <c r="M177" s="233">
        <v>0.10501377592917098</v>
      </c>
      <c r="N177" s="203">
        <v>6.7132736699349035E-2</v>
      </c>
      <c r="O177" s="203">
        <v>6.7409255982024657E-2</v>
      </c>
      <c r="P177" s="203">
        <v>8.562848576347365E-2</v>
      </c>
      <c r="Q177" s="203">
        <v>5.6049708630431197E-2</v>
      </c>
      <c r="R177" s="202">
        <v>2.0791986723658822E-2</v>
      </c>
      <c r="S177" s="233">
        <v>6.7296847502286469E-2</v>
      </c>
      <c r="T177" s="203">
        <v>2.6356069701967806E-2</v>
      </c>
      <c r="U177" s="203">
        <v>6.7799766794287591E-2</v>
      </c>
      <c r="V177" s="203">
        <v>8.239770818448193E-2</v>
      </c>
      <c r="W177" s="202">
        <v>1.7842731958774151E-2</v>
      </c>
    </row>
    <row r="178" spans="1:24" s="76" customFormat="1" x14ac:dyDescent="0.35">
      <c r="B178" s="19" t="s">
        <v>148</v>
      </c>
      <c r="C178" s="233">
        <v>0.16379599380281196</v>
      </c>
      <c r="D178" s="203">
        <v>0.18120061101107346</v>
      </c>
      <c r="E178" s="203">
        <v>0.18229812997908171</v>
      </c>
      <c r="F178" s="203">
        <v>0.16906468438098926</v>
      </c>
      <c r="G178" s="202">
        <v>0.18378576651245801</v>
      </c>
      <c r="H178" s="233">
        <v>0.17513830301620437</v>
      </c>
      <c r="I178" s="203">
        <v>0.17288285119812394</v>
      </c>
      <c r="J178" s="203">
        <v>0.16532681778205385</v>
      </c>
      <c r="K178" s="203">
        <v>0.1990024458184704</v>
      </c>
      <c r="L178" s="202">
        <v>0.14960897479140886</v>
      </c>
      <c r="M178" s="233">
        <v>0.16829992874060204</v>
      </c>
      <c r="N178" s="203">
        <v>0.13564114939999383</v>
      </c>
      <c r="O178" s="203">
        <v>0.1905941815358298</v>
      </c>
      <c r="P178" s="203">
        <v>0.15423676171453846</v>
      </c>
      <c r="Q178" s="203">
        <v>0.15496328104967003</v>
      </c>
      <c r="R178" s="202">
        <v>6.3883484267866844E-2</v>
      </c>
      <c r="S178" s="233">
        <v>0.22158661086085465</v>
      </c>
      <c r="T178" s="203">
        <v>0.1914105955335364</v>
      </c>
      <c r="U178" s="203">
        <v>0.16230675220732468</v>
      </c>
      <c r="V178" s="203">
        <v>0.17451401039516742</v>
      </c>
      <c r="W178" s="202">
        <v>0.12763009626675687</v>
      </c>
    </row>
    <row r="179" spans="1:24" s="76" customFormat="1" x14ac:dyDescent="0.35">
      <c r="B179" s="19" t="s">
        <v>149</v>
      </c>
      <c r="C179" s="233">
        <v>0.15533766063191881</v>
      </c>
      <c r="D179" s="203">
        <v>0.12133954960754191</v>
      </c>
      <c r="E179" s="203">
        <v>0.14754602370797007</v>
      </c>
      <c r="F179" s="203">
        <v>0.14398119493120651</v>
      </c>
      <c r="G179" s="202">
        <v>0.15156900277797061</v>
      </c>
      <c r="H179" s="233">
        <v>0.13824565219980589</v>
      </c>
      <c r="I179" s="203">
        <v>0.15351488114224426</v>
      </c>
      <c r="J179" s="203">
        <v>0.13460700331003214</v>
      </c>
      <c r="K179" s="203">
        <v>0.12174246942021358</v>
      </c>
      <c r="L179" s="202">
        <v>0.1238000113808604</v>
      </c>
      <c r="M179" s="233">
        <v>0.14220098286602686</v>
      </c>
      <c r="N179" s="203">
        <v>0.15420138737111819</v>
      </c>
      <c r="O179" s="203">
        <v>0.12557268461556098</v>
      </c>
      <c r="P179" s="203">
        <v>0.15968373484151116</v>
      </c>
      <c r="Q179" s="203">
        <v>0.12945103767578728</v>
      </c>
      <c r="R179" s="202">
        <v>5.8118633808916978E-2</v>
      </c>
      <c r="S179" s="233">
        <v>0.11025231405694529</v>
      </c>
      <c r="T179" s="203">
        <v>7.5120140352702994E-2</v>
      </c>
      <c r="U179" s="203">
        <v>0.13415414373206949</v>
      </c>
      <c r="V179" s="203">
        <v>0.14308750710092813</v>
      </c>
      <c r="W179" s="202">
        <v>7.2128781460454053E-2</v>
      </c>
    </row>
    <row r="180" spans="1:24" s="76" customFormat="1" x14ac:dyDescent="0.35">
      <c r="B180" s="19" t="s">
        <v>150</v>
      </c>
      <c r="C180" s="233">
        <v>0.14687188803889756</v>
      </c>
      <c r="D180" s="203">
        <v>0.13935365515355116</v>
      </c>
      <c r="E180" s="203">
        <v>0.13148259848768412</v>
      </c>
      <c r="F180" s="203">
        <v>0.15141707815603525</v>
      </c>
      <c r="G180" s="202">
        <v>0.12844900845428744</v>
      </c>
      <c r="H180" s="233">
        <v>0.11319027625545321</v>
      </c>
      <c r="I180" s="203">
        <v>0.13862969020930668</v>
      </c>
      <c r="J180" s="203">
        <v>9.679496143731546E-2</v>
      </c>
      <c r="K180" s="203">
        <v>8.8929308772806345E-2</v>
      </c>
      <c r="L180" s="202">
        <v>9.0436365981759415E-2</v>
      </c>
      <c r="M180" s="233">
        <v>0.17037252474816486</v>
      </c>
      <c r="N180" s="203">
        <v>0.18351530668837554</v>
      </c>
      <c r="O180" s="203">
        <v>0.13285230009101454</v>
      </c>
      <c r="P180" s="203">
        <v>0.15923371184618842</v>
      </c>
      <c r="Q180" s="203">
        <v>0.15081246294592682</v>
      </c>
      <c r="R180" s="202">
        <v>7.7092118616046437E-2</v>
      </c>
      <c r="S180" s="233">
        <v>0.10983581135193812</v>
      </c>
      <c r="T180" s="203">
        <v>8.6769878175795206E-2</v>
      </c>
      <c r="U180" s="203">
        <v>0.15443985285440778</v>
      </c>
      <c r="V180" s="203">
        <v>0.14856445959545186</v>
      </c>
      <c r="W180" s="202">
        <v>9.0107696971209156E-2</v>
      </c>
    </row>
    <row r="181" spans="1:24" s="76" customFormat="1" x14ac:dyDescent="0.35">
      <c r="B181" s="19" t="s">
        <v>151</v>
      </c>
      <c r="C181" s="233">
        <v>8.7754925349111862E-2</v>
      </c>
      <c r="D181" s="203">
        <v>9.5535131862338946E-2</v>
      </c>
      <c r="E181" s="203">
        <v>7.3426040993127939E-2</v>
      </c>
      <c r="F181" s="203">
        <v>0.110176300366724</v>
      </c>
      <c r="G181" s="202">
        <v>7.3988622382030411E-2</v>
      </c>
      <c r="H181" s="233">
        <v>6.4220550535848436E-2</v>
      </c>
      <c r="I181" s="203">
        <v>8.0724885553278738E-2</v>
      </c>
      <c r="J181" s="203">
        <v>4.1536857937859939E-2</v>
      </c>
      <c r="K181" s="203">
        <v>6.8554441726320539E-2</v>
      </c>
      <c r="L181" s="202">
        <v>3.3726446059226083E-2</v>
      </c>
      <c r="M181" s="233">
        <v>8.2373651459055772E-2</v>
      </c>
      <c r="N181" s="203">
        <v>0.1128391386899226</v>
      </c>
      <c r="O181" s="203">
        <v>9.6528422964385463E-2</v>
      </c>
      <c r="P181" s="203">
        <v>0.10361265844395143</v>
      </c>
      <c r="Q181" s="203">
        <v>0.10517356749931407</v>
      </c>
      <c r="R181" s="202">
        <v>0.53582127725295403</v>
      </c>
      <c r="S181" s="233">
        <v>8.8301029151100482E-2</v>
      </c>
      <c r="T181" s="203">
        <v>0.1009926895793444</v>
      </c>
      <c r="U181" s="203">
        <v>9.6200158731239313E-2</v>
      </c>
      <c r="V181" s="203">
        <v>9.1820125031576244E-2</v>
      </c>
      <c r="W181" s="202">
        <v>8.8912767930436912E-2</v>
      </c>
    </row>
    <row r="182" spans="1:24" s="76" customFormat="1" x14ac:dyDescent="0.35">
      <c r="B182" s="19" t="s">
        <v>152</v>
      </c>
      <c r="C182" s="233">
        <v>6.1155595278356803E-2</v>
      </c>
      <c r="D182" s="203">
        <v>9.7582559818884543E-2</v>
      </c>
      <c r="E182" s="203">
        <v>5.41289845334465E-2</v>
      </c>
      <c r="F182" s="203">
        <v>7.2320108528880198E-2</v>
      </c>
      <c r="G182" s="202">
        <v>5.0321255506408431E-2</v>
      </c>
      <c r="H182" s="233">
        <v>3.9348753531997238E-2</v>
      </c>
      <c r="I182" s="203">
        <v>5.2088548486299957E-2</v>
      </c>
      <c r="J182" s="203">
        <v>2.021039197913219E-2</v>
      </c>
      <c r="K182" s="203">
        <v>2.3646431153777361E-2</v>
      </c>
      <c r="L182" s="202">
        <v>1.6854705343286105E-2</v>
      </c>
      <c r="M182" s="233">
        <v>6.3754742811979917E-2</v>
      </c>
      <c r="N182" s="203">
        <v>0.11518815711505971</v>
      </c>
      <c r="O182" s="203">
        <v>9.1453473053914006E-2</v>
      </c>
      <c r="P182" s="203">
        <v>9.7606442895010054E-2</v>
      </c>
      <c r="Q182" s="203">
        <v>0.10986286787396793</v>
      </c>
      <c r="R182" s="202">
        <v>6.180831985821221E-2</v>
      </c>
      <c r="S182" s="233">
        <v>6.7242911091356328E-2</v>
      </c>
      <c r="T182" s="203">
        <v>1.1725624921174255E-2</v>
      </c>
      <c r="U182" s="203">
        <v>0.10196845820151638</v>
      </c>
      <c r="V182" s="203">
        <v>8.6344205356404177E-2</v>
      </c>
      <c r="W182" s="202">
        <v>0.13564239140219786</v>
      </c>
    </row>
    <row r="183" spans="1:24" s="76" customFormat="1" x14ac:dyDescent="0.35">
      <c r="B183" s="19" t="s">
        <v>386</v>
      </c>
      <c r="C183" s="233">
        <v>8.056753345533714E-2</v>
      </c>
      <c r="D183" s="203">
        <v>0.18140978117537085</v>
      </c>
      <c r="E183" s="203">
        <v>5.3565034966491391E-2</v>
      </c>
      <c r="F183" s="203">
        <v>0.101069590076114</v>
      </c>
      <c r="G183" s="202">
        <v>4.8127809171031821E-2</v>
      </c>
      <c r="H183" s="233">
        <v>4.5638022536785373E-2</v>
      </c>
      <c r="I183" s="203">
        <v>7.3407891774034423E-2</v>
      </c>
      <c r="J183" s="203">
        <v>2.0282312349833298E-2</v>
      </c>
      <c r="K183" s="203">
        <v>3.0524306868700952E-2</v>
      </c>
      <c r="L183" s="202">
        <v>1.5901120305187089E-2</v>
      </c>
      <c r="M183" s="233">
        <v>8.7309176333476471E-2</v>
      </c>
      <c r="N183" s="203">
        <v>0.22156454898725239</v>
      </c>
      <c r="O183" s="203">
        <v>0.16484670972722451</v>
      </c>
      <c r="P183" s="203">
        <v>0.12968369058205587</v>
      </c>
      <c r="Q183" s="203">
        <v>0.21401533076468982</v>
      </c>
      <c r="R183" s="202">
        <v>0.14903904164823634</v>
      </c>
      <c r="S183" s="233">
        <v>0.13419752422583631</v>
      </c>
      <c r="T183" s="203">
        <v>0.41496816752441135</v>
      </c>
      <c r="U183" s="203">
        <v>0.17184625144195184</v>
      </c>
      <c r="V183" s="203">
        <v>0.12927723691290696</v>
      </c>
      <c r="W183" s="202">
        <v>0.4304318716714392</v>
      </c>
    </row>
    <row r="184" spans="1:24" s="76" customFormat="1" x14ac:dyDescent="0.35">
      <c r="A184" s="73" t="s">
        <v>402</v>
      </c>
      <c r="B184" s="19"/>
      <c r="C184" s="233">
        <v>0.40975378708841798</v>
      </c>
      <c r="D184" s="203">
        <v>0.52574244866002251</v>
      </c>
      <c r="E184" s="203">
        <v>0.3603430748886387</v>
      </c>
      <c r="F184" s="203">
        <v>0.45183535649777684</v>
      </c>
      <c r="G184" s="202">
        <v>0.35453613523551464</v>
      </c>
      <c r="H184" s="233">
        <v>0.31626621255132187</v>
      </c>
      <c r="I184" s="203">
        <v>0.38579758750054355</v>
      </c>
      <c r="J184" s="203">
        <v>0.24720856018444382</v>
      </c>
      <c r="K184" s="203">
        <v>0.27633657590492683</v>
      </c>
      <c r="L184" s="202">
        <v>0.22245484304455534</v>
      </c>
      <c r="M184" s="233">
        <v>0.4221810899289441</v>
      </c>
      <c r="N184" s="203">
        <v>0.62019384334527594</v>
      </c>
      <c r="O184" s="203">
        <v>0.5060021135000583</v>
      </c>
      <c r="P184" s="203">
        <v>0.50308226353800645</v>
      </c>
      <c r="Q184" s="203">
        <v>0.57724737080486388</v>
      </c>
      <c r="R184" s="202">
        <v>0.67493041830028966</v>
      </c>
      <c r="S184" s="233">
        <v>0.4378450769552969</v>
      </c>
      <c r="T184" s="203">
        <v>0.6373873663749966</v>
      </c>
      <c r="U184" s="203">
        <v>0.5297672023973905</v>
      </c>
      <c r="V184" s="203">
        <v>0.47672180062086622</v>
      </c>
      <c r="W184" s="202">
        <v>0.73162304950341905</v>
      </c>
    </row>
    <row r="185" spans="1:24" s="76" customFormat="1" x14ac:dyDescent="0.35">
      <c r="A185" s="73" t="s">
        <v>532</v>
      </c>
      <c r="B185" s="19"/>
      <c r="C185" s="233">
        <v>52.37607888705729</v>
      </c>
      <c r="D185" s="203">
        <v>64.874412617325817</v>
      </c>
      <c r="E185" s="203">
        <v>47.021838321281301</v>
      </c>
      <c r="F185" s="203">
        <v>58.138962922093498</v>
      </c>
      <c r="G185" s="202">
        <v>49.003132842136743</v>
      </c>
      <c r="H185" s="233">
        <v>52.198577210535099</v>
      </c>
      <c r="I185" s="203">
        <v>53.040092023300168</v>
      </c>
      <c r="J185" s="203">
        <v>73.943532056391845</v>
      </c>
      <c r="K185" s="203">
        <v>49.225732882334398</v>
      </c>
      <c r="L185" s="202">
        <v>41.108080496962835</v>
      </c>
      <c r="M185" s="233">
        <v>51.564682918985064</v>
      </c>
      <c r="N185" s="203">
        <v>71.305056398509095</v>
      </c>
      <c r="O185" s="203">
        <v>62.296327491067125</v>
      </c>
      <c r="P185" s="203">
        <v>67.484814217679684</v>
      </c>
      <c r="Q185" s="203">
        <v>77.445250377403113</v>
      </c>
      <c r="R185" s="202">
        <v>81.587875586791469</v>
      </c>
      <c r="S185" s="233">
        <v>57.118227110622712</v>
      </c>
      <c r="T185" s="203">
        <v>70.836801578077342</v>
      </c>
      <c r="U185" s="203">
        <v>67.467784762694023</v>
      </c>
      <c r="V185" s="203">
        <v>63.395363179488044</v>
      </c>
      <c r="W185" s="202">
        <v>82.702076645562698</v>
      </c>
    </row>
    <row r="186" spans="1:24" s="76" customFormat="1" x14ac:dyDescent="0.35">
      <c r="C186" s="249"/>
      <c r="D186" s="250"/>
      <c r="E186" s="250"/>
      <c r="F186" s="250"/>
      <c r="G186" s="251"/>
      <c r="H186" s="249"/>
      <c r="I186" s="250"/>
      <c r="J186" s="250"/>
      <c r="K186" s="250"/>
      <c r="L186" s="251"/>
      <c r="M186" s="249"/>
      <c r="N186" s="250"/>
      <c r="O186" s="250"/>
      <c r="P186" s="250"/>
      <c r="Q186" s="250"/>
      <c r="R186" s="251"/>
      <c r="S186" s="249"/>
      <c r="T186" s="250"/>
      <c r="U186" s="250"/>
      <c r="V186" s="250"/>
      <c r="W186" s="251"/>
    </row>
    <row r="187" spans="1:24" s="76" customFormat="1" x14ac:dyDescent="0.35">
      <c r="A187" s="52" t="s">
        <v>153</v>
      </c>
      <c r="B187" s="19" t="s">
        <v>146</v>
      </c>
      <c r="C187" s="40">
        <v>0.92879999999999996</v>
      </c>
      <c r="D187" s="16">
        <v>0.93830000000000002</v>
      </c>
      <c r="E187" s="16">
        <v>0.9133</v>
      </c>
      <c r="F187" s="16">
        <v>0.95140000000000002</v>
      </c>
      <c r="G187" s="162">
        <v>0.94610000000000005</v>
      </c>
      <c r="H187" s="40">
        <v>0.94869999999999999</v>
      </c>
      <c r="I187" s="16">
        <v>0.94359999999999999</v>
      </c>
      <c r="J187" s="16">
        <v>0.97909999999999997</v>
      </c>
      <c r="K187" s="16">
        <v>0.96279999999999999</v>
      </c>
      <c r="L187" s="162">
        <v>0.95979999999999999</v>
      </c>
      <c r="M187" s="40">
        <v>0.90580000000000005</v>
      </c>
      <c r="N187" s="16">
        <v>0.92430000000000001</v>
      </c>
      <c r="O187" s="16">
        <v>0.91100000000000003</v>
      </c>
      <c r="P187" s="16">
        <v>0.89839999999999998</v>
      </c>
      <c r="Q187" s="16">
        <v>0.92059999999999997</v>
      </c>
      <c r="R187" s="162">
        <v>0.91769999999999996</v>
      </c>
      <c r="S187" s="40">
        <v>0.94479999999999997</v>
      </c>
      <c r="T187" s="16">
        <v>0.97609999999999997</v>
      </c>
      <c r="U187" s="16">
        <v>0.90510000000000002</v>
      </c>
      <c r="V187" s="16">
        <v>0.90669999999999995</v>
      </c>
      <c r="W187" s="162">
        <v>0.9365</v>
      </c>
    </row>
    <row r="188" spans="1:24" s="76" customFormat="1" x14ac:dyDescent="0.35">
      <c r="B188" s="19" t="s">
        <v>147</v>
      </c>
      <c r="C188" s="40">
        <v>4.5900000000000003E-2</v>
      </c>
      <c r="D188" s="16">
        <v>3.6299999999999999E-2</v>
      </c>
      <c r="E188" s="16">
        <v>5.4300000000000001E-2</v>
      </c>
      <c r="F188" s="16">
        <v>3.1699999999999999E-2</v>
      </c>
      <c r="G188" s="162">
        <v>3.2899999999999999E-2</v>
      </c>
      <c r="H188" s="40">
        <v>3.1800000000000002E-2</v>
      </c>
      <c r="I188" s="16">
        <v>3.3500000000000002E-2</v>
      </c>
      <c r="J188" s="16">
        <v>1.3299999999999999E-2</v>
      </c>
      <c r="K188" s="16">
        <v>1.9E-2</v>
      </c>
      <c r="L188" s="162">
        <v>2.2700000000000001E-2</v>
      </c>
      <c r="M188" s="40">
        <v>5.96E-2</v>
      </c>
      <c r="N188" s="16">
        <v>4.2200000000000001E-2</v>
      </c>
      <c r="O188" s="16">
        <v>5.6099999999999997E-2</v>
      </c>
      <c r="P188" s="16">
        <v>6.5199999999999994E-2</v>
      </c>
      <c r="Q188" s="16">
        <v>4.8599999999999997E-2</v>
      </c>
      <c r="R188" s="162">
        <v>4.9399999999999999E-2</v>
      </c>
      <c r="S188" s="40">
        <v>3.6700000000000003E-2</v>
      </c>
      <c r="T188" s="16">
        <v>5.1299999999999998E-2</v>
      </c>
      <c r="U188" s="16">
        <v>5.79E-2</v>
      </c>
      <c r="V188" s="16">
        <v>5.8700000000000002E-2</v>
      </c>
      <c r="W188" s="162">
        <v>4.0899999999999999E-2</v>
      </c>
      <c r="X188" s="79"/>
    </row>
    <row r="189" spans="1:24" s="76" customFormat="1" x14ac:dyDescent="0.35">
      <c r="B189" s="19" t="s">
        <v>148</v>
      </c>
      <c r="C189" s="40">
        <v>2.06E-2</v>
      </c>
      <c r="D189" s="16">
        <v>2.1499999999999998E-2</v>
      </c>
      <c r="E189" s="16">
        <v>2.6100000000000002E-2</v>
      </c>
      <c r="F189" s="16">
        <v>1.3899999999999999E-2</v>
      </c>
      <c r="G189" s="162">
        <v>1.7399999999999999E-2</v>
      </c>
      <c r="H189" s="40">
        <v>1.6199999999999999E-2</v>
      </c>
      <c r="I189" s="16">
        <v>1.5900000000000001E-2</v>
      </c>
      <c r="J189" s="16">
        <v>6.0000000000000001E-3</v>
      </c>
      <c r="K189" s="16">
        <v>1.34E-2</v>
      </c>
      <c r="L189" s="162">
        <v>1.4200000000000001E-2</v>
      </c>
      <c r="M189" s="40">
        <v>2.8400000000000002E-2</v>
      </c>
      <c r="N189" s="16">
        <v>2.9899999999999999E-2</v>
      </c>
      <c r="O189" s="16">
        <v>2.58E-2</v>
      </c>
      <c r="P189" s="16">
        <v>2.92E-2</v>
      </c>
      <c r="Q189" s="16">
        <v>2.4199999999999999E-2</v>
      </c>
      <c r="R189" s="162">
        <v>2.5499999999999998E-2</v>
      </c>
      <c r="S189" s="40">
        <v>1.6E-2</v>
      </c>
      <c r="T189" s="16">
        <v>0</v>
      </c>
      <c r="U189" s="16">
        <v>2.8000000000000001E-2</v>
      </c>
      <c r="V189" s="16">
        <v>2.7099999999999999E-2</v>
      </c>
      <c r="W189" s="162">
        <v>1.8599999999999998E-2</v>
      </c>
      <c r="X189" s="79"/>
    </row>
    <row r="190" spans="1:24" s="76" customFormat="1" x14ac:dyDescent="0.35">
      <c r="B190" s="19" t="s">
        <v>149</v>
      </c>
      <c r="C190" s="40">
        <v>4.7999999999999996E-3</v>
      </c>
      <c r="D190" s="16">
        <v>3.8999999999999998E-3</v>
      </c>
      <c r="E190" s="16">
        <v>6.3E-3</v>
      </c>
      <c r="F190" s="16">
        <v>3.0000000000000001E-3</v>
      </c>
      <c r="G190" s="162">
        <v>3.5999999999999999E-3</v>
      </c>
      <c r="H190" s="40">
        <v>3.2000000000000002E-3</v>
      </c>
      <c r="I190" s="16">
        <v>7.0000000000000001E-3</v>
      </c>
      <c r="J190" s="16">
        <v>1.6000000000000001E-3</v>
      </c>
      <c r="K190" s="16">
        <v>4.7999999999999996E-3</v>
      </c>
      <c r="L190" s="162">
        <v>3.3E-3</v>
      </c>
      <c r="M190" s="40">
        <v>6.1999999999999998E-3</v>
      </c>
      <c r="N190" s="16">
        <v>3.7000000000000002E-3</v>
      </c>
      <c r="O190" s="16">
        <v>7.0000000000000001E-3</v>
      </c>
      <c r="P190" s="16">
        <v>7.1000000000000004E-3</v>
      </c>
      <c r="Q190" s="16">
        <v>6.4999999999999997E-3</v>
      </c>
      <c r="R190" s="162">
        <v>7.4000000000000003E-3</v>
      </c>
      <c r="S190" s="40">
        <v>2.5000000000000001E-3</v>
      </c>
      <c r="T190" s="16">
        <v>0</v>
      </c>
      <c r="U190" s="16">
        <v>8.9999999999999993E-3</v>
      </c>
      <c r="V190" s="16">
        <v>7.4999999999999997E-3</v>
      </c>
      <c r="W190" s="162">
        <v>4.1000000000000003E-3</v>
      </c>
      <c r="X190" s="79"/>
    </row>
    <row r="191" spans="1:24" s="76" customFormat="1" x14ac:dyDescent="0.35">
      <c r="A191" s="73" t="s">
        <v>402</v>
      </c>
      <c r="B191" s="19"/>
      <c r="C191" s="233">
        <v>3.3833333333333333E-2</v>
      </c>
      <c r="D191" s="203">
        <v>3.0333333333333334E-2</v>
      </c>
      <c r="E191" s="203">
        <v>4.1800000000000004E-2</v>
      </c>
      <c r="F191" s="203">
        <v>2.2833333333333334E-2</v>
      </c>
      <c r="G191" s="202">
        <v>2.6166666666666668E-2</v>
      </c>
      <c r="H191" s="233">
        <v>2.46E-2</v>
      </c>
      <c r="I191" s="203">
        <v>2.8766666666666666E-2</v>
      </c>
      <c r="J191" s="203">
        <v>1.0033333333333333E-2</v>
      </c>
      <c r="K191" s="203">
        <v>2.0066666666666667E-2</v>
      </c>
      <c r="L191" s="202">
        <v>2.0333333333333332E-2</v>
      </c>
      <c r="M191" s="233">
        <v>4.5000000000000005E-2</v>
      </c>
      <c r="N191" s="203">
        <v>3.7700000000000004E-2</v>
      </c>
      <c r="O191" s="203">
        <v>4.2899999999999994E-2</v>
      </c>
      <c r="P191" s="203">
        <v>4.8299999999999989E-2</v>
      </c>
      <c r="Q191" s="203">
        <v>3.8833333333333331E-2</v>
      </c>
      <c r="R191" s="202">
        <v>4.0866666666666669E-2</v>
      </c>
      <c r="S191" s="233">
        <v>2.5400000000000002E-2</v>
      </c>
      <c r="T191" s="203">
        <v>0</v>
      </c>
      <c r="U191" s="203">
        <v>4.6966666666666664E-2</v>
      </c>
      <c r="V191" s="203">
        <v>4.5133333333333331E-2</v>
      </c>
      <c r="W191" s="202">
        <v>3.0133333333333335E-2</v>
      </c>
    </row>
    <row r="192" spans="1:24" s="76" customFormat="1" x14ac:dyDescent="0.35">
      <c r="A192" s="73" t="s">
        <v>532</v>
      </c>
      <c r="B192" s="19"/>
      <c r="C192" s="233">
        <v>4.3246881212995145</v>
      </c>
      <c r="D192" s="203">
        <v>3.7430060816681126</v>
      </c>
      <c r="E192" s="203">
        <v>5.454559775949587</v>
      </c>
      <c r="F192" s="203">
        <v>2.9380310791614641</v>
      </c>
      <c r="G192" s="202">
        <v>3.6166938014676382</v>
      </c>
      <c r="H192" s="233">
        <v>4.060139681126353</v>
      </c>
      <c r="I192" s="203">
        <v>3.9548890315480567</v>
      </c>
      <c r="J192" s="203">
        <v>3.0011100926774623</v>
      </c>
      <c r="K192" s="203">
        <v>3.5746132047030454</v>
      </c>
      <c r="L192" s="202">
        <v>3.7574560841133477</v>
      </c>
      <c r="M192" s="233">
        <v>5.4962450633325828</v>
      </c>
      <c r="N192" s="203">
        <v>4.3344522927281162</v>
      </c>
      <c r="O192" s="203">
        <v>5.2816230961582171</v>
      </c>
      <c r="P192" s="203">
        <v>6.4790925122083554</v>
      </c>
      <c r="Q192" s="203">
        <v>5.2099972647702417</v>
      </c>
      <c r="R192" s="202">
        <v>4.9401011204141891</v>
      </c>
      <c r="S192" s="233">
        <v>3.3135075508864089</v>
      </c>
      <c r="T192" s="203" t="s">
        <v>535</v>
      </c>
      <c r="U192" s="203">
        <v>5.9813762410133506</v>
      </c>
      <c r="V192" s="203">
        <v>6.0019156968302543</v>
      </c>
      <c r="W192" s="202">
        <v>3.4062475814712245</v>
      </c>
    </row>
    <row r="193" spans="1:24" s="76" customFormat="1" x14ac:dyDescent="0.35">
      <c r="C193" s="249"/>
      <c r="D193" s="250"/>
      <c r="E193" s="250"/>
      <c r="F193" s="250"/>
      <c r="G193" s="251"/>
      <c r="H193" s="249"/>
      <c r="I193" s="250"/>
      <c r="J193" s="250"/>
      <c r="K193" s="250"/>
      <c r="L193" s="251"/>
      <c r="M193" s="249"/>
      <c r="N193" s="250"/>
      <c r="O193" s="250"/>
      <c r="P193" s="250"/>
      <c r="Q193" s="250"/>
      <c r="R193" s="251"/>
      <c r="S193" s="249"/>
      <c r="T193" s="250"/>
      <c r="U193" s="250"/>
      <c r="V193" s="250"/>
      <c r="W193" s="251"/>
      <c r="X193" s="79"/>
    </row>
    <row r="194" spans="1:24" s="76" customFormat="1" x14ac:dyDescent="0.35">
      <c r="A194" s="74" t="s">
        <v>158</v>
      </c>
      <c r="B194" s="19" t="s">
        <v>146</v>
      </c>
      <c r="C194" s="40">
        <v>0.52780000000000005</v>
      </c>
      <c r="D194" s="16">
        <v>0.49640000000000001</v>
      </c>
      <c r="E194" s="16">
        <v>0.48430000000000001</v>
      </c>
      <c r="F194" s="16">
        <v>0.66100000000000003</v>
      </c>
      <c r="G194" s="162">
        <v>0.51790000000000003</v>
      </c>
      <c r="H194" s="40">
        <v>0.50890000000000002</v>
      </c>
      <c r="I194" s="16">
        <v>0.5484</v>
      </c>
      <c r="J194" s="16">
        <v>0.80179999999999996</v>
      </c>
      <c r="K194" s="16">
        <v>0.65369999999999995</v>
      </c>
      <c r="L194" s="162">
        <v>0.69799999999999995</v>
      </c>
      <c r="M194" s="40">
        <v>0.47960000000000003</v>
      </c>
      <c r="N194" s="16">
        <v>0.53069999999999995</v>
      </c>
      <c r="O194" s="16">
        <v>0.47960000000000003</v>
      </c>
      <c r="P194" s="16">
        <v>0.49249999999999999</v>
      </c>
      <c r="Q194" s="16">
        <v>0.36630000000000001</v>
      </c>
      <c r="R194" s="162">
        <v>0.4551</v>
      </c>
      <c r="S194" s="40">
        <v>0.50919999999999999</v>
      </c>
      <c r="T194" s="16">
        <v>0.49890000000000001</v>
      </c>
      <c r="U194" s="16">
        <v>0.46529999999999999</v>
      </c>
      <c r="V194" s="16">
        <v>0.50160000000000005</v>
      </c>
      <c r="W194" s="162">
        <v>0.38350000000000001</v>
      </c>
    </row>
    <row r="195" spans="1:24" s="76" customFormat="1" x14ac:dyDescent="0.35">
      <c r="B195" s="19" t="s">
        <v>147</v>
      </c>
      <c r="C195" s="40">
        <v>0.21440000000000001</v>
      </c>
      <c r="D195" s="16">
        <v>0.21820000000000001</v>
      </c>
      <c r="E195" s="16">
        <v>0.21709999999999999</v>
      </c>
      <c r="F195" s="16">
        <v>0.1656</v>
      </c>
      <c r="G195" s="162">
        <v>0.21329999999999999</v>
      </c>
      <c r="H195" s="40">
        <v>0.19750000000000001</v>
      </c>
      <c r="I195" s="16">
        <v>0.2147</v>
      </c>
      <c r="J195" s="16">
        <v>9.5100000000000004E-2</v>
      </c>
      <c r="K195" s="16">
        <v>0.17199999999999999</v>
      </c>
      <c r="L195" s="162">
        <v>0.15090000000000001</v>
      </c>
      <c r="M195" s="40">
        <v>0.22370000000000001</v>
      </c>
      <c r="N195" s="16">
        <v>0.20300000000000001</v>
      </c>
      <c r="O195" s="16">
        <v>0.216</v>
      </c>
      <c r="P195" s="16">
        <v>0.20849999999999999</v>
      </c>
      <c r="Q195" s="16">
        <v>0.21249999999999999</v>
      </c>
      <c r="R195" s="162">
        <v>0.22589999999999999</v>
      </c>
      <c r="S195" s="40">
        <v>0.19719999999999999</v>
      </c>
      <c r="T195" s="16">
        <v>0.14799999999999999</v>
      </c>
      <c r="U195" s="16">
        <v>0.22239999999999999</v>
      </c>
      <c r="V195" s="16">
        <v>0.20269999999999999</v>
      </c>
      <c r="W195" s="162">
        <v>0.20649999999999999</v>
      </c>
      <c r="X195" s="79"/>
    </row>
    <row r="196" spans="1:24" s="76" customFormat="1" x14ac:dyDescent="0.35">
      <c r="B196" s="19" t="s">
        <v>148</v>
      </c>
      <c r="C196" s="40">
        <v>0.157</v>
      </c>
      <c r="D196" s="16">
        <v>0.16</v>
      </c>
      <c r="E196" s="16">
        <v>0.17749999999999999</v>
      </c>
      <c r="F196" s="16">
        <v>0.1072</v>
      </c>
      <c r="G196" s="162">
        <v>0.15390000000000001</v>
      </c>
      <c r="H196" s="40">
        <v>0.19089999999999999</v>
      </c>
      <c r="I196" s="16">
        <v>0.1171</v>
      </c>
      <c r="J196" s="16">
        <v>6.6500000000000004E-2</v>
      </c>
      <c r="K196" s="16">
        <v>0.10929999999999999</v>
      </c>
      <c r="L196" s="162">
        <v>0.1022</v>
      </c>
      <c r="M196" s="40">
        <v>0.1845</v>
      </c>
      <c r="N196" s="16">
        <v>0.1804</v>
      </c>
      <c r="O196" s="16">
        <v>0.17910000000000001</v>
      </c>
      <c r="P196" s="16">
        <v>0.1804</v>
      </c>
      <c r="Q196" s="16">
        <v>0.17810000000000001</v>
      </c>
      <c r="R196" s="162">
        <v>0.1981</v>
      </c>
      <c r="S196" s="40">
        <v>0.17899999999999999</v>
      </c>
      <c r="T196" s="16">
        <v>0.19570000000000001</v>
      </c>
      <c r="U196" s="16">
        <v>0.20399999999999999</v>
      </c>
      <c r="V196" s="16">
        <v>0.19670000000000001</v>
      </c>
      <c r="W196" s="162">
        <v>0.24940000000000001</v>
      </c>
    </row>
    <row r="197" spans="1:24" s="76" customFormat="1" x14ac:dyDescent="0.35">
      <c r="B197" s="19" t="s">
        <v>149</v>
      </c>
      <c r="C197" s="40">
        <v>7.3599999999999999E-2</v>
      </c>
      <c r="D197" s="16">
        <v>9.2399999999999996E-2</v>
      </c>
      <c r="E197" s="16">
        <v>8.8400000000000006E-2</v>
      </c>
      <c r="F197" s="16">
        <v>5.3199999999999997E-2</v>
      </c>
      <c r="G197" s="162">
        <v>8.6400000000000005E-2</v>
      </c>
      <c r="H197" s="40">
        <v>7.7499999999999999E-2</v>
      </c>
      <c r="I197" s="16">
        <v>9.4E-2</v>
      </c>
      <c r="J197" s="16">
        <v>3.3599999999999998E-2</v>
      </c>
      <c r="K197" s="16">
        <v>5.3100000000000001E-2</v>
      </c>
      <c r="L197" s="162">
        <v>4.1700000000000001E-2</v>
      </c>
      <c r="M197" s="40">
        <v>8.1100000000000005E-2</v>
      </c>
      <c r="N197" s="16">
        <v>6.5000000000000002E-2</v>
      </c>
      <c r="O197" s="16">
        <v>9.1999999999999998E-2</v>
      </c>
      <c r="P197" s="16">
        <v>9.01E-2</v>
      </c>
      <c r="Q197" s="16">
        <v>0.1598</v>
      </c>
      <c r="R197" s="162">
        <v>8.8099999999999998E-2</v>
      </c>
      <c r="S197" s="40">
        <v>8.3299999999999999E-2</v>
      </c>
      <c r="T197" s="16">
        <v>9.7799999999999998E-2</v>
      </c>
      <c r="U197" s="16">
        <v>8.2100000000000006E-2</v>
      </c>
      <c r="V197" s="16">
        <v>7.2300000000000003E-2</v>
      </c>
      <c r="W197" s="162">
        <v>0.10680000000000001</v>
      </c>
    </row>
    <row r="198" spans="1:24" s="76" customFormat="1" x14ac:dyDescent="0.35">
      <c r="B198" s="19" t="s">
        <v>150</v>
      </c>
      <c r="C198" s="40">
        <v>2.7199999999999998E-2</v>
      </c>
      <c r="D198" s="16">
        <v>3.3000000000000002E-2</v>
      </c>
      <c r="E198" s="16">
        <v>3.2800000000000003E-2</v>
      </c>
      <c r="F198" s="16">
        <v>1.3100000000000001E-2</v>
      </c>
      <c r="G198" s="162">
        <v>2.8500000000000001E-2</v>
      </c>
      <c r="H198" s="40">
        <v>2.52E-2</v>
      </c>
      <c r="I198" s="16">
        <v>2.5700000000000001E-2</v>
      </c>
      <c r="J198" s="16">
        <v>3.0000000000000001E-3</v>
      </c>
      <c r="K198" s="16">
        <v>1.1900000000000001E-2</v>
      </c>
      <c r="L198" s="162">
        <v>7.3000000000000001E-3</v>
      </c>
      <c r="M198" s="40">
        <v>3.1E-2</v>
      </c>
      <c r="N198" s="16">
        <v>2.0799999999999999E-2</v>
      </c>
      <c r="O198" s="16">
        <v>3.3399999999999999E-2</v>
      </c>
      <c r="P198" s="16">
        <v>2.86E-2</v>
      </c>
      <c r="Q198" s="16">
        <v>8.3199999999999996E-2</v>
      </c>
      <c r="R198" s="162">
        <v>3.27E-2</v>
      </c>
      <c r="S198" s="40">
        <v>3.1300000000000001E-2</v>
      </c>
      <c r="T198" s="16">
        <v>5.96E-2</v>
      </c>
      <c r="U198" s="16">
        <v>2.63E-2</v>
      </c>
      <c r="V198" s="16">
        <v>2.6700000000000002E-2</v>
      </c>
      <c r="W198" s="162">
        <v>5.3800000000000001E-2</v>
      </c>
    </row>
    <row r="199" spans="1:24" s="76" customFormat="1" x14ac:dyDescent="0.35">
      <c r="A199" s="73" t="s">
        <v>402</v>
      </c>
      <c r="B199" s="19"/>
      <c r="C199" s="233">
        <v>0.2145</v>
      </c>
      <c r="D199" s="203">
        <v>0.23685</v>
      </c>
      <c r="E199" s="203">
        <v>0.24210078992100789</v>
      </c>
      <c r="F199" s="203">
        <v>0.147985201479852</v>
      </c>
      <c r="G199" s="202">
        <v>0.22357499999999994</v>
      </c>
      <c r="H199" s="233">
        <v>0.22814999999999996</v>
      </c>
      <c r="I199" s="203">
        <v>0.20844584458445845</v>
      </c>
      <c r="J199" s="203">
        <v>8.5225000000000023E-2</v>
      </c>
      <c r="K199" s="203">
        <v>0.14937500000000001</v>
      </c>
      <c r="L199" s="202">
        <v>0.12738726127387259</v>
      </c>
      <c r="M199" s="233">
        <v>0.24002400240024002</v>
      </c>
      <c r="N199" s="203">
        <v>0.21052105210521052</v>
      </c>
      <c r="O199" s="203">
        <v>0.24592540745925409</v>
      </c>
      <c r="P199" s="203">
        <v>0.23847615238476152</v>
      </c>
      <c r="Q199" s="203">
        <v>0.34525952595259524</v>
      </c>
      <c r="R199" s="202">
        <v>0.25432543254325435</v>
      </c>
      <c r="S199" s="233">
        <v>0.23257499999999998</v>
      </c>
      <c r="T199" s="203">
        <v>0.26779999999999998</v>
      </c>
      <c r="U199" s="203">
        <v>0.24545045495450454</v>
      </c>
      <c r="V199" s="203">
        <v>0.22995000000000002</v>
      </c>
      <c r="W199" s="202">
        <v>0.31022500000000008</v>
      </c>
    </row>
    <row r="200" spans="1:24" s="76" customFormat="1" x14ac:dyDescent="0.35">
      <c r="A200" s="73" t="s">
        <v>532</v>
      </c>
      <c r="B200" s="19"/>
      <c r="C200" s="233">
        <v>27.418096611391501</v>
      </c>
      <c r="D200" s="203">
        <v>29.22629638823382</v>
      </c>
      <c r="E200" s="203">
        <v>31.592182546142361</v>
      </c>
      <c r="F200" s="203">
        <v>19.041684140311371</v>
      </c>
      <c r="G200" s="202">
        <v>30.901999362922052</v>
      </c>
      <c r="H200" s="233">
        <v>37.655319847519401</v>
      </c>
      <c r="I200" s="203">
        <v>28.657480339009702</v>
      </c>
      <c r="J200" s="203">
        <v>25.491987473266125</v>
      </c>
      <c r="K200" s="203">
        <v>26.609195055773295</v>
      </c>
      <c r="L200" s="202">
        <v>23.540264257969636</v>
      </c>
      <c r="M200" s="233">
        <v>29.316238628303264</v>
      </c>
      <c r="N200" s="203">
        <v>24.204070476524262</v>
      </c>
      <c r="O200" s="203">
        <v>30.277046899042354</v>
      </c>
      <c r="P200" s="203">
        <v>31.989835471146321</v>
      </c>
      <c r="Q200" s="203">
        <v>46.321060579799777</v>
      </c>
      <c r="R200" s="202">
        <v>30.743719924716657</v>
      </c>
      <c r="S200" s="233">
        <v>30.340118844386076</v>
      </c>
      <c r="T200" s="203">
        <v>29.762270894224724</v>
      </c>
      <c r="U200" s="203">
        <v>31.259010353671922</v>
      </c>
      <c r="V200" s="203">
        <v>30.579184220519583</v>
      </c>
      <c r="W200" s="202">
        <v>35.067582609355448</v>
      </c>
    </row>
    <row r="201" spans="1:24" s="76" customFormat="1" x14ac:dyDescent="0.35">
      <c r="C201" s="249"/>
      <c r="D201" s="250"/>
      <c r="E201" s="250"/>
      <c r="F201" s="250"/>
      <c r="G201" s="251"/>
      <c r="H201" s="249"/>
      <c r="I201" s="250"/>
      <c r="J201" s="250"/>
      <c r="K201" s="250"/>
      <c r="L201" s="251"/>
      <c r="M201" s="249"/>
      <c r="N201" s="250"/>
      <c r="O201" s="250"/>
      <c r="P201" s="250"/>
      <c r="Q201" s="250"/>
      <c r="R201" s="251"/>
      <c r="S201" s="249"/>
      <c r="T201" s="250"/>
      <c r="U201" s="250"/>
      <c r="V201" s="250"/>
      <c r="W201" s="251"/>
    </row>
    <row r="202" spans="1:24" s="76" customFormat="1" x14ac:dyDescent="0.35">
      <c r="A202" s="52" t="s">
        <v>145</v>
      </c>
      <c r="B202" s="19" t="s">
        <v>146</v>
      </c>
      <c r="C202" s="233">
        <v>0.19957</v>
      </c>
      <c r="D202" s="203">
        <v>0.21797</v>
      </c>
      <c r="E202" s="203">
        <v>0.22927</v>
      </c>
      <c r="F202" s="203">
        <v>0.21707000000000001</v>
      </c>
      <c r="G202" s="202">
        <v>0.24415000000000001</v>
      </c>
      <c r="H202" s="233">
        <v>0.28086</v>
      </c>
      <c r="I202" s="203">
        <v>0.22134000000000001</v>
      </c>
      <c r="J202" s="203">
        <v>0.44782</v>
      </c>
      <c r="K202" s="203">
        <v>0.39523999999999998</v>
      </c>
      <c r="L202" s="202">
        <v>0.43125999999999998</v>
      </c>
      <c r="M202" s="233">
        <v>4.4420000000000001E-2</v>
      </c>
      <c r="N202" s="203">
        <v>0.11595999999999999</v>
      </c>
      <c r="O202" s="203">
        <v>0.11709</v>
      </c>
      <c r="P202" s="203">
        <v>0.14374999999999999</v>
      </c>
      <c r="Q202" s="203">
        <v>0.10172</v>
      </c>
      <c r="R202" s="202">
        <v>8.0049999999999996E-2</v>
      </c>
      <c r="S202" s="233">
        <v>9.7210000000000005E-2</v>
      </c>
      <c r="T202" s="203">
        <v>2.3539999999999998E-2</v>
      </c>
      <c r="U202" s="203">
        <v>0.12024</v>
      </c>
      <c r="V202" s="203">
        <v>0.12506999999999999</v>
      </c>
      <c r="W202" s="202">
        <v>3.2059999999999998E-2</v>
      </c>
    </row>
    <row r="203" spans="1:24" s="76" customFormat="1" x14ac:dyDescent="0.35">
      <c r="B203" s="19" t="s">
        <v>147</v>
      </c>
      <c r="C203" s="233">
        <v>0.10194</v>
      </c>
      <c r="D203" s="203">
        <v>8.2629999999999995E-2</v>
      </c>
      <c r="E203" s="203">
        <v>9.0029999999999999E-2</v>
      </c>
      <c r="F203" s="203">
        <v>0.10818999999999999</v>
      </c>
      <c r="G203" s="202">
        <v>0.1096</v>
      </c>
      <c r="H203" s="233">
        <v>7.1730000000000002E-2</v>
      </c>
      <c r="I203" s="203">
        <v>8.967E-2</v>
      </c>
      <c r="J203" s="203">
        <v>9.5729999999999996E-2</v>
      </c>
      <c r="K203" s="203">
        <v>9.3390000000000001E-2</v>
      </c>
      <c r="L203" s="202">
        <v>8.9349999999999999E-2</v>
      </c>
      <c r="M203" s="233">
        <v>4.2759999999999999E-2</v>
      </c>
      <c r="N203" s="203">
        <v>6.2950000000000006E-2</v>
      </c>
      <c r="O203" s="203">
        <v>6.5040000000000001E-2</v>
      </c>
      <c r="P203" s="203">
        <v>7.7310000000000004E-2</v>
      </c>
      <c r="Q203" s="203">
        <v>5.6090000000000001E-2</v>
      </c>
      <c r="R203" s="202">
        <v>4.6690000000000002E-2</v>
      </c>
      <c r="S203" s="233">
        <v>5.212E-2</v>
      </c>
      <c r="T203" s="203">
        <v>1.242E-2</v>
      </c>
      <c r="U203" s="203">
        <v>6.5040000000000001E-2</v>
      </c>
      <c r="V203" s="203">
        <v>6.8510000000000001E-2</v>
      </c>
      <c r="W203" s="202">
        <v>2.3189999999999999E-2</v>
      </c>
    </row>
    <row r="204" spans="1:24" s="76" customFormat="1" x14ac:dyDescent="0.35">
      <c r="B204" s="19" t="s">
        <v>148</v>
      </c>
      <c r="C204" s="233">
        <v>8.7819999999999995E-2</v>
      </c>
      <c r="D204" s="203">
        <v>7.4859999999999996E-2</v>
      </c>
      <c r="E204" s="203">
        <v>8.5970000000000005E-2</v>
      </c>
      <c r="F204" s="203">
        <v>8.7419999999999998E-2</v>
      </c>
      <c r="G204" s="202">
        <v>0.10014000000000001</v>
      </c>
      <c r="H204" s="233">
        <v>7.8420000000000004E-2</v>
      </c>
      <c r="I204" s="203">
        <v>8.0519999999999994E-2</v>
      </c>
      <c r="J204" s="203">
        <v>9.3890000000000001E-2</v>
      </c>
      <c r="K204" s="203">
        <v>7.4310000000000001E-2</v>
      </c>
      <c r="L204" s="202">
        <v>7.9100000000000004E-2</v>
      </c>
      <c r="M204" s="233">
        <v>2.248E-2</v>
      </c>
      <c r="N204" s="203">
        <v>6.3740000000000005E-2</v>
      </c>
      <c r="O204" s="203">
        <v>6.5250000000000002E-2</v>
      </c>
      <c r="P204" s="203">
        <v>8.0199999999999994E-2</v>
      </c>
      <c r="Q204" s="203">
        <v>5.9619999999999999E-2</v>
      </c>
      <c r="R204" s="202">
        <v>4.9570000000000003E-2</v>
      </c>
      <c r="S204" s="233">
        <v>5.9119999999999999E-2</v>
      </c>
      <c r="T204" s="203">
        <v>1.7659999999999999E-2</v>
      </c>
      <c r="U204" s="203">
        <v>6.6970000000000002E-2</v>
      </c>
      <c r="V204" s="203">
        <v>6.9250000000000006E-2</v>
      </c>
      <c r="W204" s="202">
        <v>3.1E-2</v>
      </c>
    </row>
    <row r="205" spans="1:24" s="76" customFormat="1" x14ac:dyDescent="0.35">
      <c r="B205" s="19" t="s">
        <v>149</v>
      </c>
      <c r="C205" s="233">
        <v>0.12712999999999999</v>
      </c>
      <c r="D205" s="203">
        <v>0.12773999999999999</v>
      </c>
      <c r="E205" s="203">
        <v>0.13175999999999999</v>
      </c>
      <c r="F205" s="203">
        <v>0.12870999999999999</v>
      </c>
      <c r="G205" s="202">
        <v>0.14371</v>
      </c>
      <c r="H205" s="233">
        <v>0.11742</v>
      </c>
      <c r="I205" s="203">
        <v>0.13247999999999999</v>
      </c>
      <c r="J205" s="203">
        <v>0.11007</v>
      </c>
      <c r="K205" s="203">
        <v>0.10906</v>
      </c>
      <c r="L205" s="202">
        <v>9.4039999999999999E-2</v>
      </c>
      <c r="M205" s="233">
        <v>4.6280000000000002E-2</v>
      </c>
      <c r="N205" s="203">
        <v>0.11516</v>
      </c>
      <c r="O205" s="203">
        <v>0.12051000000000001</v>
      </c>
      <c r="P205" s="203">
        <v>0.13403000000000001</v>
      </c>
      <c r="Q205" s="203">
        <v>0.12261</v>
      </c>
      <c r="R205" s="202">
        <v>0.10553</v>
      </c>
      <c r="S205" s="233">
        <v>0.1176</v>
      </c>
      <c r="T205" s="203">
        <v>5.4760000000000003E-2</v>
      </c>
      <c r="U205" s="203">
        <v>0.13066</v>
      </c>
      <c r="V205" s="203">
        <v>0.12887999999999999</v>
      </c>
      <c r="W205" s="202">
        <v>7.2340000000000002E-2</v>
      </c>
    </row>
    <row r="206" spans="1:24" s="76" customFormat="1" x14ac:dyDescent="0.35">
      <c r="B206" s="19" t="s">
        <v>150</v>
      </c>
      <c r="C206" s="233">
        <v>4.3060000000000001E-2</v>
      </c>
      <c r="D206" s="203">
        <v>4.8959999999999997E-2</v>
      </c>
      <c r="E206" s="203">
        <v>5.1619999999999999E-2</v>
      </c>
      <c r="F206" s="203">
        <v>4.6620000000000002E-2</v>
      </c>
      <c r="G206" s="202">
        <v>5.1330000000000001E-2</v>
      </c>
      <c r="H206" s="233">
        <v>4.2750000000000003E-2</v>
      </c>
      <c r="I206" s="203">
        <v>4.9050000000000003E-2</v>
      </c>
      <c r="J206" s="203">
        <v>2.5559999999999999E-2</v>
      </c>
      <c r="K206" s="203">
        <v>3.5130000000000002E-2</v>
      </c>
      <c r="L206" s="202">
        <v>2.6540000000000001E-2</v>
      </c>
      <c r="M206" s="233">
        <v>1.745E-2</v>
      </c>
      <c r="N206" s="203">
        <v>4.6809999999999997E-2</v>
      </c>
      <c r="O206" s="203">
        <v>4.6390000000000001E-2</v>
      </c>
      <c r="P206" s="203">
        <v>5.0799999999999998E-2</v>
      </c>
      <c r="Q206" s="203">
        <v>5.5259999999999997E-2</v>
      </c>
      <c r="R206" s="202">
        <v>4.7140000000000001E-2</v>
      </c>
      <c r="S206" s="233">
        <v>5.4739999999999997E-2</v>
      </c>
      <c r="T206" s="203">
        <v>3.245E-2</v>
      </c>
      <c r="U206" s="203">
        <v>5.1810000000000002E-2</v>
      </c>
      <c r="V206" s="203">
        <v>5.1610000000000003E-2</v>
      </c>
      <c r="W206" s="202">
        <v>4.07E-2</v>
      </c>
    </row>
    <row r="207" spans="1:24" s="76" customFormat="1" x14ac:dyDescent="0.35">
      <c r="B207" s="19" t="s">
        <v>151</v>
      </c>
      <c r="C207" s="233">
        <v>4.7010000000000003E-2</v>
      </c>
      <c r="D207" s="203">
        <v>5.0990000000000001E-2</v>
      </c>
      <c r="E207" s="203">
        <v>5.1429999999999997E-2</v>
      </c>
      <c r="F207" s="203">
        <v>4.5760000000000002E-2</v>
      </c>
      <c r="G207" s="202">
        <v>4.6519999999999999E-2</v>
      </c>
      <c r="H207" s="233">
        <v>4.8259999999999997E-2</v>
      </c>
      <c r="I207" s="203">
        <v>4.9919999999999999E-2</v>
      </c>
      <c r="J207" s="203">
        <v>2.5940000000000001E-2</v>
      </c>
      <c r="K207" s="203">
        <v>3.2939999999999997E-2</v>
      </c>
      <c r="L207" s="202">
        <v>2.9180000000000001E-2</v>
      </c>
      <c r="M207" s="233">
        <v>2.1909999999999999E-2</v>
      </c>
      <c r="N207" s="203">
        <v>6.1960000000000001E-2</v>
      </c>
      <c r="O207" s="203">
        <v>6.0830000000000002E-2</v>
      </c>
      <c r="P207" s="203">
        <v>6.0010000000000001E-2</v>
      </c>
      <c r="Q207" s="203">
        <v>6.8220000000000003E-2</v>
      </c>
      <c r="R207" s="202">
        <v>6.9169999999999995E-2</v>
      </c>
      <c r="S207" s="233">
        <v>7.0309999999999997E-2</v>
      </c>
      <c r="T207" s="203">
        <v>7.7030000000000001E-2</v>
      </c>
      <c r="U207" s="203">
        <v>6.4100000000000004E-2</v>
      </c>
      <c r="V207" s="203">
        <v>6.173E-2</v>
      </c>
      <c r="W207" s="202">
        <v>7.7950000000000005E-2</v>
      </c>
    </row>
    <row r="208" spans="1:24" s="76" customFormat="1" x14ac:dyDescent="0.35">
      <c r="B208" s="19" t="s">
        <v>152</v>
      </c>
      <c r="C208" s="233">
        <v>0.39346999999999999</v>
      </c>
      <c r="D208" s="203">
        <v>0.39684999999999998</v>
      </c>
      <c r="E208" s="203">
        <v>0.35993000000000003</v>
      </c>
      <c r="F208" s="203">
        <v>0.36623</v>
      </c>
      <c r="G208" s="202">
        <v>0.30454999999999999</v>
      </c>
      <c r="H208" s="233">
        <v>0.36054999999999998</v>
      </c>
      <c r="I208" s="203">
        <v>0.37703999999999999</v>
      </c>
      <c r="J208" s="203">
        <v>0.20100000000000001</v>
      </c>
      <c r="K208" s="203">
        <v>0.25994</v>
      </c>
      <c r="L208" s="202">
        <v>0.25052000000000002</v>
      </c>
      <c r="M208" s="233">
        <v>0.80471000000000004</v>
      </c>
      <c r="N208" s="203">
        <v>0.53342000000000001</v>
      </c>
      <c r="O208" s="203">
        <v>0.52488999999999997</v>
      </c>
      <c r="P208" s="203">
        <v>0.45390000000000003</v>
      </c>
      <c r="Q208" s="203">
        <v>0.53647999999999996</v>
      </c>
      <c r="R208" s="202">
        <v>0.60185999999999995</v>
      </c>
      <c r="S208" s="233">
        <v>0.54890000000000005</v>
      </c>
      <c r="T208" s="203">
        <v>0.78213999999999995</v>
      </c>
      <c r="U208" s="203">
        <v>0.50117999999999996</v>
      </c>
      <c r="V208" s="203">
        <v>0.49495</v>
      </c>
      <c r="W208" s="202">
        <v>0.72275999999999996</v>
      </c>
    </row>
    <row r="209" spans="1:24" s="76" customFormat="1" x14ac:dyDescent="0.35">
      <c r="A209" s="73" t="s">
        <v>402</v>
      </c>
      <c r="B209" s="19"/>
      <c r="C209" s="233">
        <v>0.57118000000000002</v>
      </c>
      <c r="D209" s="203">
        <v>0.57457666666666662</v>
      </c>
      <c r="E209" s="203">
        <v>0.54673786595467377</v>
      </c>
      <c r="F209" s="203">
        <v>0.54696999999999996</v>
      </c>
      <c r="G209" s="202">
        <v>0.50103833333333336</v>
      </c>
      <c r="H209" s="233">
        <v>0.5260716666666666</v>
      </c>
      <c r="I209" s="203">
        <v>0.559365</v>
      </c>
      <c r="J209" s="203">
        <v>0.34194333333333332</v>
      </c>
      <c r="K209" s="203">
        <v>0.40567500000000001</v>
      </c>
      <c r="L209" s="202">
        <v>0.38080833333333336</v>
      </c>
      <c r="M209" s="233">
        <v>0.87236166666666681</v>
      </c>
      <c r="N209" s="203">
        <v>0.70557833333333342</v>
      </c>
      <c r="O209" s="203">
        <v>0.69935333333333327</v>
      </c>
      <c r="P209" s="203">
        <v>0.64440833333333336</v>
      </c>
      <c r="Q209" s="203">
        <v>0.72069666666666654</v>
      </c>
      <c r="R209" s="202">
        <v>0.76799833333333334</v>
      </c>
      <c r="S209" s="233">
        <v>0.73117833333333337</v>
      </c>
      <c r="T209" s="203">
        <v>0.90330166666666656</v>
      </c>
      <c r="U209" s="203">
        <v>0.68762999999999996</v>
      </c>
      <c r="V209" s="203">
        <v>0.67974000000000012</v>
      </c>
      <c r="W209" s="202">
        <v>0.86521999999999988</v>
      </c>
    </row>
    <row r="210" spans="1:24" s="76" customFormat="1" x14ac:dyDescent="0.35">
      <c r="A210" s="73" t="s">
        <v>532</v>
      </c>
      <c r="B210" s="19"/>
      <c r="C210" s="233">
        <v>73.010109195778995</v>
      </c>
      <c r="D210" s="203">
        <v>70.900350254437143</v>
      </c>
      <c r="E210" s="203">
        <v>71.344841426432566</v>
      </c>
      <c r="F210" s="203">
        <v>70.380212819077954</v>
      </c>
      <c r="G210" s="202">
        <v>69.252314692904832</v>
      </c>
      <c r="H210" s="233">
        <v>86.826197111772714</v>
      </c>
      <c r="I210" s="203">
        <v>76.902427687087325</v>
      </c>
      <c r="J210" s="203">
        <v>102.28002546084123</v>
      </c>
      <c r="K210" s="203">
        <v>72.265675007536942</v>
      </c>
      <c r="L210" s="202">
        <v>70.370684703167072</v>
      </c>
      <c r="M210" s="233">
        <v>106.54918897460557</v>
      </c>
      <c r="N210" s="203">
        <v>81.121899857186989</v>
      </c>
      <c r="O210" s="203">
        <v>86.100716030502795</v>
      </c>
      <c r="P210" s="203">
        <v>86.442675099475508</v>
      </c>
      <c r="Q210" s="203">
        <v>96.690841083150985</v>
      </c>
      <c r="R210" s="202">
        <v>92.838240464344935</v>
      </c>
      <c r="S210" s="233">
        <v>95.384446005690521</v>
      </c>
      <c r="T210" s="203">
        <v>100.38950299678122</v>
      </c>
      <c r="U210" s="203">
        <v>87.572187606983903</v>
      </c>
      <c r="V210" s="203">
        <v>90.393105814550921</v>
      </c>
      <c r="W210" s="202">
        <v>97.803767669486703</v>
      </c>
    </row>
    <row r="211" spans="1:24" s="76" customFormat="1" x14ac:dyDescent="0.35">
      <c r="C211" s="249"/>
      <c r="D211" s="250"/>
      <c r="E211" s="250"/>
      <c r="F211" s="250"/>
      <c r="G211" s="251"/>
      <c r="H211" s="249"/>
      <c r="I211" s="250"/>
      <c r="J211" s="250"/>
      <c r="K211" s="250"/>
      <c r="L211" s="251"/>
      <c r="M211" s="249"/>
      <c r="N211" s="250"/>
      <c r="O211" s="250"/>
      <c r="P211" s="250"/>
      <c r="Q211" s="250"/>
      <c r="R211" s="251"/>
      <c r="S211" s="249"/>
      <c r="T211" s="250"/>
      <c r="U211" s="250"/>
      <c r="V211" s="250"/>
      <c r="W211" s="251"/>
    </row>
    <row r="212" spans="1:24" s="76" customFormat="1" ht="29" x14ac:dyDescent="0.35">
      <c r="A212" s="75" t="s">
        <v>282</v>
      </c>
      <c r="B212" s="19" t="s">
        <v>146</v>
      </c>
      <c r="C212" s="233">
        <v>0.32104274020848278</v>
      </c>
      <c r="D212" s="203">
        <v>0.13746484936145081</v>
      </c>
      <c r="E212" s="16">
        <v>0.32707125318278774</v>
      </c>
      <c r="F212" s="203">
        <v>0.2678839882691964</v>
      </c>
      <c r="G212" s="202">
        <v>0.33717718714633405</v>
      </c>
      <c r="H212" s="233">
        <v>0.40128293373293583</v>
      </c>
      <c r="I212" s="203">
        <v>0.31936443422481736</v>
      </c>
      <c r="J212" s="16">
        <v>0.51083290311573193</v>
      </c>
      <c r="K212" s="203">
        <v>0.44301128157448821</v>
      </c>
      <c r="L212" s="202">
        <v>0.53544178634304052</v>
      </c>
      <c r="M212" s="40">
        <v>0.25994847311843688</v>
      </c>
      <c r="N212" s="203">
        <v>6.2268017284992032E-2</v>
      </c>
      <c r="O212" s="203">
        <v>0.1714760036076878</v>
      </c>
      <c r="P212" s="203">
        <v>0.21324887569778381</v>
      </c>
      <c r="Q212" s="203">
        <v>0.12176877839747913</v>
      </c>
      <c r="R212" s="202">
        <v>0.17507462054785375</v>
      </c>
      <c r="S212" s="233">
        <v>0.27135155760825919</v>
      </c>
      <c r="T212" s="203">
        <v>0.22517852312861308</v>
      </c>
      <c r="U212" s="203">
        <v>0.17637520902445467</v>
      </c>
      <c r="V212" s="203">
        <v>0.20128998167960011</v>
      </c>
      <c r="W212" s="202">
        <v>7.4394182556493785E-2</v>
      </c>
      <c r="X212" s="168"/>
    </row>
    <row r="213" spans="1:24" s="76" customFormat="1" x14ac:dyDescent="0.35">
      <c r="B213" s="19" t="s">
        <v>147</v>
      </c>
      <c r="C213" s="233">
        <v>0.10762172862777451</v>
      </c>
      <c r="D213" s="203">
        <v>5.5664939419023264E-2</v>
      </c>
      <c r="E213" s="16">
        <v>0.10788228831216445</v>
      </c>
      <c r="F213" s="203">
        <v>9.0216105498475516E-2</v>
      </c>
      <c r="G213" s="202">
        <v>0.12452147235998048</v>
      </c>
      <c r="H213" s="233">
        <v>8.6321267793626005E-2</v>
      </c>
      <c r="I213" s="203">
        <v>9.5025366298183658E-2</v>
      </c>
      <c r="J213" s="16">
        <v>0.10464498715748038</v>
      </c>
      <c r="K213" s="203">
        <v>0.10463333280749497</v>
      </c>
      <c r="L213" s="202">
        <v>0.10970556666935725</v>
      </c>
      <c r="M213" s="40">
        <v>9.6451198484546502E-2</v>
      </c>
      <c r="N213" s="203">
        <v>2.042282999401103E-2</v>
      </c>
      <c r="O213" s="203">
        <v>5.969642300279359E-2</v>
      </c>
      <c r="P213" s="203">
        <v>7.7578557255880018E-2</v>
      </c>
      <c r="Q213" s="203">
        <v>4.4685730927859879E-2</v>
      </c>
      <c r="R213" s="202">
        <v>4.6133954305403888E-2</v>
      </c>
      <c r="S213" s="233">
        <v>6.8553467830508696E-2</v>
      </c>
      <c r="T213" s="203">
        <v>2.6774921413170755E-2</v>
      </c>
      <c r="U213" s="203">
        <v>6.2905831146488775E-2</v>
      </c>
      <c r="V213" s="203">
        <v>6.2095023927837355E-2</v>
      </c>
      <c r="W213" s="202">
        <v>1.3027794264737647E-2</v>
      </c>
      <c r="X213" s="168"/>
    </row>
    <row r="214" spans="1:24" s="76" customFormat="1" x14ac:dyDescent="0.35">
      <c r="B214" s="19" t="s">
        <v>148</v>
      </c>
      <c r="C214" s="233">
        <v>0.16992496003895263</v>
      </c>
      <c r="D214" s="203">
        <v>0.1556569817872725</v>
      </c>
      <c r="E214" s="16">
        <v>0.17855845654505484</v>
      </c>
      <c r="F214" s="203">
        <v>0.16759047686375794</v>
      </c>
      <c r="G214" s="202">
        <v>0.17008871294621244</v>
      </c>
      <c r="H214" s="233">
        <v>0.15166368660791224</v>
      </c>
      <c r="I214" s="203">
        <v>0.17703271809701529</v>
      </c>
      <c r="J214" s="16">
        <v>0.16729555871968124</v>
      </c>
      <c r="K214" s="203">
        <v>0.1607521995551654</v>
      </c>
      <c r="L214" s="202">
        <v>0.17149637098621476</v>
      </c>
      <c r="M214" s="40">
        <v>0.17357486482878923</v>
      </c>
      <c r="N214" s="203">
        <v>3.9847551052940959E-2</v>
      </c>
      <c r="O214" s="203">
        <v>0.15972201797395369</v>
      </c>
      <c r="P214" s="203">
        <v>0.17861177430636987</v>
      </c>
      <c r="Q214" s="203">
        <v>0.16259462593995624</v>
      </c>
      <c r="R214" s="202">
        <v>0.14607533045573634</v>
      </c>
      <c r="S214" s="233">
        <v>0.13272159628736488</v>
      </c>
      <c r="T214" s="203">
        <v>8.4162009776447194E-2</v>
      </c>
      <c r="U214" s="203">
        <v>0.17032701141578446</v>
      </c>
      <c r="V214" s="203">
        <v>0.17259117823410716</v>
      </c>
      <c r="W214" s="202">
        <v>0.11516334367567679</v>
      </c>
      <c r="X214" s="168"/>
    </row>
    <row r="215" spans="1:24" s="76" customFormat="1" x14ac:dyDescent="0.35">
      <c r="B215" s="19" t="s">
        <v>149</v>
      </c>
      <c r="C215" s="233">
        <v>0.21830586045321604</v>
      </c>
      <c r="D215" s="203">
        <v>0.22944453313115984</v>
      </c>
      <c r="E215" s="16">
        <v>0.21188818865279768</v>
      </c>
      <c r="F215" s="203">
        <v>0.24108893131782655</v>
      </c>
      <c r="G215" s="202">
        <v>0.19848779814474901</v>
      </c>
      <c r="H215" s="233">
        <v>0.19570788406910969</v>
      </c>
      <c r="I215" s="203">
        <v>0.21222893743037774</v>
      </c>
      <c r="J215" s="16">
        <v>0.14601010604873071</v>
      </c>
      <c r="K215" s="203">
        <v>0.19976058897758167</v>
      </c>
      <c r="L215" s="202">
        <v>0.13780004537630702</v>
      </c>
      <c r="M215" s="40">
        <v>0.23595325645137402</v>
      </c>
      <c r="N215" s="203">
        <v>7.8521938899202615E-2</v>
      </c>
      <c r="O215" s="203">
        <v>0.23761262894160046</v>
      </c>
      <c r="P215" s="203">
        <v>0.22621679065475386</v>
      </c>
      <c r="Q215" s="203">
        <v>0.22724457764009989</v>
      </c>
      <c r="R215" s="202">
        <v>0.21311627245404102</v>
      </c>
      <c r="S215" s="233">
        <v>0.23673738911170322</v>
      </c>
      <c r="T215" s="203">
        <v>0.227041168253938</v>
      </c>
      <c r="U215" s="203">
        <v>0.24119780610409611</v>
      </c>
      <c r="V215" s="203">
        <v>0.24804693838974926</v>
      </c>
      <c r="W215" s="202">
        <v>0.18477777325905057</v>
      </c>
      <c r="X215" s="168"/>
    </row>
    <row r="216" spans="1:24" s="76" customFormat="1" x14ac:dyDescent="0.35">
      <c r="B216" s="19" t="s">
        <v>150</v>
      </c>
      <c r="C216" s="233">
        <v>5.6802111065930347E-2</v>
      </c>
      <c r="D216" s="203">
        <v>9.1454750807680285E-2</v>
      </c>
      <c r="E216" s="16">
        <v>5.3679690986098413E-2</v>
      </c>
      <c r="F216" s="203">
        <v>6.4094210157500844E-2</v>
      </c>
      <c r="G216" s="202">
        <v>5.6302402909519787E-2</v>
      </c>
      <c r="H216" s="233">
        <v>3.6720916112106546E-2</v>
      </c>
      <c r="I216" s="203">
        <v>5.2123223789361864E-2</v>
      </c>
      <c r="J216" s="16">
        <v>2.0402081112810892E-2</v>
      </c>
      <c r="K216" s="203">
        <v>3.0133141657034172E-2</v>
      </c>
      <c r="L216" s="202">
        <v>1.5057898422518865E-2</v>
      </c>
      <c r="M216" s="40">
        <v>6.3866125189477402E-2</v>
      </c>
      <c r="N216" s="203">
        <v>2.3210185790970492E-2</v>
      </c>
      <c r="O216" s="203">
        <v>8.3204130930580378E-2</v>
      </c>
      <c r="P216" s="203">
        <v>8.5536206378880403E-2</v>
      </c>
      <c r="Q216" s="203">
        <v>9.1510005270397585E-2</v>
      </c>
      <c r="R216" s="202">
        <v>7.9133523498598382E-2</v>
      </c>
      <c r="S216" s="233">
        <v>6.8779568028833019E-2</v>
      </c>
      <c r="T216" s="203">
        <v>6.0266984799555709E-2</v>
      </c>
      <c r="U216" s="203">
        <v>7.4011673658471722E-2</v>
      </c>
      <c r="V216" s="203">
        <v>6.8219834679082186E-2</v>
      </c>
      <c r="W216" s="202">
        <v>8.709399076210167E-2</v>
      </c>
      <c r="X216" s="168"/>
    </row>
    <row r="217" spans="1:24" s="76" customFormat="1" x14ac:dyDescent="0.35">
      <c r="B217" s="19" t="s">
        <v>151</v>
      </c>
      <c r="C217" s="233">
        <v>0.12630259960564369</v>
      </c>
      <c r="D217" s="203">
        <v>0.33031394549341331</v>
      </c>
      <c r="E217" s="16">
        <v>0.12092012232109689</v>
      </c>
      <c r="F217" s="203">
        <v>0.16912628789324274</v>
      </c>
      <c r="G217" s="202">
        <v>0.11342242649320422</v>
      </c>
      <c r="H217" s="233">
        <v>0.1283033116843097</v>
      </c>
      <c r="I217" s="203">
        <v>0.14422532016024409</v>
      </c>
      <c r="J217" s="16">
        <v>5.0814363845564869E-2</v>
      </c>
      <c r="K217" s="203">
        <v>6.1709455428235575E-2</v>
      </c>
      <c r="L217" s="202">
        <v>3.0498332202561578E-2</v>
      </c>
      <c r="M217" s="40">
        <v>0.17020608192737599</v>
      </c>
      <c r="N217" s="203">
        <v>0.77572947697788286</v>
      </c>
      <c r="O217" s="203">
        <v>0.28828879554338405</v>
      </c>
      <c r="P217" s="203">
        <v>0.21880779570633205</v>
      </c>
      <c r="Q217" s="203">
        <v>0.35219628182420726</v>
      </c>
      <c r="R217" s="202">
        <v>0.34046629873836665</v>
      </c>
      <c r="S217" s="233">
        <v>0.22185642113333098</v>
      </c>
      <c r="T217" s="203">
        <v>0.37657639262827525</v>
      </c>
      <c r="U217" s="203">
        <v>0.27518246865070423</v>
      </c>
      <c r="V217" s="203">
        <v>0.24775704308962396</v>
      </c>
      <c r="W217" s="202">
        <v>0.52554291548193954</v>
      </c>
      <c r="X217" s="168"/>
    </row>
    <row r="218" spans="1:24" s="76" customFormat="1" x14ac:dyDescent="0.35">
      <c r="A218" s="73" t="s">
        <v>402</v>
      </c>
      <c r="B218" s="19"/>
      <c r="C218" s="40">
        <v>0.39222213447145354</v>
      </c>
      <c r="D218" s="16">
        <v>0.61454024661696693</v>
      </c>
      <c r="E218" s="16">
        <v>0.38399662858210909</v>
      </c>
      <c r="F218" s="16">
        <v>0.45013442665513759</v>
      </c>
      <c r="G218" s="162">
        <v>0.37049680735815055</v>
      </c>
      <c r="H218" s="40">
        <v>0.35303450321735086</v>
      </c>
      <c r="I218" s="16">
        <v>0.40307942214840303</v>
      </c>
      <c r="J218" s="16">
        <v>0.24258931328442063</v>
      </c>
      <c r="K218" s="16">
        <v>0.29089986852397703</v>
      </c>
      <c r="L218" s="162">
        <v>0.21576433989471819</v>
      </c>
      <c r="M218" s="40">
        <v>0.4515911215782073</v>
      </c>
      <c r="N218" s="16">
        <v>0.86143437537015954</v>
      </c>
      <c r="O218" s="16">
        <v>0.57324776944294875</v>
      </c>
      <c r="P218" s="16">
        <v>0.50992725637601266</v>
      </c>
      <c r="Q218" s="16">
        <v>0.63572602918613963</v>
      </c>
      <c r="R218" s="162">
        <v>0.59929980405304517</v>
      </c>
      <c r="S218" s="40">
        <v>0.48572184110446698</v>
      </c>
      <c r="T218" s="16">
        <v>0.6000344696134956</v>
      </c>
      <c r="U218" s="16">
        <v>0.55982246203555075</v>
      </c>
      <c r="V218" s="16">
        <v>0.53261654994594965</v>
      </c>
      <c r="W218" s="162">
        <v>0.75475566837026942</v>
      </c>
    </row>
    <row r="219" spans="1:24" s="76" customFormat="1" x14ac:dyDescent="0.35">
      <c r="A219" s="73" t="s">
        <v>532</v>
      </c>
      <c r="B219" s="19"/>
      <c r="C219" s="40">
        <v>50.135125296338011</v>
      </c>
      <c r="D219" s="16">
        <v>75.831688368696575</v>
      </c>
      <c r="E219" s="16">
        <v>50.108434554168078</v>
      </c>
      <c r="F219" s="16">
        <v>57.920099356787766</v>
      </c>
      <c r="G219" s="162">
        <v>51.20917859754546</v>
      </c>
      <c r="H219" s="40">
        <v>58.267048590223389</v>
      </c>
      <c r="I219" s="16">
        <v>55.416027305820904</v>
      </c>
      <c r="J219" s="16">
        <v>72.561850811319218</v>
      </c>
      <c r="K219" s="16">
        <v>51.819992256089108</v>
      </c>
      <c r="L219" s="162">
        <v>39.871722869120127</v>
      </c>
      <c r="M219" s="40">
        <v>55.156788280423243</v>
      </c>
      <c r="N219" s="16">
        <v>99.041013351671083</v>
      </c>
      <c r="O219" s="16">
        <v>70.575260114476905</v>
      </c>
      <c r="P219" s="16">
        <v>68.40302005293529</v>
      </c>
      <c r="Q219" s="16">
        <v>85.290923773468691</v>
      </c>
      <c r="R219" s="162">
        <v>72.445390704725583</v>
      </c>
      <c r="S219" s="40">
        <v>63.363897170476356</v>
      </c>
      <c r="T219" s="16">
        <v>66.68554305642013</v>
      </c>
      <c r="U219" s="16">
        <v>71.295431659440212</v>
      </c>
      <c r="V219" s="16">
        <v>70.828352249161824</v>
      </c>
      <c r="W219" s="162">
        <v>85.316969136767511</v>
      </c>
    </row>
    <row r="220" spans="1:24" s="76" customFormat="1" x14ac:dyDescent="0.35"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</row>
    <row r="221" spans="1:24" s="76" customFormat="1" x14ac:dyDescent="0.35"/>
  </sheetData>
  <sortState ref="A7:R29">
    <sortCondition ref="A6"/>
  </sortState>
  <mergeCells count="14">
    <mergeCell ref="A31:W31"/>
    <mergeCell ref="M5:O5"/>
    <mergeCell ref="P5:R5"/>
    <mergeCell ref="A1:R1"/>
    <mergeCell ref="J3:R4"/>
    <mergeCell ref="B4:E4"/>
    <mergeCell ref="F4:I4"/>
    <mergeCell ref="B5:C5"/>
    <mergeCell ref="D5:E5"/>
    <mergeCell ref="F5:G5"/>
    <mergeCell ref="H5:I5"/>
    <mergeCell ref="J5:L5"/>
    <mergeCell ref="A4:A6"/>
    <mergeCell ref="B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4"/>
  <sheetViews>
    <sheetView topLeftCell="C6" zoomScale="73" zoomScaleNormal="90" workbookViewId="0">
      <selection activeCell="R7" sqref="R7:R34"/>
    </sheetView>
  </sheetViews>
  <sheetFormatPr defaultColWidth="8.81640625" defaultRowHeight="14.5" x14ac:dyDescent="0.35"/>
  <cols>
    <col min="1" max="1" width="27.81640625" style="37" customWidth="1"/>
    <col min="2" max="10" width="11.6328125" style="37" customWidth="1"/>
    <col min="11" max="11" width="18.6328125" style="37" bestFit="1" customWidth="1"/>
    <col min="12" max="13" width="11.6328125" style="37" customWidth="1"/>
    <col min="14" max="14" width="18.6328125" style="37" bestFit="1" customWidth="1"/>
    <col min="15" max="16" width="11.6328125" style="37" customWidth="1"/>
    <col min="17" max="17" width="17.6328125" style="37" bestFit="1" customWidth="1"/>
    <col min="18" max="18" width="11.6328125" style="37" customWidth="1"/>
    <col min="19" max="16384" width="8.81640625" style="37"/>
  </cols>
  <sheetData>
    <row r="1" spans="1:18" ht="18.5" x14ac:dyDescent="0.45">
      <c r="A1" s="262" t="s">
        <v>336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</row>
    <row r="2" spans="1:18" x14ac:dyDescent="0.35"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8" x14ac:dyDescent="0.35">
      <c r="B3" s="267" t="s">
        <v>586</v>
      </c>
      <c r="C3" s="267"/>
      <c r="D3" s="267"/>
      <c r="E3" s="267"/>
      <c r="F3" s="267"/>
      <c r="G3" s="267"/>
      <c r="H3" s="267"/>
      <c r="I3" s="268"/>
      <c r="J3" s="263" t="s">
        <v>335</v>
      </c>
      <c r="K3" s="264"/>
      <c r="L3" s="264"/>
      <c r="M3" s="264"/>
      <c r="N3" s="264"/>
      <c r="O3" s="264"/>
      <c r="P3" s="264"/>
      <c r="Q3" s="264"/>
      <c r="R3" s="265"/>
    </row>
    <row r="4" spans="1:18" x14ac:dyDescent="0.35">
      <c r="A4" s="109"/>
      <c r="B4" s="269" t="s">
        <v>345</v>
      </c>
      <c r="C4" s="270"/>
      <c r="D4" s="270"/>
      <c r="E4" s="271"/>
      <c r="F4" s="272" t="s">
        <v>346</v>
      </c>
      <c r="G4" s="273"/>
      <c r="H4" s="273"/>
      <c r="I4" s="274"/>
      <c r="J4" s="266"/>
      <c r="K4" s="267"/>
      <c r="L4" s="267"/>
      <c r="M4" s="267"/>
      <c r="N4" s="267"/>
      <c r="O4" s="267"/>
      <c r="P4" s="267"/>
      <c r="Q4" s="267"/>
      <c r="R4" s="268"/>
    </row>
    <row r="5" spans="1:18" x14ac:dyDescent="0.35">
      <c r="A5" s="109"/>
      <c r="B5" s="261" t="s">
        <v>129</v>
      </c>
      <c r="C5" s="261"/>
      <c r="D5" s="261" t="s">
        <v>130</v>
      </c>
      <c r="E5" s="261"/>
      <c r="F5" s="261" t="s">
        <v>129</v>
      </c>
      <c r="G5" s="261"/>
      <c r="H5" s="261" t="s">
        <v>130</v>
      </c>
      <c r="I5" s="261"/>
      <c r="J5" s="261" t="s">
        <v>131</v>
      </c>
      <c r="K5" s="261"/>
      <c r="L5" s="261"/>
      <c r="M5" s="261" t="s">
        <v>132</v>
      </c>
      <c r="N5" s="261"/>
      <c r="O5" s="261"/>
      <c r="P5" s="261" t="s">
        <v>130</v>
      </c>
      <c r="Q5" s="261"/>
      <c r="R5" s="261"/>
    </row>
    <row r="6" spans="1:18" ht="16.5" x14ac:dyDescent="0.35">
      <c r="A6" s="44"/>
      <c r="B6" s="44" t="s">
        <v>133</v>
      </c>
      <c r="C6" s="44" t="s">
        <v>134</v>
      </c>
      <c r="D6" s="44" t="s">
        <v>133</v>
      </c>
      <c r="E6" s="44" t="s">
        <v>134</v>
      </c>
      <c r="F6" s="44" t="s">
        <v>133</v>
      </c>
      <c r="G6" s="44" t="s">
        <v>134</v>
      </c>
      <c r="H6" s="44" t="s">
        <v>133</v>
      </c>
      <c r="I6" s="44" t="s">
        <v>134</v>
      </c>
      <c r="J6" s="44" t="s">
        <v>240</v>
      </c>
      <c r="K6" s="44" t="s">
        <v>136</v>
      </c>
      <c r="L6" s="46" t="s">
        <v>135</v>
      </c>
      <c r="M6" s="44" t="s">
        <v>240</v>
      </c>
      <c r="N6" s="44" t="s">
        <v>136</v>
      </c>
      <c r="O6" s="46" t="s">
        <v>135</v>
      </c>
      <c r="P6" s="44" t="s">
        <v>240</v>
      </c>
      <c r="Q6" s="44" t="s">
        <v>136</v>
      </c>
      <c r="R6" s="46" t="s">
        <v>135</v>
      </c>
    </row>
    <row r="7" spans="1:18" x14ac:dyDescent="0.35">
      <c r="A7" s="51" t="s">
        <v>265</v>
      </c>
      <c r="B7" s="92">
        <v>1</v>
      </c>
      <c r="C7" s="93">
        <v>0.43834582218323948</v>
      </c>
      <c r="D7" s="93">
        <v>1.0593015714285712</v>
      </c>
      <c r="E7" s="93">
        <v>0.73289282870322825</v>
      </c>
      <c r="F7" s="93">
        <v>0.89151340000000001</v>
      </c>
      <c r="G7" s="93">
        <v>0.42</v>
      </c>
      <c r="H7" s="93">
        <v>1.0753218333333334</v>
      </c>
      <c r="I7" s="94">
        <v>0.86322006785811356</v>
      </c>
      <c r="J7" s="335">
        <v>0.2888</v>
      </c>
      <c r="K7" s="95" t="s">
        <v>547</v>
      </c>
      <c r="L7" s="95">
        <v>0.81110000000000004</v>
      </c>
      <c r="M7" s="95">
        <v>0.16439999999999999</v>
      </c>
      <c r="N7" s="95" t="s">
        <v>548</v>
      </c>
      <c r="O7" s="95">
        <v>0.85680000000000001</v>
      </c>
      <c r="P7" s="95">
        <v>1.6439999999999999</v>
      </c>
      <c r="Q7" s="95" t="s">
        <v>549</v>
      </c>
      <c r="R7" s="339">
        <v>0.64880000000000004</v>
      </c>
    </row>
    <row r="8" spans="1:18" x14ac:dyDescent="0.35">
      <c r="A8" s="47" t="s">
        <v>160</v>
      </c>
      <c r="B8" s="96">
        <v>0.99999999999999978</v>
      </c>
      <c r="C8" s="97">
        <v>0.2075546728912861</v>
      </c>
      <c r="D8" s="97">
        <v>1.3859999999999999</v>
      </c>
      <c r="E8" s="97">
        <v>0.442</v>
      </c>
      <c r="F8" s="97">
        <v>1.627</v>
      </c>
      <c r="G8" s="97">
        <v>0.24099999999999999</v>
      </c>
      <c r="H8" s="97">
        <v>1.7509640390996319</v>
      </c>
      <c r="I8" s="98">
        <v>0.84103913312700651</v>
      </c>
      <c r="J8" s="336">
        <v>1.4219999999999999</v>
      </c>
      <c r="K8" s="99" t="s">
        <v>550</v>
      </c>
      <c r="L8" s="99">
        <v>0.55389999999999995</v>
      </c>
      <c r="M8" s="99">
        <v>20.39</v>
      </c>
      <c r="N8" s="99" t="s">
        <v>551</v>
      </c>
      <c r="O8" s="99">
        <v>3.4200000000000001E-2</v>
      </c>
      <c r="P8" s="99">
        <v>5.3869999999999996</v>
      </c>
      <c r="Q8" s="99" t="s">
        <v>552</v>
      </c>
      <c r="R8" s="340">
        <v>0.25530000000000003</v>
      </c>
    </row>
    <row r="9" spans="1:18" x14ac:dyDescent="0.35">
      <c r="A9" s="47" t="s">
        <v>90</v>
      </c>
      <c r="B9" s="96">
        <v>1</v>
      </c>
      <c r="C9" s="97">
        <v>0.23834070530754914</v>
      </c>
      <c r="D9" s="97">
        <v>1.3252084285714285</v>
      </c>
      <c r="E9" s="97">
        <v>0.79613687354705931</v>
      </c>
      <c r="F9" s="97">
        <v>1.7030000000000001</v>
      </c>
      <c r="G9" s="97">
        <v>0.187</v>
      </c>
      <c r="H9" s="97">
        <v>2.7749999999999999</v>
      </c>
      <c r="I9" s="98">
        <v>1.698</v>
      </c>
      <c r="J9" s="336">
        <v>2.7120000000000002</v>
      </c>
      <c r="K9" s="99" t="s">
        <v>387</v>
      </c>
      <c r="L9" s="99">
        <v>0.38159999999999999</v>
      </c>
      <c r="M9" s="99">
        <v>22.56</v>
      </c>
      <c r="N9" s="99" t="s">
        <v>388</v>
      </c>
      <c r="O9" s="99">
        <v>1.8200000000000001E-2</v>
      </c>
      <c r="P9" s="99">
        <v>9.5</v>
      </c>
      <c r="Q9" s="99" t="s">
        <v>389</v>
      </c>
      <c r="R9" s="340">
        <v>0.11</v>
      </c>
    </row>
    <row r="10" spans="1:18" x14ac:dyDescent="0.35">
      <c r="A10" s="47" t="s">
        <v>236</v>
      </c>
      <c r="B10" s="96">
        <v>1</v>
      </c>
      <c r="C10" s="97">
        <v>0.89192374084335246</v>
      </c>
      <c r="D10" s="97">
        <v>1.6115349999999999</v>
      </c>
      <c r="E10" s="97">
        <v>1.1468293161005552</v>
      </c>
      <c r="F10" s="97">
        <v>1.3096668</v>
      </c>
      <c r="G10" s="97">
        <v>1.3253291454697962</v>
      </c>
      <c r="H10" s="97">
        <v>1.5389999999999999</v>
      </c>
      <c r="I10" s="98">
        <v>1.4</v>
      </c>
      <c r="J10" s="336">
        <v>0.7077</v>
      </c>
      <c r="K10" s="99" t="s">
        <v>244</v>
      </c>
      <c r="L10" s="99">
        <v>0.71189999999999998</v>
      </c>
      <c r="M10" s="99">
        <v>0.2707</v>
      </c>
      <c r="N10" s="99" t="s">
        <v>245</v>
      </c>
      <c r="O10" s="99">
        <v>0.81910000000000005</v>
      </c>
      <c r="P10" s="99">
        <v>3.4140000000000001</v>
      </c>
      <c r="Q10" s="99" t="s">
        <v>246</v>
      </c>
      <c r="R10" s="340">
        <v>0.42049999999999998</v>
      </c>
    </row>
    <row r="11" spans="1:18" x14ac:dyDescent="0.35">
      <c r="A11" s="47" t="s">
        <v>161</v>
      </c>
      <c r="B11" s="234">
        <v>0.99999974999999997</v>
      </c>
      <c r="C11" s="229">
        <v>8.7913641267534107E-2</v>
      </c>
      <c r="D11" s="229">
        <v>2.5107922857142899</v>
      </c>
      <c r="E11" s="229">
        <v>1.80728298996843</v>
      </c>
      <c r="F11" s="229">
        <v>2.5335426000000001</v>
      </c>
      <c r="G11" s="229">
        <v>1.29676497441028</v>
      </c>
      <c r="H11" s="229">
        <v>8.2096866666666699</v>
      </c>
      <c r="I11" s="229">
        <v>7.9136308344125696</v>
      </c>
      <c r="J11" s="336">
        <v>4.5039999999999996</v>
      </c>
      <c r="K11" s="99" t="s">
        <v>518</v>
      </c>
      <c r="L11" s="99">
        <v>0.28560000000000002</v>
      </c>
      <c r="M11" s="99">
        <v>13.58</v>
      </c>
      <c r="N11" s="99" t="s">
        <v>519</v>
      </c>
      <c r="O11" s="99">
        <v>7.2099999999999997E-2</v>
      </c>
      <c r="P11" s="99">
        <v>13.41</v>
      </c>
      <c r="Q11" s="99" t="s">
        <v>520</v>
      </c>
      <c r="R11" s="340">
        <v>7.3700000000000002E-2</v>
      </c>
    </row>
    <row r="12" spans="1:18" x14ac:dyDescent="0.25">
      <c r="A12" s="47" t="s">
        <v>292</v>
      </c>
      <c r="B12" s="96">
        <v>1</v>
      </c>
      <c r="C12" s="100">
        <v>0.24132515847229691</v>
      </c>
      <c r="D12" s="100">
        <v>0.79100000000000004</v>
      </c>
      <c r="E12" s="100">
        <v>0.315</v>
      </c>
      <c r="F12" s="100">
        <v>1.05</v>
      </c>
      <c r="G12" s="100">
        <v>0.32</v>
      </c>
      <c r="H12" s="100">
        <v>0.99299999999999999</v>
      </c>
      <c r="I12" s="98">
        <v>0.254</v>
      </c>
      <c r="J12" s="337">
        <v>1.792</v>
      </c>
      <c r="K12" s="101" t="s">
        <v>295</v>
      </c>
      <c r="L12" s="337">
        <v>0.51739999999999997</v>
      </c>
      <c r="M12" s="337">
        <v>4.891</v>
      </c>
      <c r="N12" s="101" t="s">
        <v>297</v>
      </c>
      <c r="O12" s="337">
        <v>0.28910000000000002</v>
      </c>
      <c r="P12" s="337">
        <v>5.4340000000000002</v>
      </c>
      <c r="Q12" s="101" t="s">
        <v>296</v>
      </c>
      <c r="R12" s="341">
        <v>0.26450000000000001</v>
      </c>
    </row>
    <row r="13" spans="1:18" x14ac:dyDescent="0.35">
      <c r="A13" s="47" t="s">
        <v>294</v>
      </c>
      <c r="B13" s="96">
        <v>1.0000000000000002</v>
      </c>
      <c r="C13" s="100">
        <v>0.34832777206364673</v>
      </c>
      <c r="D13" s="100">
        <v>0.81399999999999995</v>
      </c>
      <c r="E13" s="100">
        <v>0.29599999999999999</v>
      </c>
      <c r="F13" s="100">
        <v>0.72499999999999998</v>
      </c>
      <c r="G13" s="100">
        <v>0.247</v>
      </c>
      <c r="H13" s="100">
        <v>0.68400000000000005</v>
      </c>
      <c r="I13" s="98">
        <v>0.33900000000000002</v>
      </c>
      <c r="J13" s="103">
        <v>1.3879999999999999</v>
      </c>
      <c r="K13" s="102" t="s">
        <v>553</v>
      </c>
      <c r="L13" s="103">
        <v>0.57499999999999996</v>
      </c>
      <c r="M13" s="103">
        <v>10.77</v>
      </c>
      <c r="N13" s="102" t="s">
        <v>554</v>
      </c>
      <c r="O13" s="103">
        <v>0.128</v>
      </c>
      <c r="P13" s="103">
        <v>3.4079999999999999</v>
      </c>
      <c r="Q13" s="102" t="s">
        <v>555</v>
      </c>
      <c r="R13" s="340">
        <v>0.38229999999999997</v>
      </c>
    </row>
    <row r="14" spans="1:18" x14ac:dyDescent="0.35">
      <c r="A14" s="47" t="s">
        <v>162</v>
      </c>
      <c r="B14" s="96">
        <v>0.99999999999999978</v>
      </c>
      <c r="C14" s="97">
        <v>0.33227930650589721</v>
      </c>
      <c r="D14" s="97">
        <v>1.1859999999999999</v>
      </c>
      <c r="E14" s="97">
        <v>0.433</v>
      </c>
      <c r="F14" s="97">
        <v>1.7414088332546054</v>
      </c>
      <c r="G14" s="97">
        <v>0.42961116413556361</v>
      </c>
      <c r="H14" s="97">
        <v>1.5049999999999999</v>
      </c>
      <c r="I14" s="98">
        <v>0.46300000000000002</v>
      </c>
      <c r="J14" s="336">
        <v>4.8390000000000004</v>
      </c>
      <c r="K14" s="99" t="s">
        <v>163</v>
      </c>
      <c r="L14" s="99">
        <v>0.24729999999999999</v>
      </c>
      <c r="M14" s="99">
        <v>30.59</v>
      </c>
      <c r="N14" s="99" t="s">
        <v>164</v>
      </c>
      <c r="O14" s="99">
        <v>7.4000000000000003E-3</v>
      </c>
      <c r="P14" s="99">
        <v>6.9629999999999997E-2</v>
      </c>
      <c r="Q14" s="99" t="s">
        <v>165</v>
      </c>
      <c r="R14" s="340">
        <v>0.88770000000000004</v>
      </c>
    </row>
    <row r="15" spans="1:18" x14ac:dyDescent="0.35">
      <c r="A15" s="47" t="s">
        <v>293</v>
      </c>
      <c r="B15" s="96">
        <v>1</v>
      </c>
      <c r="C15" s="100">
        <v>0.13</v>
      </c>
      <c r="D15" s="100">
        <v>1.1830000000000001</v>
      </c>
      <c r="E15" s="100">
        <v>0.39700000000000002</v>
      </c>
      <c r="F15" s="100">
        <v>2.6190000000000002</v>
      </c>
      <c r="G15" s="100">
        <v>1.8109999999999999</v>
      </c>
      <c r="H15" s="100">
        <v>4.806</v>
      </c>
      <c r="I15" s="98">
        <v>4.468</v>
      </c>
      <c r="J15" s="99">
        <v>3.778</v>
      </c>
      <c r="K15" s="103" t="s">
        <v>390</v>
      </c>
      <c r="L15" s="103">
        <v>0.32700000000000001</v>
      </c>
      <c r="M15" s="103">
        <v>25.84</v>
      </c>
      <c r="N15" s="103" t="s">
        <v>391</v>
      </c>
      <c r="O15" s="103">
        <v>1.6799999999999999E-2</v>
      </c>
      <c r="P15" s="103">
        <v>5.2850000000000001</v>
      </c>
      <c r="Q15" s="103" t="s">
        <v>392</v>
      </c>
      <c r="R15" s="340">
        <v>0.24879999999999999</v>
      </c>
    </row>
    <row r="16" spans="1:18" x14ac:dyDescent="0.35">
      <c r="A16" s="47" t="s">
        <v>291</v>
      </c>
      <c r="B16" s="96">
        <v>1.0000000000000002</v>
      </c>
      <c r="C16" s="100">
        <v>9.0693672514937637E-2</v>
      </c>
      <c r="D16" s="100">
        <v>0.78100000000000003</v>
      </c>
      <c r="E16" s="100">
        <v>0.34200000000000003</v>
      </c>
      <c r="F16" s="100">
        <v>0.754</v>
      </c>
      <c r="G16" s="100">
        <v>0.185</v>
      </c>
      <c r="H16" s="100">
        <v>0.78500000000000003</v>
      </c>
      <c r="I16" s="98">
        <v>0.14399999999999999</v>
      </c>
      <c r="J16" s="103">
        <v>7.5979999999999999</v>
      </c>
      <c r="K16" s="103" t="s">
        <v>304</v>
      </c>
      <c r="L16" s="103">
        <v>0.1913</v>
      </c>
      <c r="M16" s="103">
        <v>7.1269999999999998</v>
      </c>
      <c r="N16" s="103" t="s">
        <v>306</v>
      </c>
      <c r="O16" s="103">
        <v>0.2051</v>
      </c>
      <c r="P16" s="103">
        <v>4.2729999999999997</v>
      </c>
      <c r="Q16" s="103" t="s">
        <v>305</v>
      </c>
      <c r="R16" s="340">
        <v>0.3226</v>
      </c>
    </row>
    <row r="17" spans="1:19" x14ac:dyDescent="0.35">
      <c r="A17" s="47" t="s">
        <v>235</v>
      </c>
      <c r="B17" s="96">
        <v>1</v>
      </c>
      <c r="C17" s="97">
        <v>0.22600000000000001</v>
      </c>
      <c r="D17" s="97">
        <v>1.0054954826159237</v>
      </c>
      <c r="E17" s="97">
        <v>0.34231469212968813</v>
      </c>
      <c r="F17" s="97">
        <v>1.593271848245672</v>
      </c>
      <c r="G17" s="97">
        <v>0.4645312257974899</v>
      </c>
      <c r="H17" s="97">
        <v>1.747849656503677</v>
      </c>
      <c r="I17" s="98">
        <v>1.0488156086864575</v>
      </c>
      <c r="J17" s="336">
        <v>0.31180000000000002</v>
      </c>
      <c r="K17" s="99" t="s">
        <v>262</v>
      </c>
      <c r="L17" s="99">
        <v>0.78559999999999997</v>
      </c>
      <c r="M17" s="99">
        <v>25.02</v>
      </c>
      <c r="N17" s="99" t="s">
        <v>263</v>
      </c>
      <c r="O17" s="99">
        <v>2.35E-2</v>
      </c>
      <c r="P17" s="99">
        <v>3.594E-2</v>
      </c>
      <c r="Q17" s="99" t="s">
        <v>264</v>
      </c>
      <c r="R17" s="340">
        <v>0.7702</v>
      </c>
    </row>
    <row r="18" spans="1:19" x14ac:dyDescent="0.35">
      <c r="A18" s="47" t="s">
        <v>85</v>
      </c>
      <c r="B18" s="96">
        <v>1</v>
      </c>
      <c r="C18" s="97">
        <v>0.221</v>
      </c>
      <c r="D18" s="97">
        <v>0.80400000000000005</v>
      </c>
      <c r="E18" s="97">
        <v>0.19500000000000001</v>
      </c>
      <c r="F18" s="97">
        <v>1.056</v>
      </c>
      <c r="G18" s="97">
        <v>0.30199999999999999</v>
      </c>
      <c r="H18" s="97">
        <v>1.0289999999999999</v>
      </c>
      <c r="I18" s="98">
        <v>0.44800000000000001</v>
      </c>
      <c r="J18" s="336">
        <v>2.101</v>
      </c>
      <c r="K18" s="99" t="s">
        <v>393</v>
      </c>
      <c r="L18" s="99">
        <v>0.53120000000000001</v>
      </c>
      <c r="M18" s="99">
        <v>5.8159999999999998</v>
      </c>
      <c r="N18" s="99" t="s">
        <v>394</v>
      </c>
      <c r="O18" s="99">
        <v>0.3024</v>
      </c>
      <c r="P18" s="99">
        <v>3.6379999999999999</v>
      </c>
      <c r="Q18" s="99" t="s">
        <v>395</v>
      </c>
      <c r="R18" s="340">
        <v>0.41189999999999999</v>
      </c>
    </row>
    <row r="19" spans="1:19" x14ac:dyDescent="0.35">
      <c r="A19" s="47" t="s">
        <v>184</v>
      </c>
      <c r="B19" s="96">
        <v>1</v>
      </c>
      <c r="C19" s="100">
        <v>0.19341082074224228</v>
      </c>
      <c r="D19" s="100">
        <v>0.84899999999999998</v>
      </c>
      <c r="E19" s="100">
        <v>0.39900000000000002</v>
      </c>
      <c r="F19" s="100">
        <v>0.871</v>
      </c>
      <c r="G19" s="100">
        <v>0.44700000000000001</v>
      </c>
      <c r="H19" s="100">
        <v>0.85099999999999998</v>
      </c>
      <c r="I19" s="98">
        <v>0.34699999999999998</v>
      </c>
      <c r="J19" s="103">
        <v>0.90939999999999999</v>
      </c>
      <c r="K19" s="103" t="s">
        <v>298</v>
      </c>
      <c r="L19" s="103">
        <v>0.66200000000000003</v>
      </c>
      <c r="M19" s="103">
        <v>0.85019999999999996</v>
      </c>
      <c r="N19" s="103" t="s">
        <v>300</v>
      </c>
      <c r="O19" s="103">
        <v>0.6724</v>
      </c>
      <c r="P19" s="103">
        <v>1.534</v>
      </c>
      <c r="Q19" s="103" t="s">
        <v>299</v>
      </c>
      <c r="R19" s="340">
        <v>0.57069999999999999</v>
      </c>
    </row>
    <row r="20" spans="1:19" x14ac:dyDescent="0.35">
      <c r="A20" s="47" t="s">
        <v>81</v>
      </c>
      <c r="B20" s="96">
        <v>1</v>
      </c>
      <c r="C20" s="97">
        <v>0.45177979553162539</v>
      </c>
      <c r="D20" s="97">
        <v>1.431063568744728</v>
      </c>
      <c r="E20" s="97">
        <v>0.43011526548874512</v>
      </c>
      <c r="F20" s="97">
        <v>1.2430000000000001</v>
      </c>
      <c r="G20" s="97">
        <v>0.26700000000000002</v>
      </c>
      <c r="H20" s="97">
        <v>2.0750000000000002</v>
      </c>
      <c r="I20" s="98">
        <v>0.88600000000000001</v>
      </c>
      <c r="J20" s="336">
        <v>2.3359999999999999</v>
      </c>
      <c r="K20" s="99" t="s">
        <v>259</v>
      </c>
      <c r="L20" s="99">
        <v>0.41249999999999998</v>
      </c>
      <c r="M20" s="99">
        <v>11.43</v>
      </c>
      <c r="N20" s="99" t="s">
        <v>260</v>
      </c>
      <c r="O20" s="99">
        <v>7.9399999999999998E-2</v>
      </c>
      <c r="P20" s="99">
        <v>23.18</v>
      </c>
      <c r="Q20" s="99" t="s">
        <v>261</v>
      </c>
      <c r="R20" s="340">
        <v>1.6199999999999999E-2</v>
      </c>
    </row>
    <row r="21" spans="1:19" x14ac:dyDescent="0.35">
      <c r="A21" s="47" t="s">
        <v>166</v>
      </c>
      <c r="B21" s="96">
        <v>1</v>
      </c>
      <c r="C21" s="97">
        <v>0.2636525919299646</v>
      </c>
      <c r="D21" s="97">
        <v>1.0589999999999999</v>
      </c>
      <c r="E21" s="97">
        <v>0.50800000000000001</v>
      </c>
      <c r="F21" s="97">
        <v>1.3979999999999999</v>
      </c>
      <c r="G21" s="97">
        <v>0.21269981306028385</v>
      </c>
      <c r="H21" s="97">
        <v>1.8660000000000001</v>
      </c>
      <c r="I21" s="98">
        <v>0.8785357865582718</v>
      </c>
      <c r="J21" s="336">
        <v>2.7250000000000001</v>
      </c>
      <c r="K21" s="99" t="s">
        <v>558</v>
      </c>
      <c r="L21" s="99">
        <v>0.3926</v>
      </c>
      <c r="M21" s="99">
        <v>23.59</v>
      </c>
      <c r="N21" s="99" t="s">
        <v>557</v>
      </c>
      <c r="O21" s="99">
        <v>1.8599999999999998E-2</v>
      </c>
      <c r="P21" s="99">
        <v>4.5289999999999999</v>
      </c>
      <c r="Q21" s="99" t="s">
        <v>556</v>
      </c>
      <c r="R21" s="340">
        <v>0.27339999999999998</v>
      </c>
    </row>
    <row r="22" spans="1:19" x14ac:dyDescent="0.35">
      <c r="A22" s="47" t="s">
        <v>82</v>
      </c>
      <c r="B22" s="96">
        <v>1</v>
      </c>
      <c r="C22" s="97">
        <v>0.37665697887866079</v>
      </c>
      <c r="D22" s="97">
        <v>1.3388587142857145</v>
      </c>
      <c r="E22" s="97">
        <v>0.35601818213152786</v>
      </c>
      <c r="F22" s="97">
        <v>1.2085345999999999</v>
      </c>
      <c r="G22" s="97">
        <v>0.30087597483398315</v>
      </c>
      <c r="H22" s="97">
        <v>1.9379999999999999</v>
      </c>
      <c r="I22" s="98">
        <v>0.84599999999999997</v>
      </c>
      <c r="J22" s="336">
        <v>2.681</v>
      </c>
      <c r="K22" s="99" t="s">
        <v>253</v>
      </c>
      <c r="L22" s="99">
        <v>0.38969999999999999</v>
      </c>
      <c r="M22" s="99">
        <v>11.47</v>
      </c>
      <c r="N22" s="99" t="s">
        <v>254</v>
      </c>
      <c r="O22" s="99">
        <v>8.4400000000000003E-2</v>
      </c>
      <c r="P22" s="99">
        <v>20.07</v>
      </c>
      <c r="Q22" s="99" t="s">
        <v>255</v>
      </c>
      <c r="R22" s="340">
        <v>2.63E-2</v>
      </c>
    </row>
    <row r="23" spans="1:19" x14ac:dyDescent="0.35">
      <c r="A23" s="47" t="s">
        <v>167</v>
      </c>
      <c r="B23" s="96">
        <v>1</v>
      </c>
      <c r="C23" s="97">
        <v>0.23992654794060411</v>
      </c>
      <c r="D23" s="97">
        <v>1.103</v>
      </c>
      <c r="E23" s="97">
        <v>0.34</v>
      </c>
      <c r="F23" s="97">
        <v>1.3540000000000001</v>
      </c>
      <c r="G23" s="97">
        <v>0.26700000000000002</v>
      </c>
      <c r="H23" s="97">
        <v>1.4450000000000001</v>
      </c>
      <c r="I23" s="98">
        <v>0.25900000000000001</v>
      </c>
      <c r="J23" s="336">
        <v>1.0279999999999999E-2</v>
      </c>
      <c r="K23" s="99" t="s">
        <v>168</v>
      </c>
      <c r="L23" s="99">
        <v>0.95909999999999995</v>
      </c>
      <c r="M23" s="99">
        <v>30.15</v>
      </c>
      <c r="N23" s="99" t="s">
        <v>169</v>
      </c>
      <c r="O23" s="99">
        <v>1.15E-2</v>
      </c>
      <c r="P23" s="99">
        <v>2.3479999999999999</v>
      </c>
      <c r="Q23" s="99" t="s">
        <v>170</v>
      </c>
      <c r="R23" s="340">
        <v>0.44259999999999999</v>
      </c>
    </row>
    <row r="24" spans="1:19" x14ac:dyDescent="0.35">
      <c r="A24" s="47" t="s">
        <v>187</v>
      </c>
      <c r="B24" s="96">
        <v>1</v>
      </c>
      <c r="C24" s="100">
        <v>0.55000000000000004</v>
      </c>
      <c r="D24" s="100">
        <v>0.72599999999999998</v>
      </c>
      <c r="E24" s="100">
        <v>7.0999999999999994E-2</v>
      </c>
      <c r="F24" s="100">
        <v>1.0580000000000001</v>
      </c>
      <c r="G24" s="100">
        <v>0.437</v>
      </c>
      <c r="H24" s="100">
        <v>1.1819999999999999</v>
      </c>
      <c r="I24" s="98">
        <v>0.308</v>
      </c>
      <c r="J24" s="99">
        <v>10.36</v>
      </c>
      <c r="K24" s="103" t="s">
        <v>301</v>
      </c>
      <c r="L24" s="103">
        <v>8.5699999999999998E-2</v>
      </c>
      <c r="M24" s="103">
        <v>17.329999999999998</v>
      </c>
      <c r="N24" s="103" t="s">
        <v>302</v>
      </c>
      <c r="O24" s="103">
        <v>2.9700000000000001E-2</v>
      </c>
      <c r="P24" s="103">
        <v>1.4790000000000001</v>
      </c>
      <c r="Q24" s="103" t="s">
        <v>303</v>
      </c>
      <c r="R24" s="340">
        <v>0.50309999999999999</v>
      </c>
    </row>
    <row r="25" spans="1:19" x14ac:dyDescent="0.35">
      <c r="A25" s="47" t="s">
        <v>83</v>
      </c>
      <c r="B25" s="96">
        <v>1</v>
      </c>
      <c r="C25" s="97">
        <v>0.44664972230326283</v>
      </c>
      <c r="D25" s="97">
        <v>1.1767479496353042</v>
      </c>
      <c r="E25" s="97">
        <v>0.40627152076887096</v>
      </c>
      <c r="F25" s="97">
        <v>1.324202864840573</v>
      </c>
      <c r="G25" s="97">
        <v>0.74363245356457397</v>
      </c>
      <c r="H25" s="97">
        <v>1.643</v>
      </c>
      <c r="I25" s="98">
        <v>1.397</v>
      </c>
      <c r="J25" s="336">
        <v>0.18890000000000001</v>
      </c>
      <c r="K25" s="99" t="s">
        <v>256</v>
      </c>
      <c r="L25" s="99">
        <v>0.84519999999999995</v>
      </c>
      <c r="M25" s="99">
        <v>5.86</v>
      </c>
      <c r="N25" s="99" t="s">
        <v>257</v>
      </c>
      <c r="O25" s="99">
        <v>0.28399999999999997</v>
      </c>
      <c r="P25" s="99">
        <v>2.302</v>
      </c>
      <c r="Q25" s="99" t="s">
        <v>258</v>
      </c>
      <c r="R25" s="340">
        <v>0.49790000000000001</v>
      </c>
    </row>
    <row r="26" spans="1:19" x14ac:dyDescent="0.35">
      <c r="A26" s="52" t="s">
        <v>88</v>
      </c>
      <c r="B26" s="96">
        <v>1</v>
      </c>
      <c r="C26" s="97">
        <v>0.45257905791253761</v>
      </c>
      <c r="D26" s="97">
        <v>1.8988418571428574</v>
      </c>
      <c r="E26" s="97">
        <v>1.2053218885959367</v>
      </c>
      <c r="F26" s="97">
        <v>1.3747938</v>
      </c>
      <c r="G26" s="97">
        <v>0.42706993356088629</v>
      </c>
      <c r="H26" s="97">
        <v>1.76</v>
      </c>
      <c r="I26" s="97">
        <v>0.79800000000000004</v>
      </c>
      <c r="J26" s="336">
        <v>2.2869999999999999</v>
      </c>
      <c r="K26" s="99" t="s">
        <v>247</v>
      </c>
      <c r="L26" s="99">
        <v>0.4778</v>
      </c>
      <c r="M26" s="99">
        <v>0.48509999999999998</v>
      </c>
      <c r="N26" s="99" t="s">
        <v>248</v>
      </c>
      <c r="O26" s="99">
        <v>0.74239999999999995</v>
      </c>
      <c r="P26" s="99">
        <v>14.32</v>
      </c>
      <c r="Q26" s="99" t="s">
        <v>249</v>
      </c>
      <c r="R26" s="340">
        <v>8.5800000000000001E-2</v>
      </c>
      <c r="S26" s="39"/>
    </row>
    <row r="27" spans="1:19" x14ac:dyDescent="0.35">
      <c r="A27" s="52" t="s">
        <v>171</v>
      </c>
      <c r="B27" s="96">
        <v>1.0000000000000002</v>
      </c>
      <c r="C27" s="97">
        <v>0.32833286725983452</v>
      </c>
      <c r="D27" s="97">
        <v>1.2634327241666894</v>
      </c>
      <c r="E27" s="97">
        <v>0.66544373096005016</v>
      </c>
      <c r="F27" s="97">
        <v>2.283941699630839</v>
      </c>
      <c r="G27" s="97">
        <v>1.711243483608943</v>
      </c>
      <c r="H27" s="97">
        <v>3.1684413854133795</v>
      </c>
      <c r="I27" s="97">
        <v>1.8242189437735761</v>
      </c>
      <c r="J27" s="336">
        <v>1.1020000000000001</v>
      </c>
      <c r="K27" s="99" t="s">
        <v>559</v>
      </c>
      <c r="L27" s="99">
        <v>0.57089999999999996</v>
      </c>
      <c r="M27" s="99">
        <v>29.06</v>
      </c>
      <c r="N27" s="99" t="s">
        <v>560</v>
      </c>
      <c r="O27" s="99">
        <v>7.7999999999999996E-3</v>
      </c>
      <c r="P27" s="99">
        <v>3.7650000000000001</v>
      </c>
      <c r="Q27" s="99" t="s">
        <v>561</v>
      </c>
      <c r="R27" s="340">
        <v>0.29959999999999998</v>
      </c>
      <c r="S27" s="39"/>
    </row>
    <row r="28" spans="1:19" x14ac:dyDescent="0.35">
      <c r="A28" s="52" t="s">
        <v>266</v>
      </c>
      <c r="B28" s="96">
        <v>1.0000002000000001</v>
      </c>
      <c r="C28" s="97">
        <v>0.54352419681344466</v>
      </c>
      <c r="D28" s="97">
        <v>0.69143671428571429</v>
      </c>
      <c r="E28" s="97">
        <v>0.3701764380367441</v>
      </c>
      <c r="F28" s="97">
        <v>1.3129999999999999</v>
      </c>
      <c r="G28" s="97">
        <v>0.47699999999999998</v>
      </c>
      <c r="H28" s="97">
        <v>0.68247579999999997</v>
      </c>
      <c r="I28" s="97">
        <v>0.37193482939246209</v>
      </c>
      <c r="J28" s="336">
        <v>2.7570000000000001</v>
      </c>
      <c r="K28" s="99" t="s">
        <v>562</v>
      </c>
      <c r="L28" s="99">
        <v>0.3967</v>
      </c>
      <c r="M28" s="99">
        <v>2.4590000000000001</v>
      </c>
      <c r="N28" s="99" t="s">
        <v>563</v>
      </c>
      <c r="O28" s="99">
        <v>0.42309999999999998</v>
      </c>
      <c r="P28" s="99">
        <v>23.45</v>
      </c>
      <c r="Q28" s="99" t="s">
        <v>564</v>
      </c>
      <c r="R28" s="340">
        <v>2.0500000000000001E-2</v>
      </c>
      <c r="S28" s="39"/>
    </row>
    <row r="29" spans="1:19" x14ac:dyDescent="0.35">
      <c r="A29" s="52" t="s">
        <v>268</v>
      </c>
      <c r="B29" s="96">
        <v>1</v>
      </c>
      <c r="C29" s="97">
        <v>0.30866897081213629</v>
      </c>
      <c r="D29" s="97">
        <v>0.56912050000000003</v>
      </c>
      <c r="E29" s="97">
        <v>0.21635296166103199</v>
      </c>
      <c r="F29" s="97">
        <v>1.0337014480334048</v>
      </c>
      <c r="G29" s="97">
        <v>0.40752069075281638</v>
      </c>
      <c r="H29" s="97">
        <v>0.6677496666666668</v>
      </c>
      <c r="I29" s="97">
        <v>0.40784242662462977</v>
      </c>
      <c r="J29" s="336">
        <v>0.18659999999999999</v>
      </c>
      <c r="K29" s="99" t="s">
        <v>565</v>
      </c>
      <c r="L29" s="99">
        <v>0.82499999999999996</v>
      </c>
      <c r="M29" s="99">
        <v>0.77510000000000001</v>
      </c>
      <c r="N29" s="99" t="s">
        <v>566</v>
      </c>
      <c r="O29" s="99">
        <v>0.65290000000000004</v>
      </c>
      <c r="P29" s="99">
        <v>28.1</v>
      </c>
      <c r="Q29" s="99" t="s">
        <v>567</v>
      </c>
      <c r="R29" s="340">
        <v>1.2699999999999999E-2</v>
      </c>
      <c r="S29" s="39"/>
    </row>
    <row r="30" spans="1:19" x14ac:dyDescent="0.35">
      <c r="A30" s="52" t="s">
        <v>89</v>
      </c>
      <c r="B30" s="96">
        <v>1</v>
      </c>
      <c r="C30" s="97">
        <v>0.27732992843534282</v>
      </c>
      <c r="D30" s="97">
        <v>1.1978746681463621</v>
      </c>
      <c r="E30" s="97">
        <v>0.3692979393475328</v>
      </c>
      <c r="F30" s="97">
        <v>1.2557276511455302</v>
      </c>
      <c r="G30" s="97">
        <v>0.48609261449512065</v>
      </c>
      <c r="H30" s="97">
        <v>1.506</v>
      </c>
      <c r="I30" s="97">
        <v>0.77600000000000002</v>
      </c>
      <c r="J30" s="336">
        <v>6.5689999999999998E-2</v>
      </c>
      <c r="K30" s="99" t="s">
        <v>241</v>
      </c>
      <c r="L30" s="99">
        <v>0.90620000000000001</v>
      </c>
      <c r="M30" s="99">
        <v>7.71</v>
      </c>
      <c r="N30" s="99" t="s">
        <v>242</v>
      </c>
      <c r="O30" s="99">
        <v>0.21129999999999999</v>
      </c>
      <c r="P30" s="99">
        <v>4.8689999999999998</v>
      </c>
      <c r="Q30" s="99" t="s">
        <v>243</v>
      </c>
      <c r="R30" s="340">
        <v>0.31680000000000003</v>
      </c>
      <c r="S30" s="39"/>
    </row>
    <row r="31" spans="1:19" x14ac:dyDescent="0.35">
      <c r="A31" s="52" t="s">
        <v>172</v>
      </c>
      <c r="B31" s="96">
        <v>1</v>
      </c>
      <c r="C31" s="97">
        <v>0.19927924308413145</v>
      </c>
      <c r="D31" s="97">
        <v>0.80100000000000005</v>
      </c>
      <c r="E31" s="97">
        <v>0.35399999999999998</v>
      </c>
      <c r="F31" s="97">
        <v>1.3387211915729591</v>
      </c>
      <c r="G31" s="97">
        <v>0.48463615626504597</v>
      </c>
      <c r="H31" s="97">
        <v>1.7279411540959104</v>
      </c>
      <c r="I31" s="97">
        <v>0.86384799531336409</v>
      </c>
      <c r="J31" s="336">
        <v>5.6239999999999997</v>
      </c>
      <c r="K31" s="99" t="s">
        <v>173</v>
      </c>
      <c r="L31" s="99">
        <v>0.21329999999999999</v>
      </c>
      <c r="M31" s="99">
        <v>26.05</v>
      </c>
      <c r="N31" s="99" t="s">
        <v>174</v>
      </c>
      <c r="O31" s="99">
        <v>1.2200000000000001E-2</v>
      </c>
      <c r="P31" s="99">
        <v>0.5897</v>
      </c>
      <c r="Q31" s="99" t="s">
        <v>175</v>
      </c>
      <c r="R31" s="340">
        <v>0.68140000000000001</v>
      </c>
      <c r="S31" s="39"/>
    </row>
    <row r="32" spans="1:19" x14ac:dyDescent="0.35">
      <c r="A32" s="47" t="s">
        <v>76</v>
      </c>
      <c r="B32" s="96">
        <v>1</v>
      </c>
      <c r="C32" s="97">
        <v>0.32863350388721413</v>
      </c>
      <c r="D32" s="97">
        <v>1.3089788332243379</v>
      </c>
      <c r="E32" s="97">
        <v>0.42897832553433302</v>
      </c>
      <c r="F32" s="97">
        <v>1.0515260103052022</v>
      </c>
      <c r="G32" s="97">
        <v>0.34439675673174597</v>
      </c>
      <c r="H32" s="97">
        <v>1.238</v>
      </c>
      <c r="I32" s="98">
        <v>0.29699999999999999</v>
      </c>
      <c r="J32" s="336">
        <v>0.74229999999999996</v>
      </c>
      <c r="K32" s="99" t="s">
        <v>237</v>
      </c>
      <c r="L32" s="99">
        <v>0.69869999999999999</v>
      </c>
      <c r="M32" s="99">
        <v>1.9230000000000001E-2</v>
      </c>
      <c r="N32" s="99" t="s">
        <v>238</v>
      </c>
      <c r="O32" s="99">
        <v>0.95020000000000004</v>
      </c>
      <c r="P32" s="99">
        <v>12.07</v>
      </c>
      <c r="Q32" s="99" t="s">
        <v>239</v>
      </c>
      <c r="R32" s="340">
        <v>0.1303</v>
      </c>
    </row>
    <row r="33" spans="1:18" x14ac:dyDescent="0.35">
      <c r="A33" s="47" t="s">
        <v>80</v>
      </c>
      <c r="B33" s="96">
        <v>0.99999999999999978</v>
      </c>
      <c r="C33" s="97">
        <v>0.41871559004543274</v>
      </c>
      <c r="D33" s="97">
        <v>1.6296449597852936</v>
      </c>
      <c r="E33" s="97">
        <v>0.50854157483475682</v>
      </c>
      <c r="F33" s="97">
        <v>1.1736223652755267</v>
      </c>
      <c r="G33" s="97">
        <v>0.22983421244734589</v>
      </c>
      <c r="H33" s="97">
        <v>2.177</v>
      </c>
      <c r="I33" s="98">
        <v>1.04</v>
      </c>
      <c r="J33" s="336">
        <v>1.5780000000000001</v>
      </c>
      <c r="K33" s="99" t="s">
        <v>250</v>
      </c>
      <c r="L33" s="99">
        <v>0.49869999999999998</v>
      </c>
      <c r="M33" s="99">
        <v>5.8680000000000003</v>
      </c>
      <c r="N33" s="99" t="s">
        <v>251</v>
      </c>
      <c r="O33" s="99">
        <v>0.19919999999999999</v>
      </c>
      <c r="P33" s="99">
        <v>30.1</v>
      </c>
      <c r="Q33" s="99" t="s">
        <v>252</v>
      </c>
      <c r="R33" s="340">
        <v>7.1999999999999998E-3</v>
      </c>
    </row>
    <row r="34" spans="1:18" ht="42" customHeight="1" x14ac:dyDescent="0.35">
      <c r="A34" s="104" t="s">
        <v>267</v>
      </c>
      <c r="B34" s="105">
        <v>1</v>
      </c>
      <c r="C34" s="106">
        <v>0.6350917060936947</v>
      </c>
      <c r="D34" s="106">
        <v>0.85911257142857134</v>
      </c>
      <c r="E34" s="106">
        <v>0.50121304448170467</v>
      </c>
      <c r="F34" s="106">
        <v>1.361</v>
      </c>
      <c r="G34" s="106">
        <v>0.41299999999999998</v>
      </c>
      <c r="H34" s="106">
        <v>0.61</v>
      </c>
      <c r="I34" s="107">
        <v>0.312</v>
      </c>
      <c r="J34" s="338">
        <v>8.7989999999999995</v>
      </c>
      <c r="K34" s="108" t="s">
        <v>568</v>
      </c>
      <c r="L34" s="108">
        <v>0.16009999999999999</v>
      </c>
      <c r="M34" s="108">
        <v>0.29670000000000002</v>
      </c>
      <c r="N34" s="108" t="s">
        <v>396</v>
      </c>
      <c r="O34" s="108">
        <v>0.79090000000000005</v>
      </c>
      <c r="P34" s="108">
        <v>18.82</v>
      </c>
      <c r="Q34" s="108" t="s">
        <v>397</v>
      </c>
      <c r="R34" s="342">
        <v>4.6100000000000002E-2</v>
      </c>
    </row>
  </sheetData>
  <sortState ref="A7:R34">
    <sortCondition ref="A6"/>
  </sortState>
  <mergeCells count="13">
    <mergeCell ref="M5:O5"/>
    <mergeCell ref="P5:R5"/>
    <mergeCell ref="A1:R1"/>
    <mergeCell ref="J3:R4"/>
    <mergeCell ref="B4:E4"/>
    <mergeCell ref="F4:I4"/>
    <mergeCell ref="B5:C5"/>
    <mergeCell ref="D5:E5"/>
    <mergeCell ref="F5:G5"/>
    <mergeCell ref="H5:I5"/>
    <mergeCell ref="J5:L5"/>
    <mergeCell ref="E2:N2"/>
    <mergeCell ref="B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D6AB-C0EE-4911-A570-C9402D52224A}">
  <dimension ref="A1:AE230"/>
  <sheetViews>
    <sheetView topLeftCell="F3" zoomScale="90" zoomScaleNormal="90" workbookViewId="0">
      <selection activeCell="O14" sqref="O14"/>
    </sheetView>
  </sheetViews>
  <sheetFormatPr defaultColWidth="8.81640625" defaultRowHeight="14.5" x14ac:dyDescent="0.35"/>
  <cols>
    <col min="1" max="1" width="38.453125" style="111" bestFit="1" customWidth="1"/>
    <col min="2" max="2" width="9.36328125" style="111" bestFit="1" customWidth="1"/>
    <col min="3" max="3" width="8" style="111" bestFit="1" customWidth="1"/>
    <col min="4" max="4" width="9.36328125" style="111" bestFit="1" customWidth="1"/>
    <col min="5" max="5" width="8" style="111" bestFit="1" customWidth="1"/>
    <col min="6" max="6" width="9.36328125" style="111" bestFit="1" customWidth="1"/>
    <col min="7" max="7" width="8" style="111" bestFit="1" customWidth="1"/>
    <col min="8" max="8" width="9.36328125" style="111" bestFit="1" customWidth="1"/>
    <col min="9" max="9" width="8" style="111" bestFit="1" customWidth="1"/>
    <col min="10" max="10" width="8.36328125" style="111" bestFit="1" customWidth="1"/>
    <col min="11" max="11" width="17.1796875" style="111" bestFit="1" customWidth="1"/>
    <col min="12" max="12" width="10.36328125" style="111" bestFit="1" customWidth="1"/>
    <col min="13" max="13" width="11.453125" style="111" bestFit="1" customWidth="1"/>
    <col min="14" max="14" width="19.453125" style="111" bestFit="1" customWidth="1"/>
    <col min="15" max="15" width="10.36328125" style="111" bestFit="1" customWidth="1"/>
    <col min="16" max="16" width="12" style="111" bestFit="1" customWidth="1"/>
    <col min="17" max="17" width="18.6328125" style="111" bestFit="1" customWidth="1"/>
    <col min="18" max="18" width="10.36328125" style="111" bestFit="1" customWidth="1"/>
    <col min="19" max="22" width="8.81640625" style="111" bestFit="1" customWidth="1"/>
    <col min="23" max="23" width="8.81640625" style="111"/>
    <col min="24" max="26" width="8.81640625" style="111" bestFit="1" customWidth="1"/>
    <col min="27" max="16384" width="8.81640625" style="111"/>
  </cols>
  <sheetData>
    <row r="1" spans="1:18" ht="18.5" x14ac:dyDescent="0.35">
      <c r="A1" s="283" t="s">
        <v>338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2" spans="1:18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 x14ac:dyDescent="0.35">
      <c r="A3" s="212"/>
      <c r="B3" s="300" t="s">
        <v>337</v>
      </c>
      <c r="C3" s="301"/>
      <c r="D3" s="301"/>
      <c r="E3" s="301"/>
      <c r="F3" s="301"/>
      <c r="G3" s="301"/>
      <c r="H3" s="301"/>
      <c r="I3" s="302"/>
      <c r="J3" s="284" t="s">
        <v>335</v>
      </c>
      <c r="K3" s="285"/>
      <c r="L3" s="285"/>
      <c r="M3" s="285"/>
      <c r="N3" s="285"/>
      <c r="O3" s="285"/>
      <c r="P3" s="285"/>
      <c r="Q3" s="285"/>
      <c r="R3" s="286"/>
    </row>
    <row r="4" spans="1:18" x14ac:dyDescent="0.35">
      <c r="A4" s="290"/>
      <c r="B4" s="293" t="s">
        <v>345</v>
      </c>
      <c r="C4" s="294"/>
      <c r="D4" s="294"/>
      <c r="E4" s="295"/>
      <c r="F4" s="296" t="s">
        <v>346</v>
      </c>
      <c r="G4" s="297"/>
      <c r="H4" s="297"/>
      <c r="I4" s="298"/>
      <c r="J4" s="287"/>
      <c r="K4" s="288"/>
      <c r="L4" s="288"/>
      <c r="M4" s="288"/>
      <c r="N4" s="288"/>
      <c r="O4" s="288"/>
      <c r="P4" s="288"/>
      <c r="Q4" s="288"/>
      <c r="R4" s="289"/>
    </row>
    <row r="5" spans="1:18" x14ac:dyDescent="0.35">
      <c r="A5" s="291"/>
      <c r="B5" s="299" t="s">
        <v>129</v>
      </c>
      <c r="C5" s="299"/>
      <c r="D5" s="299" t="s">
        <v>130</v>
      </c>
      <c r="E5" s="299"/>
      <c r="F5" s="299" t="s">
        <v>129</v>
      </c>
      <c r="G5" s="299"/>
      <c r="H5" s="299" t="s">
        <v>130</v>
      </c>
      <c r="I5" s="299"/>
      <c r="J5" s="296" t="s">
        <v>131</v>
      </c>
      <c r="K5" s="297"/>
      <c r="L5" s="298"/>
      <c r="M5" s="299" t="s">
        <v>132</v>
      </c>
      <c r="N5" s="299"/>
      <c r="O5" s="299"/>
      <c r="P5" s="299" t="s">
        <v>130</v>
      </c>
      <c r="Q5" s="299"/>
      <c r="R5" s="299"/>
    </row>
    <row r="6" spans="1:18" ht="16.5" x14ac:dyDescent="0.35">
      <c r="A6" s="292"/>
      <c r="B6" s="213" t="s">
        <v>133</v>
      </c>
      <c r="C6" s="213" t="s">
        <v>134</v>
      </c>
      <c r="D6" s="213" t="s">
        <v>133</v>
      </c>
      <c r="E6" s="213" t="s">
        <v>134</v>
      </c>
      <c r="F6" s="213" t="s">
        <v>133</v>
      </c>
      <c r="G6" s="213" t="s">
        <v>134</v>
      </c>
      <c r="H6" s="213" t="s">
        <v>133</v>
      </c>
      <c r="I6" s="213" t="s">
        <v>134</v>
      </c>
      <c r="J6" s="213" t="s">
        <v>240</v>
      </c>
      <c r="K6" s="213" t="s">
        <v>136</v>
      </c>
      <c r="L6" s="213" t="s">
        <v>135</v>
      </c>
      <c r="M6" s="213" t="s">
        <v>240</v>
      </c>
      <c r="N6" s="213" t="s">
        <v>136</v>
      </c>
      <c r="O6" s="213" t="s">
        <v>135</v>
      </c>
      <c r="P6" s="213" t="s">
        <v>240</v>
      </c>
      <c r="Q6" s="213" t="s">
        <v>136</v>
      </c>
      <c r="R6" s="213" t="s">
        <v>135</v>
      </c>
    </row>
    <row r="7" spans="1:18" x14ac:dyDescent="0.35">
      <c r="A7" s="220" t="s">
        <v>265</v>
      </c>
      <c r="B7" s="138">
        <v>58.665199999999999</v>
      </c>
      <c r="C7" s="138">
        <v>6.6230949864847899</v>
      </c>
      <c r="D7" s="138">
        <v>73.728999999999999</v>
      </c>
      <c r="E7" s="138">
        <v>11.258514067140499</v>
      </c>
      <c r="F7" s="138">
        <v>69.121333333333297</v>
      </c>
      <c r="G7" s="138">
        <v>11.8961581137217</v>
      </c>
      <c r="H7" s="138">
        <v>72.986800000000002</v>
      </c>
      <c r="I7" s="138">
        <v>6.5348991346462197</v>
      </c>
      <c r="J7" s="153">
        <v>7.1619999999999999</v>
      </c>
      <c r="K7" s="139" t="s">
        <v>307</v>
      </c>
      <c r="L7" s="150">
        <v>0.1996</v>
      </c>
      <c r="M7" s="150">
        <v>5.3890000000000002</v>
      </c>
      <c r="N7" s="139" t="s">
        <v>308</v>
      </c>
      <c r="O7" s="150">
        <v>0.26300000000000001</v>
      </c>
      <c r="P7" s="150">
        <v>20.47</v>
      </c>
      <c r="Q7" s="139" t="s">
        <v>309</v>
      </c>
      <c r="R7" s="156">
        <v>3.7499999999999999E-2</v>
      </c>
    </row>
    <row r="8" spans="1:18" x14ac:dyDescent="0.35">
      <c r="A8" s="221" t="s">
        <v>160</v>
      </c>
      <c r="B8" s="113">
        <v>31.044</v>
      </c>
      <c r="C8" s="113">
        <v>3.3450000000000002</v>
      </c>
      <c r="D8" s="113">
        <v>50.179000000000002</v>
      </c>
      <c r="E8" s="113">
        <v>13.494999999999999</v>
      </c>
      <c r="F8" s="113">
        <v>29.242000000000001</v>
      </c>
      <c r="G8" s="113">
        <v>6.1059999999999999</v>
      </c>
      <c r="H8" s="113">
        <v>38.113</v>
      </c>
      <c r="I8" s="114">
        <v>4.2910000000000004</v>
      </c>
      <c r="J8" s="151">
        <v>5.3289999999999997</v>
      </c>
      <c r="K8" s="90" t="s">
        <v>403</v>
      </c>
      <c r="L8" s="151">
        <v>1.7229999999999999E-2</v>
      </c>
      <c r="M8" s="151">
        <v>9.7270000000000003</v>
      </c>
      <c r="N8" s="90" t="s">
        <v>404</v>
      </c>
      <c r="O8" s="151">
        <v>7.1499999999999994E-2</v>
      </c>
      <c r="P8" s="151">
        <v>39.67</v>
      </c>
      <c r="Q8" s="90" t="s">
        <v>405</v>
      </c>
      <c r="R8" s="157">
        <v>1.2999999999999999E-3</v>
      </c>
    </row>
    <row r="9" spans="1:18" x14ac:dyDescent="0.35">
      <c r="A9" s="221" t="s">
        <v>269</v>
      </c>
      <c r="B9" s="59">
        <v>1.1581922</v>
      </c>
      <c r="C9" s="59">
        <v>0.23472503258962399</v>
      </c>
      <c r="D9" s="59">
        <v>1.0704627840000001</v>
      </c>
      <c r="E9" s="59">
        <v>0.72815265015127495</v>
      </c>
      <c r="F9" s="59">
        <v>2.0855778780000001</v>
      </c>
      <c r="G9" s="59">
        <v>0.64176600738697298</v>
      </c>
      <c r="H9" s="59">
        <v>3.6400172500000001</v>
      </c>
      <c r="I9" s="88">
        <v>2.0326775937925401</v>
      </c>
      <c r="J9" s="78">
        <v>9.3539999999999992</v>
      </c>
      <c r="K9" s="90" t="s">
        <v>407</v>
      </c>
      <c r="L9" s="78">
        <v>9.5200000000000007E-2</v>
      </c>
      <c r="M9" s="151">
        <v>42.42</v>
      </c>
      <c r="N9" s="90" t="s">
        <v>406</v>
      </c>
      <c r="O9" s="151">
        <v>1.6999999999999999E-3</v>
      </c>
      <c r="P9" s="151">
        <v>7.4619999999999997</v>
      </c>
      <c r="Q9" s="90" t="s">
        <v>408</v>
      </c>
      <c r="R9" s="157">
        <v>0.13270000000000001</v>
      </c>
    </row>
    <row r="10" spans="1:18" x14ac:dyDescent="0.35">
      <c r="A10" s="221" t="s">
        <v>277</v>
      </c>
      <c r="B10" s="59">
        <v>3.8191033999999999</v>
      </c>
      <c r="C10" s="59">
        <v>0.63403478955243497</v>
      </c>
      <c r="D10" s="59">
        <v>6.3772651537999998</v>
      </c>
      <c r="E10" s="59">
        <v>1.8190763016173701</v>
      </c>
      <c r="F10" s="59">
        <v>5.2037174933333299</v>
      </c>
      <c r="G10" s="59">
        <v>1.1373828162364199</v>
      </c>
      <c r="H10" s="59">
        <v>4.07929225</v>
      </c>
      <c r="I10" s="88">
        <v>0.37364208936215498</v>
      </c>
      <c r="J10" s="151">
        <v>39.799999999999997</v>
      </c>
      <c r="K10" s="90" t="s">
        <v>409</v>
      </c>
      <c r="L10" s="151">
        <v>3.0000000000000001E-3</v>
      </c>
      <c r="M10" s="151">
        <v>2.4489999999999998</v>
      </c>
      <c r="N10" s="90" t="s">
        <v>410</v>
      </c>
      <c r="O10" s="151">
        <v>0.39860000000000001</v>
      </c>
      <c r="P10" s="151">
        <v>6.0330000000000004</v>
      </c>
      <c r="Q10" s="90" t="s">
        <v>411</v>
      </c>
      <c r="R10" s="157">
        <v>0.1923</v>
      </c>
    </row>
    <row r="11" spans="1:18" x14ac:dyDescent="0.35">
      <c r="A11" s="221" t="s">
        <v>156</v>
      </c>
      <c r="B11" s="59">
        <v>21.229707999999999</v>
      </c>
      <c r="C11" s="59">
        <v>2.6915768577025601</v>
      </c>
      <c r="D11" s="59">
        <v>23.918246528000001</v>
      </c>
      <c r="E11" s="59">
        <v>7.35475891282438</v>
      </c>
      <c r="F11" s="59">
        <v>23.6082928416667</v>
      </c>
      <c r="G11" s="59">
        <v>2.0564633075911698</v>
      </c>
      <c r="H11" s="59">
        <v>24.740607499999999</v>
      </c>
      <c r="I11" s="88">
        <v>2.91893405505474</v>
      </c>
      <c r="J11" s="151">
        <v>0.91449999999999998</v>
      </c>
      <c r="K11" s="90" t="s">
        <v>412</v>
      </c>
      <c r="L11" s="151">
        <v>0.69220000000000004</v>
      </c>
      <c r="M11" s="151">
        <v>3.8690000000000002</v>
      </c>
      <c r="N11" s="90" t="s">
        <v>413</v>
      </c>
      <c r="O11" s="151">
        <v>0.41930000000000001</v>
      </c>
      <c r="P11" s="151">
        <v>5.5129999999999999</v>
      </c>
      <c r="Q11" s="90" t="s">
        <v>571</v>
      </c>
      <c r="R11" s="157">
        <v>0.33710000000000001</v>
      </c>
    </row>
    <row r="12" spans="1:18" x14ac:dyDescent="0.35">
      <c r="A12" s="221" t="s">
        <v>176</v>
      </c>
      <c r="B12" s="59">
        <v>32.487065999999999</v>
      </c>
      <c r="C12" s="59">
        <v>3.1970800738611498</v>
      </c>
      <c r="D12" s="59">
        <v>30.108274942000001</v>
      </c>
      <c r="E12" s="59">
        <v>11.1635463457174</v>
      </c>
      <c r="F12" s="59">
        <v>35.188393650000002</v>
      </c>
      <c r="G12" s="59">
        <v>6.3380033308026196</v>
      </c>
      <c r="H12" s="59">
        <v>27.647449000000002</v>
      </c>
      <c r="I12" s="88">
        <v>8.5858259550817309</v>
      </c>
      <c r="J12" s="151">
        <v>2.883</v>
      </c>
      <c r="K12" s="90" t="s">
        <v>313</v>
      </c>
      <c r="L12" s="151">
        <v>0.46029999999999999</v>
      </c>
      <c r="M12" s="78">
        <v>6.2589999999999998E-3</v>
      </c>
      <c r="N12" s="90" t="s">
        <v>443</v>
      </c>
      <c r="O12" s="151">
        <v>0.97230000000000005</v>
      </c>
      <c r="P12" s="78">
        <v>10.65</v>
      </c>
      <c r="Q12" s="90" t="s">
        <v>444</v>
      </c>
      <c r="R12" s="157">
        <v>0.16470000000000001</v>
      </c>
    </row>
    <row r="13" spans="1:18" x14ac:dyDescent="0.35">
      <c r="A13" s="221" t="s">
        <v>270</v>
      </c>
      <c r="B13" s="59">
        <v>87.384445999999997</v>
      </c>
      <c r="C13" s="59">
        <v>4.4421490159020998</v>
      </c>
      <c r="D13" s="59">
        <v>138.91640735999999</v>
      </c>
      <c r="E13" s="59">
        <v>54.751163799698602</v>
      </c>
      <c r="F13" s="59">
        <v>74.283950411666694</v>
      </c>
      <c r="G13" s="59">
        <v>7.0260410402608402</v>
      </c>
      <c r="H13" s="59">
        <v>74.504582499999998</v>
      </c>
      <c r="I13" s="88">
        <v>4.2154347961855203</v>
      </c>
      <c r="J13" s="151">
        <v>12.15</v>
      </c>
      <c r="K13" s="90" t="s">
        <v>414</v>
      </c>
      <c r="L13" s="151">
        <v>5.8000000000000003E-2</v>
      </c>
      <c r="M13" s="151">
        <v>27.73</v>
      </c>
      <c r="N13" s="90" t="s">
        <v>572</v>
      </c>
      <c r="O13" s="151">
        <v>7.1000000000000004E-3</v>
      </c>
      <c r="P13" s="151">
        <v>12.36</v>
      </c>
      <c r="Q13" s="90" t="s">
        <v>415</v>
      </c>
      <c r="R13" s="157">
        <v>5.6099999999999997E-2</v>
      </c>
    </row>
    <row r="14" spans="1:18" x14ac:dyDescent="0.35">
      <c r="A14" s="221" t="s">
        <v>279</v>
      </c>
      <c r="B14" s="59">
        <v>36.350726000000002</v>
      </c>
      <c r="C14" s="59">
        <v>5.02633512262463</v>
      </c>
      <c r="D14" s="59">
        <v>25.669758269999999</v>
      </c>
      <c r="E14" s="59">
        <v>9.7545879043472805</v>
      </c>
      <c r="F14" s="59">
        <v>49.185808676666703</v>
      </c>
      <c r="G14" s="59">
        <v>4.3247907084238602</v>
      </c>
      <c r="H14" s="59">
        <v>46.139565599999997</v>
      </c>
      <c r="I14" s="88">
        <v>9.5344293655287409</v>
      </c>
      <c r="J14" s="151">
        <v>2.7890000000000001</v>
      </c>
      <c r="K14" s="90" t="s">
        <v>437</v>
      </c>
      <c r="L14" s="151">
        <v>0.25679999999999997</v>
      </c>
      <c r="M14" s="151">
        <v>53.07</v>
      </c>
      <c r="N14" s="90" t="s">
        <v>438</v>
      </c>
      <c r="O14" s="333">
        <v>1E-4</v>
      </c>
      <c r="P14" s="151">
        <v>9.016</v>
      </c>
      <c r="Q14" s="90" t="s">
        <v>439</v>
      </c>
      <c r="R14" s="157">
        <v>0.05</v>
      </c>
    </row>
    <row r="15" spans="1:18" x14ac:dyDescent="0.35">
      <c r="A15" s="221" t="s">
        <v>154</v>
      </c>
      <c r="B15" s="59">
        <v>6.8692549999999999</v>
      </c>
      <c r="C15" s="59">
        <v>2.3014049475048899</v>
      </c>
      <c r="D15" s="229">
        <v>9.0892180721999996</v>
      </c>
      <c r="E15" s="229">
        <v>1.2621190274308201</v>
      </c>
      <c r="F15" s="59">
        <v>7.4922944238333304</v>
      </c>
      <c r="G15" s="59">
        <v>1.7722685706816199</v>
      </c>
      <c r="H15" s="59">
        <v>5.29327975</v>
      </c>
      <c r="I15" s="88">
        <v>0.76395119038996895</v>
      </c>
      <c r="J15" s="151">
        <v>30.55</v>
      </c>
      <c r="K15" s="90" t="s">
        <v>416</v>
      </c>
      <c r="L15" s="151">
        <v>1.01E-2</v>
      </c>
      <c r="M15" s="151">
        <v>15.75</v>
      </c>
      <c r="N15" s="90" t="s">
        <v>417</v>
      </c>
      <c r="O15" s="151">
        <v>5.2600000000000001E-2</v>
      </c>
      <c r="P15" s="78">
        <v>6.8650000000000004E-4</v>
      </c>
      <c r="Q15" s="90" t="s">
        <v>418</v>
      </c>
      <c r="R15" s="157">
        <v>0.98909999999999998</v>
      </c>
    </row>
    <row r="16" spans="1:18" x14ac:dyDescent="0.35">
      <c r="A16" s="221" t="s">
        <v>184</v>
      </c>
      <c r="B16" s="59">
        <v>52.286999999999999</v>
      </c>
      <c r="C16" s="59">
        <v>5.05037181799519</v>
      </c>
      <c r="D16" s="59">
        <v>46.799199999999999</v>
      </c>
      <c r="E16" s="59">
        <v>16.521862083312499</v>
      </c>
      <c r="F16" s="59">
        <v>54.141833333333302</v>
      </c>
      <c r="G16" s="59">
        <v>10.165875297615401</v>
      </c>
      <c r="H16" s="59">
        <v>44.988</v>
      </c>
      <c r="I16" s="88">
        <v>20.743846834664001</v>
      </c>
      <c r="J16" s="151">
        <v>0.46910000000000002</v>
      </c>
      <c r="K16" s="90" t="s">
        <v>440</v>
      </c>
      <c r="L16" s="151">
        <v>0.77180000000000004</v>
      </c>
      <c r="M16" s="78">
        <v>6.6459999999999997E-5</v>
      </c>
      <c r="N16" s="90" t="s">
        <v>441</v>
      </c>
      <c r="O16" s="151">
        <v>0.99719999999999998</v>
      </c>
      <c r="P16" s="151">
        <v>7.4829999999999997</v>
      </c>
      <c r="Q16" s="90" t="s">
        <v>442</v>
      </c>
      <c r="R16" s="157">
        <v>0.25540000000000002</v>
      </c>
    </row>
    <row r="17" spans="1:23" x14ac:dyDescent="0.35">
      <c r="A17" s="221" t="s">
        <v>155</v>
      </c>
      <c r="B17" s="59">
        <v>67.799000000000007</v>
      </c>
      <c r="C17" s="59">
        <v>5.0519501451370203</v>
      </c>
      <c r="D17" s="59">
        <v>91.040896070000002</v>
      </c>
      <c r="E17" s="59">
        <v>11.123045042682399</v>
      </c>
      <c r="F17" s="59">
        <v>84.307891729999994</v>
      </c>
      <c r="G17" s="59">
        <v>5.6622842176679198</v>
      </c>
      <c r="H17" s="59">
        <v>76.162049999999994</v>
      </c>
      <c r="I17" s="88">
        <v>3.8514883088402798</v>
      </c>
      <c r="J17" s="151">
        <v>51.89</v>
      </c>
      <c r="K17" s="90" t="s">
        <v>419</v>
      </c>
      <c r="L17" s="333">
        <v>2.0000000000000001E-4</v>
      </c>
      <c r="M17" s="151">
        <v>0.1399</v>
      </c>
      <c r="N17" s="90" t="s">
        <v>420</v>
      </c>
      <c r="O17" s="151">
        <v>0.80210000000000004</v>
      </c>
      <c r="P17" s="151">
        <v>12</v>
      </c>
      <c r="Q17" s="90" t="s">
        <v>421</v>
      </c>
      <c r="R17" s="157">
        <v>3.1300000000000001E-2</v>
      </c>
    </row>
    <row r="18" spans="1:23" x14ac:dyDescent="0.35">
      <c r="A18" s="221" t="s">
        <v>159</v>
      </c>
      <c r="B18" s="59">
        <v>24.696698000000001</v>
      </c>
      <c r="C18" s="59">
        <v>3.30644603163578</v>
      </c>
      <c r="D18" s="59">
        <v>23.007358172</v>
      </c>
      <c r="E18" s="59">
        <v>8.7031680017416804</v>
      </c>
      <c r="F18" s="59">
        <v>31.884341204999998</v>
      </c>
      <c r="G18" s="59">
        <v>3.5523352632098502</v>
      </c>
      <c r="H18" s="59">
        <v>31.442094999999998</v>
      </c>
      <c r="I18" s="88">
        <v>4.61727132332146</v>
      </c>
      <c r="J18" s="151">
        <v>0.24110000000000001</v>
      </c>
      <c r="K18" s="90" t="s">
        <v>422</v>
      </c>
      <c r="L18" s="151">
        <v>0.80300000000000005</v>
      </c>
      <c r="M18" s="151">
        <v>37.83</v>
      </c>
      <c r="N18" s="90" t="s">
        <v>423</v>
      </c>
      <c r="O18" s="151">
        <v>5.8999999999999999E-3</v>
      </c>
      <c r="P18" s="151">
        <v>0.70430000000000004</v>
      </c>
      <c r="Q18" s="90" t="s">
        <v>424</v>
      </c>
      <c r="R18" s="157">
        <v>0.67049999999999998</v>
      </c>
    </row>
    <row r="19" spans="1:23" x14ac:dyDescent="0.35">
      <c r="A19" s="221" t="s">
        <v>187</v>
      </c>
      <c r="B19" s="59">
        <v>75.175730000000001</v>
      </c>
      <c r="C19" s="59">
        <v>7.6300270097752598</v>
      </c>
      <c r="D19" s="59">
        <v>107.8487614</v>
      </c>
      <c r="E19" s="59">
        <v>12.5510034240036</v>
      </c>
      <c r="F19" s="59">
        <v>79.789313778333295</v>
      </c>
      <c r="G19" s="59">
        <v>11.522634173568299</v>
      </c>
      <c r="H19" s="59">
        <v>83.079436000000001</v>
      </c>
      <c r="I19" s="88">
        <v>8.7086761144952405</v>
      </c>
      <c r="J19" s="78">
        <v>22.18</v>
      </c>
      <c r="K19" s="90" t="s">
        <v>445</v>
      </c>
      <c r="L19" s="151">
        <v>4.8999999999999998E-3</v>
      </c>
      <c r="M19" s="151">
        <v>10.44</v>
      </c>
      <c r="N19" s="90" t="s">
        <v>446</v>
      </c>
      <c r="O19" s="151">
        <v>4.0399999999999998E-2</v>
      </c>
      <c r="P19" s="151">
        <v>33.229999999999997</v>
      </c>
      <c r="Q19" s="90" t="s">
        <v>447</v>
      </c>
      <c r="R19" s="157">
        <v>1E-3</v>
      </c>
    </row>
    <row r="20" spans="1:23" x14ac:dyDescent="0.35">
      <c r="A20" s="221" t="s">
        <v>278</v>
      </c>
      <c r="B20" s="229">
        <v>20.888000000000002</v>
      </c>
      <c r="C20" s="229">
        <v>1.8992287908517</v>
      </c>
      <c r="D20" s="229">
        <v>30.687999999999999</v>
      </c>
      <c r="E20" s="229">
        <v>13.164314262429301</v>
      </c>
      <c r="F20" s="229">
        <v>19.531666666666698</v>
      </c>
      <c r="G20" s="229">
        <v>2.6303187386069098</v>
      </c>
      <c r="H20" s="229">
        <v>20.440000000000001</v>
      </c>
      <c r="I20" s="88">
        <v>4.0330302916458898</v>
      </c>
      <c r="J20" s="113">
        <v>8.0229999999999997</v>
      </c>
      <c r="K20" s="59" t="s">
        <v>573</v>
      </c>
      <c r="L20" s="113">
        <v>0.18079999999999999</v>
      </c>
      <c r="M20" s="113">
        <v>13.66</v>
      </c>
      <c r="N20" s="59" t="s">
        <v>574</v>
      </c>
      <c r="O20" s="113">
        <v>8.6499999999999994E-2</v>
      </c>
      <c r="P20" s="113">
        <v>11.64</v>
      </c>
      <c r="Q20" s="59" t="s">
        <v>575</v>
      </c>
      <c r="R20" s="114">
        <v>0.1113</v>
      </c>
    </row>
    <row r="21" spans="1:23" x14ac:dyDescent="0.35">
      <c r="A21" s="221" t="s">
        <v>157</v>
      </c>
      <c r="B21" s="59">
        <v>69.328175999999999</v>
      </c>
      <c r="C21" s="59">
        <v>8.1743549076535693</v>
      </c>
      <c r="D21" s="59">
        <v>99.699962864</v>
      </c>
      <c r="E21" s="59">
        <v>41.539198959375703</v>
      </c>
      <c r="F21" s="59">
        <v>88.220369873333297</v>
      </c>
      <c r="G21" s="59">
        <v>8.9935124394782804</v>
      </c>
      <c r="H21" s="59">
        <v>70.167402499999994</v>
      </c>
      <c r="I21" s="59">
        <v>9.3148981960204509</v>
      </c>
      <c r="J21" s="154">
        <v>26.14</v>
      </c>
      <c r="K21" s="90" t="s">
        <v>425</v>
      </c>
      <c r="L21" s="151">
        <v>2.7699999999999999E-2</v>
      </c>
      <c r="M21" s="151">
        <v>1.262</v>
      </c>
      <c r="N21" s="90" t="s">
        <v>426</v>
      </c>
      <c r="O21" s="151">
        <v>0.60199999999999998</v>
      </c>
      <c r="P21" s="151">
        <v>1.6919999999999999</v>
      </c>
      <c r="Q21" s="90" t="s">
        <v>427</v>
      </c>
      <c r="R21" s="157">
        <v>0.54649999999999999</v>
      </c>
    </row>
    <row r="22" spans="1:23" x14ac:dyDescent="0.35">
      <c r="A22" s="221" t="s">
        <v>280</v>
      </c>
      <c r="B22" s="45">
        <v>14.118701218571184</v>
      </c>
      <c r="C22" s="113">
        <v>2.4246875248555417</v>
      </c>
      <c r="D22" s="113">
        <v>16.848681795902671</v>
      </c>
      <c r="E22" s="113">
        <v>6.1445388270878061</v>
      </c>
      <c r="F22" s="113">
        <v>13.856509515614817</v>
      </c>
      <c r="G22" s="113">
        <v>2.4711337605310559</v>
      </c>
      <c r="H22" s="113">
        <v>12.258603870872395</v>
      </c>
      <c r="I22" s="113">
        <v>2.4282009679842522</v>
      </c>
      <c r="J22" s="154">
        <v>8.6259999999999994</v>
      </c>
      <c r="K22" s="113" t="s">
        <v>310</v>
      </c>
      <c r="L22" s="151">
        <v>0.19539999999999999</v>
      </c>
      <c r="M22" s="151">
        <v>10.84</v>
      </c>
      <c r="N22" s="113" t="s">
        <v>311</v>
      </c>
      <c r="O22" s="151">
        <v>0.14910000000000001</v>
      </c>
      <c r="P22" s="151">
        <v>0.59</v>
      </c>
      <c r="Q22" s="113" t="s">
        <v>312</v>
      </c>
      <c r="R22" s="157">
        <v>0.7288</v>
      </c>
    </row>
    <row r="23" spans="1:23" x14ac:dyDescent="0.35">
      <c r="A23" s="221" t="s">
        <v>281</v>
      </c>
      <c r="B23" s="59">
        <v>22.046199999999999</v>
      </c>
      <c r="C23" s="59">
        <v>4.3147976429955603</v>
      </c>
      <c r="D23" s="59">
        <v>20.232199999999999</v>
      </c>
      <c r="E23" s="59">
        <v>5.7720909729490604</v>
      </c>
      <c r="F23" s="59">
        <v>23.0981666666667</v>
      </c>
      <c r="G23" s="59">
        <v>5.8312699960357399</v>
      </c>
      <c r="H23" s="59">
        <v>17.485600000000002</v>
      </c>
      <c r="I23" s="59">
        <v>6.7591881391184803</v>
      </c>
      <c r="J23" s="154">
        <v>2.867</v>
      </c>
      <c r="K23" s="113" t="s">
        <v>313</v>
      </c>
      <c r="L23" s="151">
        <v>0.46029999999999999</v>
      </c>
      <c r="M23" s="151">
        <v>0.5706</v>
      </c>
      <c r="N23" s="113" t="s">
        <v>314</v>
      </c>
      <c r="O23" s="151">
        <v>0.74019999999999997</v>
      </c>
      <c r="P23" s="151">
        <v>10.96</v>
      </c>
      <c r="Q23" s="113" t="s">
        <v>315</v>
      </c>
      <c r="R23" s="157">
        <v>0.15790000000000001</v>
      </c>
    </row>
    <row r="24" spans="1:23" x14ac:dyDescent="0.35">
      <c r="A24" s="221" t="s">
        <v>153</v>
      </c>
      <c r="B24" s="59">
        <v>8.8757857999999992</v>
      </c>
      <c r="C24" s="59">
        <v>1.0324493350175601</v>
      </c>
      <c r="D24" s="59">
        <v>13.682230669999999</v>
      </c>
      <c r="E24" s="59">
        <v>2.4055222633100999</v>
      </c>
      <c r="F24" s="59">
        <v>14.231760120000001</v>
      </c>
      <c r="G24" s="59">
        <v>3.2958172429009598</v>
      </c>
      <c r="H24" s="59">
        <v>11.2046765</v>
      </c>
      <c r="I24" s="59">
        <v>4.3562475779337504</v>
      </c>
      <c r="J24" s="154">
        <v>32.17</v>
      </c>
      <c r="K24" s="90" t="s">
        <v>428</v>
      </c>
      <c r="L24" s="151">
        <v>9.4999999999999998E-3</v>
      </c>
      <c r="M24" s="151">
        <v>4.3440000000000003</v>
      </c>
      <c r="N24" s="90" t="s">
        <v>429</v>
      </c>
      <c r="O24" s="151">
        <v>0.29530000000000001</v>
      </c>
      <c r="P24" s="151">
        <v>1.66</v>
      </c>
      <c r="Q24" s="90" t="s">
        <v>430</v>
      </c>
      <c r="R24" s="157">
        <v>0.5131</v>
      </c>
    </row>
    <row r="25" spans="1:23" x14ac:dyDescent="0.35">
      <c r="A25" s="221" t="s">
        <v>158</v>
      </c>
      <c r="B25" s="59">
        <v>31.803879999999999</v>
      </c>
      <c r="C25" s="59">
        <v>6.4428382595755096</v>
      </c>
      <c r="D25" s="59">
        <v>34.805168068</v>
      </c>
      <c r="E25" s="59">
        <v>5.6237033728921402</v>
      </c>
      <c r="F25" s="59">
        <v>35.467960238333298</v>
      </c>
      <c r="G25" s="59">
        <v>3.3182610202440599</v>
      </c>
      <c r="H25" s="59">
        <v>31.95919</v>
      </c>
      <c r="I25" s="59">
        <v>3.1218069161624999</v>
      </c>
      <c r="J25" s="154">
        <v>12.02</v>
      </c>
      <c r="K25" s="90" t="s">
        <v>431</v>
      </c>
      <c r="L25" s="151">
        <v>0.15709999999999999</v>
      </c>
      <c r="M25" s="151">
        <v>0.18981000000000001</v>
      </c>
      <c r="N25" s="90" t="s">
        <v>432</v>
      </c>
      <c r="O25" s="151">
        <v>0.85440000000000005</v>
      </c>
      <c r="P25" s="151">
        <v>7.3029999999999998E-2</v>
      </c>
      <c r="Q25" s="90" t="s">
        <v>433</v>
      </c>
      <c r="R25" s="157">
        <v>0.9093</v>
      </c>
    </row>
    <row r="26" spans="1:23" x14ac:dyDescent="0.35">
      <c r="A26" s="115" t="s">
        <v>400</v>
      </c>
      <c r="B26" s="140">
        <v>12.9772</v>
      </c>
      <c r="C26" s="140">
        <v>1.54650564176145</v>
      </c>
      <c r="D26" s="140">
        <v>16.068000000000001</v>
      </c>
      <c r="E26" s="140">
        <v>5.1169607678777496</v>
      </c>
      <c r="F26" s="140">
        <v>13.175333333333301</v>
      </c>
      <c r="G26" s="140">
        <v>1.7595657039925101</v>
      </c>
      <c r="H26" s="140">
        <v>11.484</v>
      </c>
      <c r="I26" s="140">
        <v>2.08623728276531</v>
      </c>
      <c r="J26" s="155">
        <v>14.74</v>
      </c>
      <c r="K26" s="141" t="s">
        <v>434</v>
      </c>
      <c r="L26" s="152">
        <v>8.09E-2</v>
      </c>
      <c r="M26" s="152">
        <v>12.4</v>
      </c>
      <c r="N26" s="141" t="s">
        <v>435</v>
      </c>
      <c r="O26" s="152">
        <v>0.1069</v>
      </c>
      <c r="P26" s="152">
        <v>1.2629999999999999</v>
      </c>
      <c r="Q26" s="141" t="s">
        <v>436</v>
      </c>
      <c r="R26" s="158">
        <v>0.59409999999999996</v>
      </c>
    </row>
    <row r="28" spans="1:23" ht="18.5" x14ac:dyDescent="0.35">
      <c r="A28" s="304" t="s">
        <v>398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</row>
    <row r="29" spans="1:23" x14ac:dyDescent="0.35">
      <c r="C29" s="116"/>
      <c r="D29" s="116"/>
      <c r="E29" s="116"/>
      <c r="F29" s="116"/>
      <c r="G29" s="116"/>
      <c r="H29" s="116"/>
      <c r="I29" s="116"/>
      <c r="J29" s="116"/>
      <c r="Q29" s="116"/>
    </row>
    <row r="30" spans="1:23" s="50" customFormat="1" x14ac:dyDescent="0.35">
      <c r="A30" s="22" t="s">
        <v>521</v>
      </c>
      <c r="B30" s="22"/>
      <c r="C30" s="82" t="s">
        <v>141</v>
      </c>
      <c r="D30" s="83" t="s">
        <v>141</v>
      </c>
      <c r="E30" s="83" t="s">
        <v>141</v>
      </c>
      <c r="F30" s="83" t="s">
        <v>141</v>
      </c>
      <c r="G30" s="84" t="s">
        <v>141</v>
      </c>
      <c r="H30" s="82" t="s">
        <v>141</v>
      </c>
      <c r="I30" s="83" t="s">
        <v>141</v>
      </c>
      <c r="J30" s="83" t="s">
        <v>141</v>
      </c>
      <c r="K30" s="83" t="s">
        <v>141</v>
      </c>
      <c r="L30" s="84" t="s">
        <v>141</v>
      </c>
      <c r="M30" s="82" t="s">
        <v>142</v>
      </c>
      <c r="N30" s="83" t="s">
        <v>142</v>
      </c>
      <c r="O30" s="83" t="s">
        <v>142</v>
      </c>
      <c r="P30" s="83" t="s">
        <v>142</v>
      </c>
      <c r="Q30" s="83" t="s">
        <v>142</v>
      </c>
      <c r="R30" s="84" t="s">
        <v>142</v>
      </c>
      <c r="S30" s="83" t="s">
        <v>142</v>
      </c>
      <c r="T30" s="83" t="s">
        <v>142</v>
      </c>
      <c r="U30" s="83" t="s">
        <v>142</v>
      </c>
      <c r="V30" s="83" t="s">
        <v>142</v>
      </c>
      <c r="W30" s="84" t="s">
        <v>142</v>
      </c>
    </row>
    <row r="31" spans="1:23" s="50" customFormat="1" x14ac:dyDescent="0.35">
      <c r="A31" s="22" t="s">
        <v>143</v>
      </c>
      <c r="B31" s="22"/>
      <c r="C31" s="21">
        <v>1</v>
      </c>
      <c r="D31" s="20">
        <v>2</v>
      </c>
      <c r="E31" s="20">
        <v>3</v>
      </c>
      <c r="F31" s="20">
        <v>4</v>
      </c>
      <c r="G31" s="85">
        <v>5</v>
      </c>
      <c r="H31" s="21">
        <v>10</v>
      </c>
      <c r="I31" s="20">
        <v>7</v>
      </c>
      <c r="J31" s="20">
        <v>8</v>
      </c>
      <c r="K31" s="20">
        <v>9</v>
      </c>
      <c r="L31" s="85">
        <v>6</v>
      </c>
      <c r="M31" s="21">
        <v>11</v>
      </c>
      <c r="N31" s="20">
        <v>12</v>
      </c>
      <c r="O31" s="20">
        <v>13</v>
      </c>
      <c r="P31" s="20">
        <v>14</v>
      </c>
      <c r="Q31" s="20">
        <v>15</v>
      </c>
      <c r="R31" s="85">
        <v>16</v>
      </c>
      <c r="S31" s="20">
        <v>17</v>
      </c>
      <c r="T31" s="20">
        <v>18</v>
      </c>
      <c r="U31" s="20">
        <v>19</v>
      </c>
      <c r="V31" s="20">
        <v>20</v>
      </c>
      <c r="W31" s="85">
        <v>21</v>
      </c>
    </row>
    <row r="32" spans="1:23" s="50" customFormat="1" x14ac:dyDescent="0.35">
      <c r="A32" s="22" t="s">
        <v>341</v>
      </c>
      <c r="B32" s="22"/>
      <c r="C32" s="21" t="s">
        <v>569</v>
      </c>
      <c r="D32" s="20" t="s">
        <v>569</v>
      </c>
      <c r="E32" s="20" t="s">
        <v>569</v>
      </c>
      <c r="F32" s="20" t="s">
        <v>569</v>
      </c>
      <c r="G32" s="20" t="s">
        <v>569</v>
      </c>
      <c r="H32" s="21" t="s">
        <v>130</v>
      </c>
      <c r="I32" s="20" t="s">
        <v>130</v>
      </c>
      <c r="J32" s="20" t="s">
        <v>130</v>
      </c>
      <c r="K32" s="20" t="s">
        <v>130</v>
      </c>
      <c r="L32" s="85" t="s">
        <v>130</v>
      </c>
      <c r="M32" s="21" t="s">
        <v>569</v>
      </c>
      <c r="N32" s="20" t="s">
        <v>569</v>
      </c>
      <c r="O32" s="20" t="s">
        <v>569</v>
      </c>
      <c r="P32" s="20" t="s">
        <v>569</v>
      </c>
      <c r="Q32" s="20" t="s">
        <v>569</v>
      </c>
      <c r="R32" s="20" t="s">
        <v>569</v>
      </c>
      <c r="S32" s="21" t="s">
        <v>130</v>
      </c>
      <c r="T32" s="20" t="s">
        <v>130</v>
      </c>
      <c r="U32" s="20" t="s">
        <v>130</v>
      </c>
      <c r="V32" s="20" t="s">
        <v>130</v>
      </c>
      <c r="W32" s="85" t="s">
        <v>130</v>
      </c>
    </row>
    <row r="33" spans="1:23" s="50" customFormat="1" ht="16" x14ac:dyDescent="0.45">
      <c r="A33" s="22" t="s">
        <v>401</v>
      </c>
      <c r="B33" s="22"/>
      <c r="C33" s="130">
        <v>0.77833599772241702</v>
      </c>
      <c r="D33" s="131">
        <v>0.80337771750639109</v>
      </c>
      <c r="E33" s="131">
        <v>0.76341791626427102</v>
      </c>
      <c r="F33" s="131">
        <v>0.7670197845390726</v>
      </c>
      <c r="G33" s="132">
        <v>0.71600487213055386</v>
      </c>
      <c r="H33" s="130">
        <v>0.59366895234626804</v>
      </c>
      <c r="I33" s="131">
        <v>0.71354768554566117</v>
      </c>
      <c r="J33" s="131">
        <v>0.30004959866347025</v>
      </c>
      <c r="K33" s="131">
        <v>0.52540448345055912</v>
      </c>
      <c r="L33" s="132">
        <v>0.49722931750404592</v>
      </c>
      <c r="M33" s="133">
        <v>0.88194062144207919</v>
      </c>
      <c r="N33" s="134">
        <v>0.80712671187886587</v>
      </c>
      <c r="O33" s="134">
        <v>0.73117861619201008</v>
      </c>
      <c r="P33" s="134">
        <v>0.73516361917741513</v>
      </c>
      <c r="Q33" s="134">
        <v>0.8277935692592604</v>
      </c>
      <c r="R33" s="135">
        <v>0.7608347575202109</v>
      </c>
      <c r="S33" s="134">
        <v>0.91812980744839645</v>
      </c>
      <c r="U33" s="134">
        <v>0.78761600028239087</v>
      </c>
      <c r="V33" s="134">
        <v>0.75141402607168983</v>
      </c>
      <c r="W33" s="135">
        <v>0.90247827676185277</v>
      </c>
    </row>
    <row r="34" spans="1:23" ht="15.5" x14ac:dyDescent="0.35">
      <c r="A34" s="235" t="s">
        <v>587</v>
      </c>
      <c r="C34" s="237"/>
      <c r="D34" s="238"/>
      <c r="E34" s="238"/>
      <c r="F34" s="238"/>
      <c r="G34" s="238"/>
      <c r="H34" s="119"/>
      <c r="I34" s="73"/>
      <c r="J34" s="73"/>
      <c r="K34" s="73"/>
      <c r="L34" s="120"/>
      <c r="M34" s="119"/>
      <c r="N34" s="73"/>
      <c r="O34" s="73"/>
      <c r="P34" s="73"/>
      <c r="Q34" s="73"/>
      <c r="R34" s="120"/>
      <c r="S34" s="73"/>
      <c r="U34" s="73"/>
      <c r="V34" s="73"/>
      <c r="W34" s="120"/>
    </row>
    <row r="35" spans="1:23" x14ac:dyDescent="0.35">
      <c r="A35" s="16" t="s">
        <v>160</v>
      </c>
      <c r="B35" s="111" t="s">
        <v>146</v>
      </c>
      <c r="C35" s="40">
        <v>0.45346881032287523</v>
      </c>
      <c r="D35" s="16">
        <v>0.46000245339502099</v>
      </c>
      <c r="E35" s="16">
        <v>0.47680940112952602</v>
      </c>
      <c r="F35" s="16">
        <v>0.59104577385808832</v>
      </c>
      <c r="G35" s="162">
        <v>0.46314612290814944</v>
      </c>
      <c r="H35" s="40">
        <v>0.44569809286058215</v>
      </c>
      <c r="I35" s="16">
        <v>0.43941495894756655</v>
      </c>
      <c r="J35" s="16">
        <v>0.59848751359900609</v>
      </c>
      <c r="K35" s="16">
        <v>0.51973029496470335</v>
      </c>
      <c r="L35" s="162">
        <v>0.4752871949982681</v>
      </c>
      <c r="M35" s="40">
        <v>0.44465626390627849</v>
      </c>
      <c r="N35" s="16">
        <v>0.47207483276062051</v>
      </c>
      <c r="O35" s="16">
        <v>0.78540349730769055</v>
      </c>
      <c r="P35" s="16">
        <v>0.55402699284660284</v>
      </c>
      <c r="Q35" s="16">
        <v>0.39087924408820074</v>
      </c>
      <c r="R35" s="162">
        <v>0.41717748129130694</v>
      </c>
      <c r="S35" s="16">
        <v>0.36764981641818317</v>
      </c>
      <c r="T35" s="303" t="s">
        <v>570</v>
      </c>
      <c r="U35" s="16">
        <v>0.40682846044233395</v>
      </c>
      <c r="V35" s="16">
        <v>0.34415953242102149</v>
      </c>
      <c r="W35" s="162">
        <v>0.3164218801213754</v>
      </c>
    </row>
    <row r="36" spans="1:23" x14ac:dyDescent="0.35">
      <c r="A36" s="73"/>
      <c r="B36" s="111" t="s">
        <v>147</v>
      </c>
      <c r="C36" s="40">
        <v>0.15267553993191058</v>
      </c>
      <c r="D36" s="16">
        <v>0.18153515223515976</v>
      </c>
      <c r="E36" s="16">
        <v>0.17670930917127498</v>
      </c>
      <c r="F36" s="16">
        <v>0.10040860314371539</v>
      </c>
      <c r="G36" s="162">
        <v>0.15130618491259493</v>
      </c>
      <c r="H36" s="40">
        <v>0.16807822173791448</v>
      </c>
      <c r="I36" s="16">
        <v>0.1462549617674605</v>
      </c>
      <c r="J36" s="16">
        <v>9.0035001623740257E-2</v>
      </c>
      <c r="K36" s="16">
        <v>0.1425356445451281</v>
      </c>
      <c r="L36" s="162">
        <v>0.13117497413097262</v>
      </c>
      <c r="M36" s="40">
        <v>0.15149819150605906</v>
      </c>
      <c r="N36" s="16">
        <v>0.14410997240764153</v>
      </c>
      <c r="O36" s="16">
        <v>9.6022050891490379E-3</v>
      </c>
      <c r="P36" s="16">
        <v>0.13576598480033109</v>
      </c>
      <c r="Q36" s="16">
        <v>0.17492595581128692</v>
      </c>
      <c r="R36" s="162">
        <v>0.18013767555398691</v>
      </c>
      <c r="S36" s="16">
        <v>0.1649892670770714</v>
      </c>
      <c r="T36" s="303"/>
      <c r="U36" s="16">
        <v>0.16468076822671224</v>
      </c>
      <c r="V36" s="16">
        <v>0.15349151830075228</v>
      </c>
      <c r="W36" s="162">
        <v>0.15387301723389915</v>
      </c>
    </row>
    <row r="37" spans="1:23" x14ac:dyDescent="0.35">
      <c r="A37" s="73"/>
      <c r="B37" s="111" t="s">
        <v>148</v>
      </c>
      <c r="C37" s="40">
        <v>0.17259504290656547</v>
      </c>
      <c r="D37" s="16">
        <v>0.17513954713772409</v>
      </c>
      <c r="E37" s="16">
        <v>0.17100253024808995</v>
      </c>
      <c r="F37" s="16">
        <v>0.12912573619036272</v>
      </c>
      <c r="G37" s="162">
        <v>0.16821746568785453</v>
      </c>
      <c r="H37" s="40">
        <v>0.20517324016532318</v>
      </c>
      <c r="I37" s="16">
        <v>0.178165715238363</v>
      </c>
      <c r="J37" s="16">
        <v>0.10360529021048279</v>
      </c>
      <c r="K37" s="16">
        <v>0.13345185640403642</v>
      </c>
      <c r="L37" s="162">
        <v>0.13362989403080158</v>
      </c>
      <c r="M37" s="40">
        <v>0.18281674369199832</v>
      </c>
      <c r="N37" s="16">
        <v>0.16991573336199611</v>
      </c>
      <c r="O37" s="16">
        <v>5.9080687229919937E-2</v>
      </c>
      <c r="P37" s="16">
        <v>0.162700230627675</v>
      </c>
      <c r="Q37" s="16">
        <v>0.18751928018675929</v>
      </c>
      <c r="R37" s="162">
        <v>0.18466829448172686</v>
      </c>
      <c r="S37" s="16">
        <v>0.17240082626042202</v>
      </c>
      <c r="T37" s="303"/>
      <c r="U37" s="16">
        <v>0.19366151183865371</v>
      </c>
      <c r="V37" s="16">
        <v>0.19106099742222349</v>
      </c>
      <c r="W37" s="162">
        <v>0.21281777039789837</v>
      </c>
    </row>
    <row r="38" spans="1:23" x14ac:dyDescent="0.35">
      <c r="A38" s="73"/>
      <c r="B38" s="111" t="s">
        <v>149</v>
      </c>
      <c r="C38" s="40">
        <v>0.10602088545128886</v>
      </c>
      <c r="D38" s="16">
        <v>9.9408578209885121E-2</v>
      </c>
      <c r="E38" s="16">
        <v>9.3672784174230528E-2</v>
      </c>
      <c r="F38" s="16">
        <v>9.0814881562411187E-2</v>
      </c>
      <c r="G38" s="162">
        <v>0.12162210750131851</v>
      </c>
      <c r="H38" s="40">
        <v>9.2568237139713003E-2</v>
      </c>
      <c r="I38" s="16">
        <v>0.12340629478708952</v>
      </c>
      <c r="J38" s="16">
        <v>9.0529371714043308E-2</v>
      </c>
      <c r="K38" s="16">
        <v>9.3428676016358458E-2</v>
      </c>
      <c r="L38" s="162">
        <v>0.11894990246290589</v>
      </c>
      <c r="M38" s="40">
        <v>0.12081530769890755</v>
      </c>
      <c r="N38" s="16">
        <v>0.12370440189483319</v>
      </c>
      <c r="O38" s="16">
        <v>5.943066521088549E-2</v>
      </c>
      <c r="P38" s="16">
        <v>9.6249822841348656E-2</v>
      </c>
      <c r="Q38" s="16">
        <v>0.14586012690040662</v>
      </c>
      <c r="R38" s="162">
        <v>0.12129429848802749</v>
      </c>
      <c r="S38" s="16">
        <v>0.15139034410497432</v>
      </c>
      <c r="T38" s="303"/>
      <c r="U38" s="16">
        <v>0.12530773827972527</v>
      </c>
      <c r="V38" s="16">
        <v>0.16784357788079568</v>
      </c>
      <c r="W38" s="162">
        <v>0.16617460981583831</v>
      </c>
    </row>
    <row r="39" spans="1:23" x14ac:dyDescent="0.35">
      <c r="A39" s="73"/>
      <c r="B39" s="111" t="s">
        <v>150</v>
      </c>
      <c r="C39" s="40">
        <v>7.7900473332680825E-2</v>
      </c>
      <c r="D39" s="16">
        <v>5.0752245526884961E-2</v>
      </c>
      <c r="E39" s="16">
        <v>6.0463953801009669E-2</v>
      </c>
      <c r="F39" s="16">
        <v>5.4377358717533061E-2</v>
      </c>
      <c r="G39" s="162">
        <v>8.0550160469352317E-2</v>
      </c>
      <c r="H39" s="40">
        <v>5.6001201682043381E-2</v>
      </c>
      <c r="I39" s="16">
        <v>7.6095166133501688E-2</v>
      </c>
      <c r="J39" s="16">
        <v>8.2182654548709155E-2</v>
      </c>
      <c r="K39" s="16">
        <v>7.4490906320790251E-2</v>
      </c>
      <c r="L39" s="162">
        <v>9.6733585228160182E-2</v>
      </c>
      <c r="M39" s="40">
        <v>6.4363516721279684E-2</v>
      </c>
      <c r="N39" s="16">
        <v>5.6726704519811086E-2</v>
      </c>
      <c r="O39" s="16">
        <v>5.9769872441627181E-2</v>
      </c>
      <c r="P39" s="16">
        <v>3.1859822366281855E-2</v>
      </c>
      <c r="Q39" s="16">
        <v>6.1552367636275369E-2</v>
      </c>
      <c r="R39" s="162">
        <v>6.4564571154397996E-2</v>
      </c>
      <c r="S39" s="16">
        <v>9.8375108940101472E-2</v>
      </c>
      <c r="T39" s="303"/>
      <c r="U39" s="16">
        <v>7.4345293998426459E-2</v>
      </c>
      <c r="V39" s="16">
        <v>9.9985566139621104E-2</v>
      </c>
      <c r="W39" s="162">
        <v>0.10376678849951997</v>
      </c>
    </row>
    <row r="40" spans="1:23" x14ac:dyDescent="0.35">
      <c r="A40" s="73"/>
      <c r="B40" s="111" t="s">
        <v>151</v>
      </c>
      <c r="C40" s="40">
        <v>3.7339248054678996E-2</v>
      </c>
      <c r="D40" s="16">
        <v>3.3162023495324926E-2</v>
      </c>
      <c r="E40" s="16">
        <v>2.1342021475868736E-2</v>
      </c>
      <c r="F40" s="16">
        <v>3.4227646527889281E-2</v>
      </c>
      <c r="G40" s="162">
        <v>1.5157958520730191E-2</v>
      </c>
      <c r="H40" s="40">
        <v>3.2481006414423884E-2</v>
      </c>
      <c r="I40" s="16">
        <v>3.6662903126018706E-2</v>
      </c>
      <c r="J40" s="16">
        <v>3.5160168304018462E-2</v>
      </c>
      <c r="K40" s="16">
        <v>3.636262174898356E-2</v>
      </c>
      <c r="L40" s="162">
        <v>4.4224449148891558E-2</v>
      </c>
      <c r="M40" s="40">
        <v>3.5849976475477059E-2</v>
      </c>
      <c r="N40" s="16">
        <v>3.3468355055097543E-2</v>
      </c>
      <c r="O40" s="16">
        <v>2.6713072720728013E-2</v>
      </c>
      <c r="P40" s="16">
        <v>1.9397146517760394E-2</v>
      </c>
      <c r="Q40" s="16">
        <v>3.9263025377071194E-2</v>
      </c>
      <c r="R40" s="162">
        <v>3.2157679030553811E-2</v>
      </c>
      <c r="S40" s="16">
        <v>4.5194637199247691E-2</v>
      </c>
      <c r="T40" s="303"/>
      <c r="U40" s="16">
        <v>3.5176227214148328E-2</v>
      </c>
      <c r="V40" s="16">
        <v>4.3458807835585922E-2</v>
      </c>
      <c r="W40" s="162">
        <v>4.6945933931468883E-2</v>
      </c>
    </row>
    <row r="41" spans="1:23" x14ac:dyDescent="0.35">
      <c r="A41" s="73" t="s">
        <v>402</v>
      </c>
      <c r="C41" s="40">
        <v>0.26284528314060529</v>
      </c>
      <c r="D41" s="16">
        <v>0.23977181614488549</v>
      </c>
      <c r="E41" s="16">
        <v>0.22965972895470574</v>
      </c>
      <c r="F41" s="16">
        <v>0.20395047754425058</v>
      </c>
      <c r="G41" s="162">
        <v>0.25011957465466395</v>
      </c>
      <c r="H41" s="40">
        <v>0.2485078504575986</v>
      </c>
      <c r="I41" s="16">
        <v>0.27210009135391106</v>
      </c>
      <c r="J41" s="16">
        <v>0.21467303138035296</v>
      </c>
      <c r="K41" s="16">
        <v>0.23390042388607105</v>
      </c>
      <c r="L41" s="162">
        <v>0.27266821124767843</v>
      </c>
      <c r="M41" s="40">
        <v>0.26325631024985657</v>
      </c>
      <c r="N41" s="16">
        <v>0.24986064763417307</v>
      </c>
      <c r="O41" s="16">
        <v>0.13574008571035887</v>
      </c>
      <c r="P41" s="16">
        <v>0.19486818732673125</v>
      </c>
      <c r="Q41" s="16">
        <v>0.28601389886329659</v>
      </c>
      <c r="R41" s="162">
        <v>0.26648076795037684</v>
      </c>
      <c r="S41" s="16">
        <v>0.31668711473389655</v>
      </c>
      <c r="T41" s="303"/>
      <c r="U41" s="16">
        <v>0.28023786376152859</v>
      </c>
      <c r="V41" s="16">
        <v>0.33127611010480007</v>
      </c>
      <c r="W41" s="162">
        <v>0.34556584222652703</v>
      </c>
    </row>
    <row r="42" spans="1:23" x14ac:dyDescent="0.35">
      <c r="A42" s="73" t="s">
        <v>532</v>
      </c>
      <c r="C42" s="40">
        <v>33.770156321916069</v>
      </c>
      <c r="D42" s="16">
        <v>29.845465080748653</v>
      </c>
      <c r="E42" s="16">
        <v>30.083093946567118</v>
      </c>
      <c r="F42" s="16">
        <v>26.589989157425858</v>
      </c>
      <c r="G42" s="162">
        <v>34.932663783474645</v>
      </c>
      <c r="H42" s="40">
        <v>41.859667660816456</v>
      </c>
      <c r="I42" s="16">
        <v>38.133413766990472</v>
      </c>
      <c r="J42" s="16">
        <v>71.545848531904227</v>
      </c>
      <c r="K42" s="16">
        <v>44.518162911352697</v>
      </c>
      <c r="L42" s="162">
        <v>54.837516946184444</v>
      </c>
      <c r="M42" s="40">
        <v>29.84966378115125</v>
      </c>
      <c r="N42" s="16">
        <v>30.956805660976851</v>
      </c>
      <c r="O42" s="16">
        <v>18.564559015319048</v>
      </c>
      <c r="P42" s="16">
        <v>26.506777844199092</v>
      </c>
      <c r="Q42" s="16">
        <v>34.551355493040631</v>
      </c>
      <c r="R42" s="162">
        <v>35.024788933002711</v>
      </c>
      <c r="S42" s="16">
        <v>34.492629709301319</v>
      </c>
      <c r="T42" s="303"/>
      <c r="U42" s="16">
        <v>35.580519397911225</v>
      </c>
      <c r="V42" s="16">
        <v>44.087027738446046</v>
      </c>
      <c r="W42" s="162">
        <v>38.290765675428595</v>
      </c>
    </row>
    <row r="43" spans="1:23" x14ac:dyDescent="0.35">
      <c r="A43" s="73"/>
      <c r="C43" s="40"/>
      <c r="D43" s="16"/>
      <c r="E43" s="16"/>
      <c r="F43" s="16"/>
      <c r="G43" s="162"/>
      <c r="H43" s="40"/>
      <c r="I43" s="16"/>
      <c r="J43" s="16"/>
      <c r="K43" s="16"/>
      <c r="L43" s="162"/>
      <c r="M43" s="40"/>
      <c r="N43" s="16"/>
      <c r="O43" s="16"/>
      <c r="P43" s="16"/>
      <c r="Q43" s="16"/>
      <c r="R43" s="162"/>
      <c r="S43" s="16"/>
      <c r="T43" s="112"/>
      <c r="U43" s="16"/>
      <c r="V43" s="16"/>
      <c r="W43" s="162"/>
    </row>
    <row r="44" spans="1:23" x14ac:dyDescent="0.35">
      <c r="A44" s="16" t="s">
        <v>269</v>
      </c>
      <c r="B44" s="111" t="s">
        <v>146</v>
      </c>
      <c r="C44" s="40">
        <v>0.99030127092019582</v>
      </c>
      <c r="D44" s="16">
        <v>0.9918790599911752</v>
      </c>
      <c r="E44" s="16">
        <v>0.98761280201629431</v>
      </c>
      <c r="F44" s="16">
        <v>0.98985436081097389</v>
      </c>
      <c r="G44" s="162">
        <v>0.99052463037118688</v>
      </c>
      <c r="H44" s="40">
        <v>0.98886187686468918</v>
      </c>
      <c r="I44" s="16">
        <v>0.98773609417766561</v>
      </c>
      <c r="J44" s="16">
        <v>1.0014635012619111</v>
      </c>
      <c r="K44" s="16">
        <v>0.99332405197960205</v>
      </c>
      <c r="L44" s="162">
        <v>0.99293393247333284</v>
      </c>
      <c r="M44" s="40">
        <v>0.98333826225438459</v>
      </c>
      <c r="N44" s="16">
        <v>0.98673881129777352</v>
      </c>
      <c r="O44" s="16">
        <v>0.98013796975596446</v>
      </c>
      <c r="P44" s="16">
        <v>0.97997250906143563</v>
      </c>
      <c r="Q44" s="16">
        <v>0.98940478309429936</v>
      </c>
      <c r="R44" s="162">
        <v>0.9749456614592682</v>
      </c>
      <c r="S44" s="16">
        <v>0.99341575334228183</v>
      </c>
      <c r="T44" s="112"/>
      <c r="U44" s="16">
        <v>0.95969057220999898</v>
      </c>
      <c r="V44" s="16">
        <v>0.9696130699118698</v>
      </c>
      <c r="W44" s="162">
        <v>0.94663173693699665</v>
      </c>
    </row>
    <row r="45" spans="1:23" x14ac:dyDescent="0.35">
      <c r="A45" s="73"/>
      <c r="B45" s="111" t="s">
        <v>147</v>
      </c>
      <c r="C45" s="40">
        <v>1.6149257967183524E-3</v>
      </c>
      <c r="D45" s="16">
        <v>2.2791410552293312E-3</v>
      </c>
      <c r="E45" s="16">
        <v>1.4593198328328393E-3</v>
      </c>
      <c r="F45" s="16">
        <v>2.7229566171155252E-3</v>
      </c>
      <c r="G45" s="162">
        <v>1.6353688801340246E-3</v>
      </c>
      <c r="H45" s="40">
        <v>1.5149147378277134E-3</v>
      </c>
      <c r="I45" s="16">
        <v>1.8036507462888228E-3</v>
      </c>
      <c r="J45" s="16">
        <v>0</v>
      </c>
      <c r="K45" s="16">
        <v>2.0480124104344751E-3</v>
      </c>
      <c r="L45" s="162">
        <v>1.79875616511366E-3</v>
      </c>
      <c r="M45" s="40">
        <v>1.6664130498796187E-3</v>
      </c>
      <c r="N45" s="16">
        <v>5.8666549537828483E-4</v>
      </c>
      <c r="O45" s="16">
        <v>-2.7870833211377463E-5</v>
      </c>
      <c r="P45" s="16">
        <v>2.3378596605959888E-3</v>
      </c>
      <c r="Q45" s="16">
        <v>9.4524833428132754E-4</v>
      </c>
      <c r="R45" s="162">
        <v>5.3298040484148516E-3</v>
      </c>
      <c r="S45" s="16">
        <v>0</v>
      </c>
      <c r="T45" s="112"/>
      <c r="U45" s="16">
        <v>4.9962754987620886E-3</v>
      </c>
      <c r="V45" s="16">
        <v>2.3308922362721761E-3</v>
      </c>
      <c r="W45" s="162">
        <v>3.7989436093181653E-3</v>
      </c>
    </row>
    <row r="46" spans="1:23" x14ac:dyDescent="0.35">
      <c r="A46" s="73"/>
      <c r="B46" s="111" t="s">
        <v>148</v>
      </c>
      <c r="C46" s="40">
        <v>0</v>
      </c>
      <c r="D46" s="16">
        <v>0</v>
      </c>
      <c r="E46" s="16">
        <v>0</v>
      </c>
      <c r="F46" s="16">
        <v>0</v>
      </c>
      <c r="G46" s="162">
        <v>-3.6425947510475162E-7</v>
      </c>
      <c r="H46" s="40">
        <v>0</v>
      </c>
      <c r="I46" s="16">
        <v>3.0249826083266694E-5</v>
      </c>
      <c r="J46" s="16">
        <v>0</v>
      </c>
      <c r="K46" s="16">
        <v>-4.2647291207008533E-5</v>
      </c>
      <c r="L46" s="162">
        <v>4.1865416004559599E-4</v>
      </c>
      <c r="M46" s="40">
        <v>4.1715235191520505E-4</v>
      </c>
      <c r="N46" s="16">
        <v>0</v>
      </c>
      <c r="O46" s="16">
        <v>0</v>
      </c>
      <c r="P46" s="16">
        <v>7.4885388304014367E-4</v>
      </c>
      <c r="Q46" s="16">
        <v>0</v>
      </c>
      <c r="R46" s="162">
        <v>2.3958651125560548E-3</v>
      </c>
      <c r="S46" s="16">
        <v>0</v>
      </c>
      <c r="T46" s="112"/>
      <c r="U46" s="16">
        <v>3.2109433080055429E-3</v>
      </c>
      <c r="V46" s="16">
        <v>1.4481633423479351E-3</v>
      </c>
      <c r="W46" s="162">
        <v>4.7608195892767814E-3</v>
      </c>
    </row>
    <row r="47" spans="1:23" x14ac:dyDescent="0.35">
      <c r="A47" s="73"/>
      <c r="B47" s="111" t="s">
        <v>149</v>
      </c>
      <c r="C47" s="40">
        <v>8.8027235338679032E-3</v>
      </c>
      <c r="D47" s="16">
        <v>6.8686603760687789E-3</v>
      </c>
      <c r="E47" s="16">
        <v>1.1464805877009401E-2</v>
      </c>
      <c r="F47" s="16">
        <v>7.7057190031268744E-3</v>
      </c>
      <c r="G47" s="162">
        <v>7.8403650081541616E-3</v>
      </c>
      <c r="H47" s="40">
        <v>1.0514244088788991E-2</v>
      </c>
      <c r="I47" s="16">
        <v>1.0430005249962406E-2</v>
      </c>
      <c r="J47" s="16">
        <v>1.6399084683586314E-3</v>
      </c>
      <c r="K47" s="16">
        <v>4.6705829011704988E-3</v>
      </c>
      <c r="L47" s="162">
        <v>4.8486572015079242E-3</v>
      </c>
      <c r="M47" s="40">
        <v>1.4578172343820603E-2</v>
      </c>
      <c r="N47" s="16">
        <v>1.3104569266372906E-2</v>
      </c>
      <c r="O47" s="16">
        <v>2.0179666157854988E-2</v>
      </c>
      <c r="P47" s="16">
        <v>1.6940777394928143E-2</v>
      </c>
      <c r="Q47" s="16">
        <v>1.0118472657722989E-2</v>
      </c>
      <c r="R47" s="162">
        <v>1.7328669379760891E-2</v>
      </c>
      <c r="S47" s="16">
        <v>7.8199269251211061E-3</v>
      </c>
      <c r="T47" s="112"/>
      <c r="U47" s="16">
        <v>3.2102208983233418E-2</v>
      </c>
      <c r="V47" s="16">
        <v>2.6607874509510038E-2</v>
      </c>
      <c r="W47" s="162">
        <v>4.480849986440829E-2</v>
      </c>
    </row>
    <row r="48" spans="1:23" x14ac:dyDescent="0.35">
      <c r="A48" s="73" t="s">
        <v>402</v>
      </c>
      <c r="C48" s="40">
        <v>8.8617519655860306E-3</v>
      </c>
      <c r="D48" s="16">
        <v>6.9437997794964288E-3</v>
      </c>
      <c r="E48" s="16">
        <v>1.1593294003862586E-2</v>
      </c>
      <c r="F48" s="16">
        <v>8.4246802546878632E-3</v>
      </c>
      <c r="G48" s="162">
        <v>8.3852451285487666E-3</v>
      </c>
      <c r="H48" s="40">
        <v>1.0425191873861027E-2</v>
      </c>
      <c r="I48" s="16">
        <v>1.1051388716114193E-2</v>
      </c>
      <c r="J48" s="16">
        <v>-3.5364928426231729E-4</v>
      </c>
      <c r="K48" s="16">
        <v>5.3248221771773178E-3</v>
      </c>
      <c r="L48" s="162">
        <v>5.727345363242875E-3</v>
      </c>
      <c r="M48" s="40">
        <v>1.5411744928390612E-2</v>
      </c>
      <c r="N48" s="16">
        <v>1.3013427058482534E-2</v>
      </c>
      <c r="O48" s="16">
        <v>1.9977199159712508E-2</v>
      </c>
      <c r="P48" s="16">
        <v>1.8219299870486899E-2</v>
      </c>
      <c r="Q48" s="16">
        <v>1.0121219378280919E-2</v>
      </c>
      <c r="R48" s="162">
        <v>2.0702514137603208E-2</v>
      </c>
      <c r="S48" s="16">
        <v>7.0786579346386429E-3</v>
      </c>
      <c r="T48" s="112"/>
      <c r="U48" s="16">
        <v>3.5908263021491145E-2</v>
      </c>
      <c r="V48" s="16">
        <v>2.8350280816499387E-2</v>
      </c>
      <c r="W48" s="162">
        <v>4.9248694127032193E-2</v>
      </c>
    </row>
    <row r="49" spans="1:23" x14ac:dyDescent="0.35">
      <c r="A49" s="73" t="s">
        <v>532</v>
      </c>
      <c r="C49" s="40">
        <v>1.1385509589068827</v>
      </c>
      <c r="D49" s="16">
        <v>0.8643256625350938</v>
      </c>
      <c r="E49" s="16">
        <v>1.5186038677993714</v>
      </c>
      <c r="F49" s="16">
        <v>1.0983654430440188</v>
      </c>
      <c r="G49" s="162">
        <v>1.171115652271683</v>
      </c>
      <c r="H49" s="40">
        <v>1.7560614939789454</v>
      </c>
      <c r="I49" s="16">
        <v>1.5487946972546089</v>
      </c>
      <c r="J49" s="16">
        <v>0</v>
      </c>
      <c r="K49" s="16">
        <v>1.0134710199286654</v>
      </c>
      <c r="L49" s="162">
        <v>1.1518519044678559</v>
      </c>
      <c r="M49" s="40">
        <v>1.7474810155802272</v>
      </c>
      <c r="N49" s="16">
        <v>1.6123152495088773</v>
      </c>
      <c r="O49" s="16">
        <v>2.7321913848840493</v>
      </c>
      <c r="P49" s="16">
        <v>2.4782646196329368</v>
      </c>
      <c r="Q49" s="16">
        <v>1.2226743181078046</v>
      </c>
      <c r="R49" s="162">
        <v>2.7210263375820163</v>
      </c>
      <c r="S49" s="16">
        <v>0.77098661618569653</v>
      </c>
      <c r="T49" s="112"/>
      <c r="U49" s="16">
        <v>4.5591078658402875</v>
      </c>
      <c r="V49" s="16">
        <v>3.772924091490752</v>
      </c>
      <c r="W49" s="162">
        <v>5.4570503684298659</v>
      </c>
    </row>
    <row r="50" spans="1:23" x14ac:dyDescent="0.35">
      <c r="A50" s="73"/>
      <c r="C50" s="40"/>
      <c r="D50" s="16"/>
      <c r="E50" s="16"/>
      <c r="F50" s="16"/>
      <c r="G50" s="162"/>
      <c r="H50" s="40"/>
      <c r="I50" s="16"/>
      <c r="J50" s="16"/>
      <c r="K50" s="16"/>
      <c r="L50" s="162"/>
      <c r="M50" s="40"/>
      <c r="N50" s="16"/>
      <c r="O50" s="16"/>
      <c r="P50" s="16"/>
      <c r="Q50" s="16"/>
      <c r="R50" s="162"/>
      <c r="S50" s="16"/>
      <c r="T50" s="112"/>
      <c r="U50" s="16"/>
      <c r="V50" s="16"/>
      <c r="W50" s="162"/>
    </row>
    <row r="51" spans="1:23" x14ac:dyDescent="0.35">
      <c r="A51" s="16" t="s">
        <v>277</v>
      </c>
      <c r="B51" s="111" t="s">
        <v>146</v>
      </c>
      <c r="C51" s="40">
        <v>0.92878535585408317</v>
      </c>
      <c r="D51" s="16">
        <v>0.90538753878572975</v>
      </c>
      <c r="E51" s="16">
        <v>0.90946847449073243</v>
      </c>
      <c r="F51" s="16">
        <v>0.91773026268056357</v>
      </c>
      <c r="G51" s="162">
        <v>0.88900277033661601</v>
      </c>
      <c r="H51" s="40">
        <v>0.88507607323750082</v>
      </c>
      <c r="I51" s="16">
        <v>0.88808005778126131</v>
      </c>
      <c r="J51" s="16">
        <v>0.89767212752061265</v>
      </c>
      <c r="K51" s="16">
        <v>0.89733140190552807</v>
      </c>
      <c r="L51" s="162">
        <v>0.90019322766220622</v>
      </c>
      <c r="M51" s="40">
        <v>0.89544003606988321</v>
      </c>
      <c r="N51" s="16">
        <v>0.89710377703735977</v>
      </c>
      <c r="O51" s="16">
        <v>0.84669157033239817</v>
      </c>
      <c r="P51" s="16">
        <v>0.8728978621347947</v>
      </c>
      <c r="Q51" s="16">
        <v>0.85498404422497598</v>
      </c>
      <c r="R51" s="162">
        <v>0.87279151857511272</v>
      </c>
      <c r="S51" s="16">
        <v>0.88056402966342495</v>
      </c>
      <c r="T51" s="112"/>
      <c r="U51" s="16">
        <v>0.89737423686898643</v>
      </c>
      <c r="V51" s="16">
        <v>0.91522091797010341</v>
      </c>
      <c r="W51" s="162">
        <v>0.86971566716838056</v>
      </c>
    </row>
    <row r="52" spans="1:23" x14ac:dyDescent="0.35">
      <c r="A52" s="73"/>
      <c r="B52" s="111" t="s">
        <v>147</v>
      </c>
      <c r="C52" s="40">
        <v>5.8757062966493245E-2</v>
      </c>
      <c r="D52" s="16">
        <v>7.312883763877813E-2</v>
      </c>
      <c r="E52" s="16">
        <v>7.7427017169288487E-2</v>
      </c>
      <c r="F52" s="16">
        <v>6.0671145583753194E-2</v>
      </c>
      <c r="G52" s="162">
        <v>9.6151501497444641E-2</v>
      </c>
      <c r="H52" s="40">
        <v>9.8292846881444684E-2</v>
      </c>
      <c r="I52" s="16">
        <v>0.10366355031653454</v>
      </c>
      <c r="J52" s="16">
        <v>0.10166902696274521</v>
      </c>
      <c r="K52" s="16">
        <v>9.7001261335845204E-2</v>
      </c>
      <c r="L52" s="162">
        <v>7.8876069958672773E-2</v>
      </c>
      <c r="M52" s="40">
        <v>8.3689726477826284E-2</v>
      </c>
      <c r="N52" s="16">
        <v>8.7159280007669926E-2</v>
      </c>
      <c r="O52" s="16">
        <v>0.12660028348121147</v>
      </c>
      <c r="P52" s="16">
        <v>0.10101207594044871</v>
      </c>
      <c r="Q52" s="16">
        <v>0.11342258511797672</v>
      </c>
      <c r="R52" s="162">
        <v>0.10806231255594989</v>
      </c>
      <c r="S52" s="16">
        <v>0.10164162190319595</v>
      </c>
      <c r="T52" s="112"/>
      <c r="U52" s="16">
        <v>8.5350224354609511E-2</v>
      </c>
      <c r="V52" s="16">
        <v>7.1222038920875447E-2</v>
      </c>
      <c r="W52" s="162">
        <v>0.10608347625499305</v>
      </c>
    </row>
    <row r="53" spans="1:23" x14ac:dyDescent="0.35">
      <c r="A53" s="73"/>
      <c r="B53" s="111" t="s">
        <v>148</v>
      </c>
      <c r="C53" s="40">
        <v>5.5383391545491796E-3</v>
      </c>
      <c r="D53" s="16">
        <v>1.2183349080007641E-2</v>
      </c>
      <c r="E53" s="16">
        <v>5.414810058359169E-3</v>
      </c>
      <c r="F53" s="16">
        <v>1.1753540840303649E-2</v>
      </c>
      <c r="G53" s="162">
        <v>5.9113497690558353E-3</v>
      </c>
      <c r="H53" s="40">
        <v>8.0944348097615783E-3</v>
      </c>
      <c r="I53" s="16">
        <v>2.9057822738560333E-3</v>
      </c>
      <c r="J53" s="16">
        <v>0</v>
      </c>
      <c r="K53" s="16">
        <v>0</v>
      </c>
      <c r="L53" s="162">
        <v>9.2880994125883517E-3</v>
      </c>
      <c r="M53" s="40">
        <v>7.6065596041738183E-3</v>
      </c>
      <c r="N53" s="16">
        <v>9.2916407745196241E-3</v>
      </c>
      <c r="O53" s="16">
        <v>9.4422154556881698E-3</v>
      </c>
      <c r="P53" s="16">
        <v>1.767057089311842E-2</v>
      </c>
      <c r="Q53" s="16">
        <v>2.0959676208362241E-2</v>
      </c>
      <c r="R53" s="162">
        <v>1.0834386721499903E-2</v>
      </c>
      <c r="S53" s="16">
        <v>6.6956458375334359E-3</v>
      </c>
      <c r="T53" s="112"/>
      <c r="U53" s="16">
        <v>7.8261928543120023E-3</v>
      </c>
      <c r="V53" s="16">
        <v>5.5475694111012967E-3</v>
      </c>
      <c r="W53" s="162">
        <v>1.6324731384871251E-2</v>
      </c>
    </row>
    <row r="54" spans="1:23" x14ac:dyDescent="0.35">
      <c r="A54" s="73"/>
      <c r="B54" s="111" t="s">
        <v>149</v>
      </c>
      <c r="C54" s="40">
        <v>5.9238398854062606E-3</v>
      </c>
      <c r="D54" s="16">
        <v>6.6720574462198088E-3</v>
      </c>
      <c r="E54" s="16">
        <v>5.6551472438071057E-3</v>
      </c>
      <c r="F54" s="16">
        <v>8.5938117344260753E-3</v>
      </c>
      <c r="G54" s="162">
        <v>8.8037350609662095E-3</v>
      </c>
      <c r="H54" s="40">
        <v>8.3854606207254077E-3</v>
      </c>
      <c r="I54" s="16">
        <v>3.8929334790900405E-3</v>
      </c>
      <c r="J54" s="16">
        <v>4.5445501952507961E-3</v>
      </c>
      <c r="K54" s="16">
        <v>3.5637216928805513E-3</v>
      </c>
      <c r="L54" s="162">
        <v>1.1302978294053858E-2</v>
      </c>
      <c r="M54" s="40">
        <v>1.1903183737107822E-2</v>
      </c>
      <c r="N54" s="16">
        <v>5.2921275103218922E-3</v>
      </c>
      <c r="O54" s="16">
        <v>1.3043401744776856E-2</v>
      </c>
      <c r="P54" s="16">
        <v>6.2746490515768966E-3</v>
      </c>
      <c r="Q54" s="16">
        <v>7.6731330830607557E-3</v>
      </c>
      <c r="R54" s="162">
        <v>6.5609483814576125E-3</v>
      </c>
      <c r="S54" s="16">
        <v>8.6886400467196534E-3</v>
      </c>
      <c r="T54" s="112"/>
      <c r="U54" s="16">
        <v>8.740545219493032E-3</v>
      </c>
      <c r="V54" s="16">
        <v>6.5195980566353324E-3</v>
      </c>
      <c r="W54" s="162">
        <v>7.9126491053773049E-3</v>
      </c>
    </row>
    <row r="55" spans="1:23" x14ac:dyDescent="0.35">
      <c r="A55" s="73"/>
      <c r="B55" s="111" t="s">
        <v>150</v>
      </c>
      <c r="C55" s="40">
        <v>9.9540213946815561E-4</v>
      </c>
      <c r="D55" s="16">
        <v>2.6282170492647567E-3</v>
      </c>
      <c r="E55" s="16">
        <v>2.0345510378127849E-3</v>
      </c>
      <c r="F55" s="16">
        <v>1.2512391609536795E-3</v>
      </c>
      <c r="G55" s="162">
        <v>1.3064333591733787E-4</v>
      </c>
      <c r="H55" s="40">
        <v>1.5118445056747361E-4</v>
      </c>
      <c r="I55" s="16">
        <v>1.4576761492580703E-3</v>
      </c>
      <c r="J55" s="16">
        <v>2.0401529856083648E-3</v>
      </c>
      <c r="K55" s="16">
        <v>2.4657494234429814E-3</v>
      </c>
      <c r="L55" s="162">
        <v>3.3962467247877434E-4</v>
      </c>
      <c r="M55" s="40">
        <v>1.3604941110087314E-3</v>
      </c>
      <c r="N55" s="16">
        <v>1.1531746701286863E-3</v>
      </c>
      <c r="O55" s="16">
        <v>4.2225289859253706E-3</v>
      </c>
      <c r="P55" s="16">
        <v>2.144841980061268E-3</v>
      </c>
      <c r="Q55" s="16">
        <v>2.9605613656244348E-3</v>
      </c>
      <c r="R55" s="162">
        <v>1.7508337659797953E-3</v>
      </c>
      <c r="S55" s="16">
        <v>2.4100625491259389E-3</v>
      </c>
      <c r="T55" s="112"/>
      <c r="U55" s="16">
        <v>7.0880070259887599E-4</v>
      </c>
      <c r="V55" s="16">
        <v>1.4898756412843966E-3</v>
      </c>
      <c r="W55" s="162">
        <v>-3.6523913622126225E-5</v>
      </c>
    </row>
    <row r="56" spans="1:23" x14ac:dyDescent="0.35">
      <c r="A56" s="73" t="s">
        <v>402</v>
      </c>
      <c r="C56" s="40">
        <v>2.2896717372420747E-2</v>
      </c>
      <c r="D56" s="16">
        <v>3.2006144083627966E-2</v>
      </c>
      <c r="E56" s="16">
        <v>2.8340070792169821E-2</v>
      </c>
      <c r="F56" s="16">
        <v>2.8741154777863365E-2</v>
      </c>
      <c r="G56" s="162">
        <v>3.3726994890531076E-2</v>
      </c>
      <c r="H56" s="40">
        <v>3.5060709041353486E-2</v>
      </c>
      <c r="I56" s="16">
        <v>3.1746154974637252E-2</v>
      </c>
      <c r="J56" s="16">
        <v>2.7902893540624262E-2</v>
      </c>
      <c r="K56" s="16">
        <v>2.9207788848216343E-2</v>
      </c>
      <c r="L56" s="162">
        <v>3.3179925588981536E-2</v>
      </c>
      <c r="M56" s="40">
        <v>3.5013593335383071E-2</v>
      </c>
      <c r="N56" s="16">
        <v>3.1557910692047393E-2</v>
      </c>
      <c r="O56" s="16">
        <v>5.0376258892654957E-2</v>
      </c>
      <c r="P56" s="16">
        <v>4.0939133200415326E-2</v>
      </c>
      <c r="Q56" s="16">
        <v>4.7550895561595315E-2</v>
      </c>
      <c r="R56" s="162">
        <v>3.9104316551810431E-2</v>
      </c>
      <c r="S56" s="16">
        <v>3.7684770978731373E-2</v>
      </c>
      <c r="T56" s="112"/>
      <c r="U56" s="16">
        <v>3.2514862133027018E-2</v>
      </c>
      <c r="V56" s="16">
        <v>2.6958868619530407E-2</v>
      </c>
      <c r="W56" s="162">
        <v>4.0581197671594738E-2</v>
      </c>
    </row>
    <row r="57" spans="1:23" x14ac:dyDescent="0.35">
      <c r="A57" s="73" t="s">
        <v>532</v>
      </c>
      <c r="C57" s="40">
        <v>2.9417523331082718</v>
      </c>
      <c r="D57" s="16">
        <v>3.9839472002001788</v>
      </c>
      <c r="E57" s="16">
        <v>3.712261683724932</v>
      </c>
      <c r="F57" s="16">
        <v>3.747120394702057</v>
      </c>
      <c r="G57" s="162">
        <v>4.7104420938048328</v>
      </c>
      <c r="H57" s="40">
        <v>5.9057676677866251</v>
      </c>
      <c r="I57" s="16">
        <v>4.4490586428516634</v>
      </c>
      <c r="J57" s="16">
        <v>9.299427049699073</v>
      </c>
      <c r="K57" s="16">
        <v>5.5591053689523395</v>
      </c>
      <c r="L57" s="162">
        <v>6.6729624382439106</v>
      </c>
      <c r="M57" s="40">
        <v>3.9700624377785916</v>
      </c>
      <c r="N57" s="16">
        <v>3.909907853078666</v>
      </c>
      <c r="O57" s="16">
        <v>6.8897336132469675</v>
      </c>
      <c r="P57" s="16">
        <v>5.5687104383950192</v>
      </c>
      <c r="Q57" s="16">
        <v>5.744293907011814</v>
      </c>
      <c r="R57" s="162">
        <v>5.1396595864341359</v>
      </c>
      <c r="S57" s="16">
        <v>4.1045144894557239</v>
      </c>
      <c r="T57" s="112"/>
      <c r="U57" s="16">
        <v>4.1282632807572703</v>
      </c>
      <c r="V57" s="16">
        <v>3.587751583566841</v>
      </c>
      <c r="W57" s="162">
        <v>4.4966398323960277</v>
      </c>
    </row>
    <row r="58" spans="1:23" x14ac:dyDescent="0.35">
      <c r="A58" s="73"/>
      <c r="C58" s="40"/>
      <c r="D58" s="16"/>
      <c r="E58" s="16"/>
      <c r="F58" s="16"/>
      <c r="G58" s="162"/>
      <c r="H58" s="40"/>
      <c r="I58" s="16"/>
      <c r="J58" s="16"/>
      <c r="K58" s="16"/>
      <c r="L58" s="162"/>
      <c r="M58" s="40"/>
      <c r="N58" s="16"/>
      <c r="O58" s="16"/>
      <c r="P58" s="16"/>
      <c r="Q58" s="16"/>
      <c r="R58" s="162"/>
      <c r="S58" s="16"/>
      <c r="T58" s="112"/>
      <c r="U58" s="16"/>
      <c r="V58" s="16"/>
      <c r="W58" s="162"/>
    </row>
    <row r="59" spans="1:23" x14ac:dyDescent="0.35">
      <c r="A59" s="16" t="s">
        <v>156</v>
      </c>
      <c r="B59" s="111" t="s">
        <v>146</v>
      </c>
      <c r="C59" s="40">
        <v>0.52136018224803649</v>
      </c>
      <c r="D59" s="16">
        <v>0.480882464634935</v>
      </c>
      <c r="E59" s="16">
        <v>0.45519745764432629</v>
      </c>
      <c r="F59" s="16">
        <v>0.58332128577597397</v>
      </c>
      <c r="G59" s="162">
        <v>0.53308380407054679</v>
      </c>
      <c r="H59" s="40">
        <v>0.42230126361315207</v>
      </c>
      <c r="I59" s="16">
        <v>0.49028820569767118</v>
      </c>
      <c r="J59" s="16">
        <v>0.81902467366308285</v>
      </c>
      <c r="K59" s="16">
        <v>0.61776457925776973</v>
      </c>
      <c r="L59" s="162">
        <v>0.67254869608243917</v>
      </c>
      <c r="M59" s="40">
        <v>0.4688706249971481</v>
      </c>
      <c r="N59" s="16">
        <v>0.50072627439155892</v>
      </c>
      <c r="O59" s="16">
        <v>0.52429734350029</v>
      </c>
      <c r="P59" s="16">
        <v>0.50570116885786043</v>
      </c>
      <c r="Q59" s="16">
        <v>0.41835809565034576</v>
      </c>
      <c r="R59" s="162">
        <v>0.45106141429068591</v>
      </c>
      <c r="S59" s="16">
        <v>0.43457646736077299</v>
      </c>
      <c r="T59" s="112"/>
      <c r="U59" s="16">
        <v>0.50202907997480151</v>
      </c>
      <c r="V59" s="16">
        <v>0.48044806600494433</v>
      </c>
      <c r="W59" s="162">
        <v>0.35244180889327792</v>
      </c>
    </row>
    <row r="60" spans="1:23" x14ac:dyDescent="0.35">
      <c r="A60" s="73"/>
      <c r="B60" s="111" t="s">
        <v>147</v>
      </c>
      <c r="C60" s="40">
        <v>0.19361620511413846</v>
      </c>
      <c r="D60" s="16">
        <v>0.20200463744961111</v>
      </c>
      <c r="E60" s="16">
        <v>0.20552721469701915</v>
      </c>
      <c r="F60" s="16">
        <v>0.18960210820836881</v>
      </c>
      <c r="G60" s="162">
        <v>0.19916032124418545</v>
      </c>
      <c r="H60" s="40">
        <v>0.17637412174837025</v>
      </c>
      <c r="I60" s="16">
        <v>0.1994579997988068</v>
      </c>
      <c r="J60" s="16">
        <v>9.3014125335901462E-2</v>
      </c>
      <c r="K60" s="16">
        <v>0.17163980461200573</v>
      </c>
      <c r="L60" s="162">
        <v>0.15607448290079806</v>
      </c>
      <c r="M60" s="40">
        <v>0.19506838998808293</v>
      </c>
      <c r="N60" s="16">
        <v>0.17786650611827065</v>
      </c>
      <c r="O60" s="16">
        <v>0.18039877191378545</v>
      </c>
      <c r="P60" s="16">
        <v>0.19139401531219583</v>
      </c>
      <c r="Q60" s="16">
        <v>0.18604829580023322</v>
      </c>
      <c r="R60" s="162">
        <v>0.20050752495657018</v>
      </c>
      <c r="S60" s="16">
        <v>0.18211963616241286</v>
      </c>
      <c r="T60" s="112"/>
      <c r="U60" s="16">
        <v>0.17993513417115375</v>
      </c>
      <c r="V60" s="16">
        <v>0.19226048389126482</v>
      </c>
      <c r="W60" s="162">
        <v>0.18010438627279732</v>
      </c>
    </row>
    <row r="61" spans="1:23" x14ac:dyDescent="0.35">
      <c r="A61" s="73"/>
      <c r="B61" s="111" t="s">
        <v>148</v>
      </c>
      <c r="C61" s="40">
        <v>0.14992376078107084</v>
      </c>
      <c r="D61" s="16">
        <v>0.16749862032848731</v>
      </c>
      <c r="E61" s="16">
        <v>0.17640510166435014</v>
      </c>
      <c r="F61" s="16">
        <v>0.12199770279803673</v>
      </c>
      <c r="G61" s="162">
        <v>0.14443353411951668</v>
      </c>
      <c r="H61" s="40">
        <v>0.19905112382919085</v>
      </c>
      <c r="I61" s="16">
        <v>0.17240440600944695</v>
      </c>
      <c r="J61" s="16">
        <v>5.4265205984632386E-2</v>
      </c>
      <c r="K61" s="16">
        <v>0.12456050620332293</v>
      </c>
      <c r="L61" s="162">
        <v>0.10431236068187022</v>
      </c>
      <c r="M61" s="40">
        <v>0.16782908916385966</v>
      </c>
      <c r="N61" s="16">
        <v>0.15486227419290505</v>
      </c>
      <c r="O61" s="16">
        <v>0.14442190046300263</v>
      </c>
      <c r="P61" s="16">
        <v>0.1532177859115863</v>
      </c>
      <c r="Q61" s="16">
        <v>0.17884762914206984</v>
      </c>
      <c r="R61" s="162">
        <v>0.17133309103196873</v>
      </c>
      <c r="S61" s="16">
        <v>0.17213539457691385</v>
      </c>
      <c r="T61" s="112"/>
      <c r="U61" s="16">
        <v>0.16101269640677809</v>
      </c>
      <c r="V61" s="16">
        <v>0.16085116786830997</v>
      </c>
      <c r="W61" s="162">
        <v>0.19636455793442428</v>
      </c>
    </row>
    <row r="62" spans="1:23" x14ac:dyDescent="0.35">
      <c r="A62" s="73"/>
      <c r="B62" s="111" t="s">
        <v>149</v>
      </c>
      <c r="C62" s="40">
        <v>8.2709119776002482E-2</v>
      </c>
      <c r="D62" s="16">
        <v>9.1730451094526752E-2</v>
      </c>
      <c r="E62" s="16">
        <v>9.9033717366942622E-2</v>
      </c>
      <c r="F62" s="16">
        <v>7.0006757307649423E-2</v>
      </c>
      <c r="G62" s="162">
        <v>7.8773712476960411E-2</v>
      </c>
      <c r="H62" s="40">
        <v>0.12033004979700393</v>
      </c>
      <c r="I62" s="16">
        <v>9.258041161189505E-2</v>
      </c>
      <c r="J62" s="16">
        <v>2.6816011255674149E-2</v>
      </c>
      <c r="K62" s="16">
        <v>5.9795932381903096E-2</v>
      </c>
      <c r="L62" s="162">
        <v>5.0448182885439292E-2</v>
      </c>
      <c r="M62" s="40">
        <v>0.10050123178287788</v>
      </c>
      <c r="N62" s="16">
        <v>0.1025406135663242</v>
      </c>
      <c r="O62" s="16">
        <v>8.956892050998215E-2</v>
      </c>
      <c r="P62" s="16">
        <v>9.4894438275711021E-2</v>
      </c>
      <c r="Q62" s="16">
        <v>0.12251887707948952</v>
      </c>
      <c r="R62" s="162">
        <v>0.10897850727214713</v>
      </c>
      <c r="S62" s="16">
        <v>0.12118954613854341</v>
      </c>
      <c r="T62" s="112"/>
      <c r="U62" s="16">
        <v>9.8031831336888101E-2</v>
      </c>
      <c r="V62" s="16">
        <v>9.9129882981369585E-2</v>
      </c>
      <c r="W62" s="162">
        <v>0.14623691384105772</v>
      </c>
    </row>
    <row r="63" spans="1:23" x14ac:dyDescent="0.35">
      <c r="A63" s="73"/>
      <c r="B63" s="111" t="s">
        <v>150</v>
      </c>
      <c r="C63" s="40">
        <v>3.7674398096860545E-2</v>
      </c>
      <c r="D63" s="16">
        <v>4.2286904713295652E-2</v>
      </c>
      <c r="E63" s="16">
        <v>4.7178339981904426E-2</v>
      </c>
      <c r="F63" s="16">
        <v>2.7365794622952876E-2</v>
      </c>
      <c r="G63" s="162">
        <v>3.3334953916085409E-2</v>
      </c>
      <c r="H63" s="40">
        <v>5.7897341661519802E-2</v>
      </c>
      <c r="I63" s="16">
        <v>3.3936171643461639E-2</v>
      </c>
      <c r="J63" s="16">
        <v>5.0132481279257825E-3</v>
      </c>
      <c r="K63" s="16">
        <v>2.0433014759970503E-2</v>
      </c>
      <c r="L63" s="162">
        <v>1.3864301868365196E-2</v>
      </c>
      <c r="M63" s="40">
        <v>4.8603633142552616E-2</v>
      </c>
      <c r="N63" s="16">
        <v>4.7680845621774014E-2</v>
      </c>
      <c r="O63" s="16">
        <v>4.3201662833823755E-2</v>
      </c>
      <c r="P63" s="16">
        <v>4.0746540585110701E-2</v>
      </c>
      <c r="Q63" s="16">
        <v>6.5126404354226411E-2</v>
      </c>
      <c r="R63" s="162">
        <v>4.9962268694674447E-2</v>
      </c>
      <c r="S63" s="16">
        <v>6.2813067279322912E-2</v>
      </c>
      <c r="T63" s="112"/>
      <c r="U63" s="16">
        <v>4.330472652079121E-2</v>
      </c>
      <c r="V63" s="16">
        <v>4.7351667722165973E-2</v>
      </c>
      <c r="W63" s="162">
        <v>8.2579596090874396E-2</v>
      </c>
    </row>
    <row r="64" spans="1:23" x14ac:dyDescent="0.35">
      <c r="A64" s="73"/>
      <c r="B64" s="111" t="s">
        <v>151</v>
      </c>
      <c r="C64" s="40">
        <v>1.0467035700329494E-2</v>
      </c>
      <c r="D64" s="16">
        <v>1.0753207327493564E-2</v>
      </c>
      <c r="E64" s="16">
        <v>1.1933433739096892E-2</v>
      </c>
      <c r="F64" s="16">
        <v>5.6902740723935932E-3</v>
      </c>
      <c r="G64" s="162">
        <v>8.3591528354390061E-3</v>
      </c>
      <c r="H64" s="40">
        <v>1.889239944575297E-2</v>
      </c>
      <c r="I64" s="16">
        <v>9.2003220694938572E-3</v>
      </c>
      <c r="J64" s="16">
        <v>1.1908486735345356E-3</v>
      </c>
      <c r="K64" s="16">
        <v>4.5850234718093387E-3</v>
      </c>
      <c r="L64" s="162">
        <v>2.0842757037895275E-3</v>
      </c>
      <c r="M64" s="40">
        <v>1.4071941988334573E-2</v>
      </c>
      <c r="N64" s="16">
        <v>1.2382954278690085E-2</v>
      </c>
      <c r="O64" s="16">
        <v>1.2687380356806912E-2</v>
      </c>
      <c r="P64" s="16">
        <v>1.0635655690613388E-2</v>
      </c>
      <c r="Q64" s="16">
        <v>2.2417634556378661E-2</v>
      </c>
      <c r="R64" s="162">
        <v>1.4157977036728366E-2</v>
      </c>
      <c r="S64" s="16">
        <v>2.0674707426160982E-2</v>
      </c>
      <c r="T64" s="112"/>
      <c r="U64" s="16">
        <v>1.1949824747322049E-2</v>
      </c>
      <c r="V64" s="16">
        <v>1.4961297165269097E-2</v>
      </c>
      <c r="W64" s="162">
        <v>3.1055604540794174E-2</v>
      </c>
    </row>
    <row r="65" spans="1:23" x14ac:dyDescent="0.35">
      <c r="A65" s="73"/>
      <c r="B65" s="111" t="s">
        <v>152</v>
      </c>
      <c r="C65" s="40">
        <v>4.2492982835617907E-3</v>
      </c>
      <c r="D65" s="16">
        <v>4.8437144516506143E-3</v>
      </c>
      <c r="E65" s="16">
        <v>4.7247349063604593E-3</v>
      </c>
      <c r="F65" s="16">
        <v>2.0160772146247939E-3</v>
      </c>
      <c r="G65" s="162">
        <v>2.8545213372661378E-3</v>
      </c>
      <c r="H65" s="40">
        <v>5.1536999050099666E-3</v>
      </c>
      <c r="I65" s="16">
        <v>2.1324831692246097E-3</v>
      </c>
      <c r="J65" s="16">
        <v>6.7588695924878988E-4</v>
      </c>
      <c r="K65" s="16">
        <v>1.2211393132186303E-3</v>
      </c>
      <c r="L65" s="162">
        <v>6.6769987729849254E-4</v>
      </c>
      <c r="M65" s="40">
        <v>5.0550889371442408E-3</v>
      </c>
      <c r="N65" s="16">
        <v>3.9405318304771703E-3</v>
      </c>
      <c r="O65" s="16">
        <v>5.4240204223090947E-3</v>
      </c>
      <c r="P65" s="16">
        <v>3.4103953669223641E-3</v>
      </c>
      <c r="Q65" s="16">
        <v>6.6830634172565656E-3</v>
      </c>
      <c r="R65" s="162">
        <v>3.999216717225214E-3</v>
      </c>
      <c r="S65" s="16">
        <v>6.491181055872975E-3</v>
      </c>
      <c r="T65" s="112"/>
      <c r="U65" s="16">
        <v>3.7367068422651294E-3</v>
      </c>
      <c r="V65" s="16">
        <v>4.9974343666762322E-3</v>
      </c>
      <c r="W65" s="162">
        <v>1.1217132426774235E-2</v>
      </c>
    </row>
    <row r="66" spans="1:23" x14ac:dyDescent="0.35">
      <c r="A66" s="73" t="s">
        <v>402</v>
      </c>
      <c r="C66" s="40">
        <v>0.16168660776579133</v>
      </c>
      <c r="D66" s="16">
        <v>0.17736152893178669</v>
      </c>
      <c r="E66" s="16">
        <v>0.18869458469796871</v>
      </c>
      <c r="F66" s="16">
        <v>0.13227146631148648</v>
      </c>
      <c r="G66" s="162">
        <v>0.15276853912987223</v>
      </c>
      <c r="H66" s="40">
        <v>0.21540668035044455</v>
      </c>
      <c r="I66" s="16">
        <v>0.16942487376500823</v>
      </c>
      <c r="J66" s="16">
        <v>5.2009188117842879E-2</v>
      </c>
      <c r="K66" s="16">
        <v>0.11868877107376689</v>
      </c>
      <c r="L66" s="162">
        <v>9.765475636284264E-2</v>
      </c>
      <c r="M66" s="40">
        <v>0.18788917329986407</v>
      </c>
      <c r="N66" s="16">
        <v>0.17858237334441049</v>
      </c>
      <c r="O66" s="16">
        <v>0.16778950167048687</v>
      </c>
      <c r="P66" s="16">
        <v>0.16985661915959091</v>
      </c>
      <c r="Q66" s="16">
        <v>0.2206653926708633</v>
      </c>
      <c r="R66" s="162">
        <v>0.19412391485043998</v>
      </c>
      <c r="S66" s="16">
        <v>0.21392199271920084</v>
      </c>
      <c r="T66" s="112"/>
      <c r="U66" s="16">
        <v>0.17524071531145666</v>
      </c>
      <c r="V66" s="16">
        <v>0.18425837191451</v>
      </c>
      <c r="W66" s="162">
        <v>0.26074057421548885</v>
      </c>
    </row>
    <row r="67" spans="1:23" x14ac:dyDescent="0.35">
      <c r="A67" s="73" t="s">
        <v>532</v>
      </c>
      <c r="C67" s="40">
        <v>20.773368858554925</v>
      </c>
      <c r="D67" s="16">
        <v>22.076978868955962</v>
      </c>
      <c r="E67" s="16">
        <v>24.717075756006839</v>
      </c>
      <c r="F67" s="16">
        <v>17.244857170271395</v>
      </c>
      <c r="G67" s="162">
        <v>21.33624296093015</v>
      </c>
      <c r="H67" s="40">
        <v>36.283972658351978</v>
      </c>
      <c r="I67" s="16">
        <v>23.744015599384412</v>
      </c>
      <c r="J67" s="16">
        <v>17.333530306159602</v>
      </c>
      <c r="K67" s="16">
        <v>22.589980636306386</v>
      </c>
      <c r="L67" s="162">
        <v>19.639782475627666</v>
      </c>
      <c r="M67" s="40">
        <v>21.304061603676065</v>
      </c>
      <c r="N67" s="16">
        <v>22.125692374707612</v>
      </c>
      <c r="O67" s="16">
        <v>22.947813017883</v>
      </c>
      <c r="P67" s="16">
        <v>23.104600762160384</v>
      </c>
      <c r="Q67" s="16">
        <v>26.657055679753913</v>
      </c>
      <c r="R67" s="162">
        <v>25.514596031751775</v>
      </c>
      <c r="S67" s="16">
        <v>23.299754673439718</v>
      </c>
      <c r="T67" s="112"/>
      <c r="U67" s="16">
        <v>22.24951184950865</v>
      </c>
      <c r="V67" s="16">
        <v>24.521550772453978</v>
      </c>
      <c r="W67" s="162">
        <v>28.891617774008033</v>
      </c>
    </row>
    <row r="68" spans="1:23" x14ac:dyDescent="0.35">
      <c r="A68" s="73"/>
      <c r="C68" s="40"/>
      <c r="D68" s="16"/>
      <c r="E68" s="16"/>
      <c r="F68" s="16"/>
      <c r="G68" s="162"/>
      <c r="H68" s="40"/>
      <c r="I68" s="16"/>
      <c r="J68" s="16"/>
      <c r="K68" s="16"/>
      <c r="L68" s="162"/>
      <c r="M68" s="40"/>
      <c r="N68" s="16"/>
      <c r="O68" s="16"/>
      <c r="P68" s="16"/>
      <c r="Q68" s="16"/>
      <c r="R68" s="162"/>
      <c r="S68" s="16"/>
      <c r="T68" s="112"/>
      <c r="U68" s="16"/>
      <c r="V68" s="16"/>
      <c r="W68" s="162"/>
    </row>
    <row r="69" spans="1:23" x14ac:dyDescent="0.35">
      <c r="A69" s="16" t="s">
        <v>270</v>
      </c>
      <c r="B69" s="111" t="s">
        <v>146</v>
      </c>
      <c r="C69" s="40">
        <v>5.2329344224226686E-2</v>
      </c>
      <c r="D69" s="16">
        <v>9.8136878617462966E-2</v>
      </c>
      <c r="E69" s="16">
        <v>0.11391662501959798</v>
      </c>
      <c r="F69" s="16">
        <v>8.4109262820452835E-2</v>
      </c>
      <c r="G69" s="162">
        <v>8.7826240013374593E-2</v>
      </c>
      <c r="H69" s="40">
        <v>7.8203958644233795E-2</v>
      </c>
      <c r="I69" s="16">
        <v>0.17823628871789662</v>
      </c>
      <c r="J69" s="16">
        <v>8.2318752915169532E-2</v>
      </c>
      <c r="K69" s="16">
        <v>7.2701843929667095E-2</v>
      </c>
      <c r="L69" s="162">
        <v>5.4947062545623607E-2</v>
      </c>
      <c r="M69" s="40">
        <v>0.12577293563844766</v>
      </c>
      <c r="N69" s="16">
        <v>0.16018656696116038</v>
      </c>
      <c r="O69" s="16">
        <v>0.29686516312583588</v>
      </c>
      <c r="P69" s="16">
        <v>0.16370048285561178</v>
      </c>
      <c r="Q69" s="16">
        <v>9.4922340491984794E-2</v>
      </c>
      <c r="R69" s="162">
        <v>0.13791375879771098</v>
      </c>
      <c r="S69" s="16">
        <v>8.0513443628963385E-2</v>
      </c>
      <c r="T69" s="112"/>
      <c r="U69" s="16">
        <v>0.17175015778193806</v>
      </c>
      <c r="V69" s="16">
        <v>0.12819883491848078</v>
      </c>
      <c r="W69" s="162">
        <v>8.203186158517406E-2</v>
      </c>
    </row>
    <row r="70" spans="1:23" x14ac:dyDescent="0.35">
      <c r="A70" s="73"/>
      <c r="B70" s="111" t="s">
        <v>147</v>
      </c>
      <c r="C70" s="40">
        <v>1.7048762240797544E-2</v>
      </c>
      <c r="D70" s="16">
        <v>3.2677741596641746E-2</v>
      </c>
      <c r="E70" s="16">
        <v>3.4669332107900436E-2</v>
      </c>
      <c r="F70" s="16">
        <v>2.2732684590025524E-2</v>
      </c>
      <c r="G70" s="162">
        <v>3.2503160553996588E-2</v>
      </c>
      <c r="H70" s="40">
        <v>3.2304722777596384E-2</v>
      </c>
      <c r="I70" s="16">
        <v>6.1068049341968723E-2</v>
      </c>
      <c r="J70" s="16">
        <v>5.7995796324548871E-3</v>
      </c>
      <c r="K70" s="16">
        <v>1.2197441897044728E-2</v>
      </c>
      <c r="L70" s="162">
        <v>1.1527870946348698E-2</v>
      </c>
      <c r="M70" s="40">
        <v>5.6194804658573017E-2</v>
      </c>
      <c r="N70" s="16">
        <v>5.4080663449160842E-2</v>
      </c>
      <c r="O70" s="16">
        <v>9.3834858956755168E-2</v>
      </c>
      <c r="P70" s="16">
        <v>6.1341221807462522E-2</v>
      </c>
      <c r="Q70" s="16">
        <v>4.4501066125745697E-2</v>
      </c>
      <c r="R70" s="162">
        <v>6.5578267652060318E-2</v>
      </c>
      <c r="S70" s="16">
        <v>3.0756128075967459E-2</v>
      </c>
      <c r="T70" s="112"/>
      <c r="U70" s="16">
        <v>7.1704006523261657E-2</v>
      </c>
      <c r="V70" s="16">
        <v>5.9148797716749586E-2</v>
      </c>
      <c r="W70" s="162">
        <v>4.3347241305839702E-2</v>
      </c>
    </row>
    <row r="71" spans="1:23" x14ac:dyDescent="0.35">
      <c r="A71" s="73"/>
      <c r="B71" s="111" t="s">
        <v>148</v>
      </c>
      <c r="C71" s="40">
        <v>1.9630333453241399E-2</v>
      </c>
      <c r="D71" s="16">
        <v>2.7638715953439086E-2</v>
      </c>
      <c r="E71" s="16">
        <v>2.9251535239013141E-2</v>
      </c>
      <c r="F71" s="16">
        <v>1.5656250308983384E-2</v>
      </c>
      <c r="G71" s="162">
        <v>2.0713865465435286E-2</v>
      </c>
      <c r="H71" s="40">
        <v>2.8653009976028432E-2</v>
      </c>
      <c r="I71" s="16">
        <v>3.5382980928350911E-2</v>
      </c>
      <c r="J71" s="16">
        <v>1.1686312292129778E-2</v>
      </c>
      <c r="K71" s="16">
        <v>1.78028728070222E-2</v>
      </c>
      <c r="L71" s="162">
        <v>1.6431712623983338E-2</v>
      </c>
      <c r="M71" s="40">
        <v>4.5709969756991861E-2</v>
      </c>
      <c r="N71" s="16">
        <v>3.9997546849028044E-2</v>
      </c>
      <c r="O71" s="16">
        <v>0.14990762887391662</v>
      </c>
      <c r="P71" s="16">
        <v>4.9673110789664729E-2</v>
      </c>
      <c r="Q71" s="16">
        <v>4.0087282700658325E-2</v>
      </c>
      <c r="R71" s="162">
        <v>5.0504284747154515E-2</v>
      </c>
      <c r="S71" s="16">
        <v>2.291787835798707E-2</v>
      </c>
      <c r="T71" s="112"/>
      <c r="U71" s="16">
        <v>0.10537869907115302</v>
      </c>
      <c r="V71" s="16">
        <v>7.7797297634859069E-2</v>
      </c>
      <c r="W71" s="162">
        <v>5.9690612317512187E-2</v>
      </c>
    </row>
    <row r="72" spans="1:23" x14ac:dyDescent="0.35">
      <c r="A72" s="73"/>
      <c r="B72" s="111" t="s">
        <v>149</v>
      </c>
      <c r="C72" s="40">
        <v>0.89902943557879755</v>
      </c>
      <c r="D72" s="16">
        <v>0.82762317531296459</v>
      </c>
      <c r="E72" s="16">
        <v>0.80454694667470872</v>
      </c>
      <c r="F72" s="16">
        <v>0.86882437496719656</v>
      </c>
      <c r="G72" s="162">
        <v>0.84717817885279811</v>
      </c>
      <c r="H72" s="40">
        <v>0.84307912271806584</v>
      </c>
      <c r="I72" s="16">
        <v>0.71067973257238948</v>
      </c>
      <c r="J72" s="16">
        <v>0.89250341940203515</v>
      </c>
      <c r="K72" s="16">
        <v>0.88836544465969258</v>
      </c>
      <c r="L72" s="162">
        <v>0.90698520465094445</v>
      </c>
      <c r="M72" s="40">
        <v>0.74925959494611793</v>
      </c>
      <c r="N72" s="16">
        <v>0.72493448975263819</v>
      </c>
      <c r="O72" s="16">
        <v>0.41207798966611514</v>
      </c>
      <c r="P72" s="16">
        <v>0.70549992819460994</v>
      </c>
      <c r="Q72" s="16">
        <v>0.79365853045272317</v>
      </c>
      <c r="R72" s="162">
        <v>0.72052553277887654</v>
      </c>
      <c r="S72" s="16">
        <v>0.85223347682562023</v>
      </c>
      <c r="T72" s="112"/>
      <c r="U72" s="16">
        <v>0.63871348189806787</v>
      </c>
      <c r="V72" s="16">
        <v>0.72798632128846075</v>
      </c>
      <c r="W72" s="162">
        <v>0.79629048936142355</v>
      </c>
    </row>
    <row r="73" spans="1:23" x14ac:dyDescent="0.35">
      <c r="A73" s="73"/>
      <c r="B73" s="111" t="s">
        <v>150</v>
      </c>
      <c r="C73" s="40">
        <v>1.1962124502936922E-2</v>
      </c>
      <c r="D73" s="16">
        <v>1.3923488519491514E-2</v>
      </c>
      <c r="E73" s="16">
        <v>1.7615560958779794E-2</v>
      </c>
      <c r="F73" s="16">
        <v>8.6774273133418296E-3</v>
      </c>
      <c r="G73" s="162">
        <v>1.177855511439542E-2</v>
      </c>
      <c r="H73" s="40">
        <v>1.7759185884075671E-2</v>
      </c>
      <c r="I73" s="16">
        <v>1.4632948439394456E-2</v>
      </c>
      <c r="J73" s="16">
        <v>7.6919357582105729E-3</v>
      </c>
      <c r="K73" s="16">
        <v>8.9323967065733072E-3</v>
      </c>
      <c r="L73" s="162">
        <v>1.010814923309987E-2</v>
      </c>
      <c r="M73" s="40">
        <v>2.3062694999869508E-2</v>
      </c>
      <c r="N73" s="16">
        <v>2.0800732988012546E-2</v>
      </c>
      <c r="O73" s="16">
        <v>4.7314359377377171E-2</v>
      </c>
      <c r="P73" s="16">
        <v>1.9785256352650868E-2</v>
      </c>
      <c r="Q73" s="16">
        <v>2.6830780228888081E-2</v>
      </c>
      <c r="R73" s="162">
        <v>2.5478156024197729E-2</v>
      </c>
      <c r="S73" s="16">
        <v>1.3579073111461787E-2</v>
      </c>
      <c r="T73" s="112"/>
      <c r="U73" s="16">
        <v>1.2453654725579398E-2</v>
      </c>
      <c r="V73" s="16">
        <v>6.8687484414497527E-3</v>
      </c>
      <c r="W73" s="162">
        <v>1.8639795430050631E-2</v>
      </c>
    </row>
    <row r="74" spans="1:23" x14ac:dyDescent="0.35">
      <c r="A74" s="73" t="s">
        <v>402</v>
      </c>
      <c r="C74" s="40">
        <v>0.70031155847385529</v>
      </c>
      <c r="D74" s="16">
        <v>0.65662966338009487</v>
      </c>
      <c r="E74" s="16">
        <v>0.64431887161129309</v>
      </c>
      <c r="F74" s="16">
        <v>0.67380700484073752</v>
      </c>
      <c r="G74" s="162">
        <v>0.66564491212521082</v>
      </c>
      <c r="H74" s="40">
        <v>0.67247121360503848</v>
      </c>
      <c r="I74" s="16">
        <v>0.58060125066835444</v>
      </c>
      <c r="J74" s="16">
        <v>0.68436255136391555</v>
      </c>
      <c r="K74" s="16">
        <v>0.687157277079115</v>
      </c>
      <c r="L74" s="162">
        <v>0.70144487676988709</v>
      </c>
      <c r="M74" s="40">
        <v>0.62191107725259698</v>
      </c>
      <c r="N74" s="16">
        <v>0.59802053958929546</v>
      </c>
      <c r="O74" s="16">
        <v>0.45478538080311059</v>
      </c>
      <c r="P74" s="16">
        <v>0.58908206334530622</v>
      </c>
      <c r="Q74" s="16">
        <v>0.65324358595019605</v>
      </c>
      <c r="R74" s="162">
        <v>0.60751901489494753</v>
      </c>
      <c r="S74" s="16">
        <v>0.67190215192866221</v>
      </c>
      <c r="T74" s="112"/>
      <c r="U74" s="16">
        <v>0.56210411731552223</v>
      </c>
      <c r="V74" s="16">
        <v>0.60654433765441229</v>
      </c>
      <c r="W74" s="162">
        <v>0.65653977893633442</v>
      </c>
    </row>
    <row r="75" spans="1:23" x14ac:dyDescent="0.35">
      <c r="A75" s="73" t="s">
        <v>532</v>
      </c>
      <c r="C75" s="40">
        <v>89.975481093399452</v>
      </c>
      <c r="D75" s="16">
        <v>81.733616587999421</v>
      </c>
      <c r="E75" s="16">
        <v>84.399233746598426</v>
      </c>
      <c r="F75" s="16">
        <v>87.84740868785417</v>
      </c>
      <c r="G75" s="162">
        <v>92.96653389305979</v>
      </c>
      <c r="H75" s="40">
        <v>113.27377167819409</v>
      </c>
      <c r="I75" s="16">
        <v>81.368248041384859</v>
      </c>
      <c r="J75" s="16">
        <v>228.08314172467303</v>
      </c>
      <c r="K75" s="16">
        <v>130.78633676025279</v>
      </c>
      <c r="L75" s="162">
        <v>141.07069959006981</v>
      </c>
      <c r="M75" s="40">
        <v>70.516207342360246</v>
      </c>
      <c r="N75" s="16">
        <v>74.092522374485213</v>
      </c>
      <c r="O75" s="16">
        <v>62.198944379916384</v>
      </c>
      <c r="P75" s="16">
        <v>80.129381810873383</v>
      </c>
      <c r="Q75" s="16">
        <v>78.913827095170845</v>
      </c>
      <c r="R75" s="162">
        <v>79.849009116649</v>
      </c>
      <c r="S75" s="16">
        <v>73.181607489246716</v>
      </c>
      <c r="T75" s="112"/>
      <c r="U75" s="16">
        <v>71.367787997448772</v>
      </c>
      <c r="V75" s="16">
        <v>80.720390704623867</v>
      </c>
      <c r="W75" s="162">
        <v>72.748540972314501</v>
      </c>
    </row>
    <row r="76" spans="1:23" x14ac:dyDescent="0.35">
      <c r="A76" s="73"/>
      <c r="C76" s="40"/>
      <c r="D76" s="16"/>
      <c r="E76" s="16"/>
      <c r="F76" s="16"/>
      <c r="G76" s="162"/>
      <c r="H76" s="40"/>
      <c r="I76" s="16"/>
      <c r="J76" s="16"/>
      <c r="K76" s="16"/>
      <c r="L76" s="162"/>
      <c r="M76" s="40"/>
      <c r="N76" s="16"/>
      <c r="O76" s="16"/>
      <c r="P76" s="16"/>
      <c r="Q76" s="16"/>
      <c r="R76" s="162"/>
      <c r="S76" s="16"/>
      <c r="T76" s="112"/>
      <c r="U76" s="16"/>
      <c r="V76" s="16"/>
      <c r="W76" s="162"/>
    </row>
    <row r="77" spans="1:23" x14ac:dyDescent="0.35">
      <c r="A77" s="73" t="s">
        <v>531</v>
      </c>
      <c r="B77" s="111" t="s">
        <v>146</v>
      </c>
      <c r="C77" s="40">
        <v>9.921311243413701E-2</v>
      </c>
      <c r="D77" s="16">
        <v>8.6921390573575633E-2</v>
      </c>
      <c r="E77" s="16">
        <v>0.10671559076473615</v>
      </c>
      <c r="F77" s="16">
        <v>0.11256935013133974</v>
      </c>
      <c r="G77" s="162">
        <v>0.12923356201312045</v>
      </c>
      <c r="H77" s="40">
        <v>0.18562290199770065</v>
      </c>
      <c r="I77" s="16">
        <v>0.12776197196185501</v>
      </c>
      <c r="J77" s="16">
        <v>0.49190351162398344</v>
      </c>
      <c r="K77" s="16">
        <v>0.25069206426453977</v>
      </c>
      <c r="L77" s="162">
        <v>0.30024095420179758</v>
      </c>
      <c r="M77" s="16">
        <v>4.4465929517132588E-2</v>
      </c>
      <c r="N77" s="16">
        <v>7.7295534624283319E-2</v>
      </c>
      <c r="O77" s="16">
        <v>0.11356068285273822</v>
      </c>
      <c r="P77" s="16">
        <v>9.6148870814010495E-2</v>
      </c>
      <c r="Q77" s="16">
        <v>5.8455371248866413E-2</v>
      </c>
      <c r="R77" s="16">
        <v>7.7765682992024882E-2</v>
      </c>
      <c r="S77" s="40">
        <v>1.8213745861709863E-2</v>
      </c>
      <c r="T77" s="112"/>
      <c r="U77" s="16">
        <v>7.4350949078636958E-2</v>
      </c>
      <c r="V77" s="16">
        <v>0.10059147478258779</v>
      </c>
      <c r="W77" s="162">
        <v>2.3007340615421236E-2</v>
      </c>
    </row>
    <row r="78" spans="1:23" x14ac:dyDescent="0.35">
      <c r="A78" s="73"/>
      <c r="B78" s="111" t="s">
        <v>147</v>
      </c>
      <c r="C78" s="40">
        <v>4.9631313633031762E-2</v>
      </c>
      <c r="D78" s="16">
        <v>3.9534309069988567E-2</v>
      </c>
      <c r="E78" s="16">
        <v>4.838208756929499E-2</v>
      </c>
      <c r="F78" s="16">
        <v>5.4123696421585384E-2</v>
      </c>
      <c r="G78" s="162">
        <v>6.4548230366754014E-2</v>
      </c>
      <c r="H78" s="40">
        <v>8.5627632727116085E-2</v>
      </c>
      <c r="I78" s="16">
        <v>6.0441120938503616E-2</v>
      </c>
      <c r="J78" s="16">
        <v>0.10345024941733309</v>
      </c>
      <c r="K78" s="16">
        <v>0.10477801144784864</v>
      </c>
      <c r="L78" s="162">
        <v>9.5328000807119326E-2</v>
      </c>
      <c r="M78" s="16">
        <v>2.2823295653469546E-2</v>
      </c>
      <c r="N78" s="16">
        <v>4.111454628818105E-2</v>
      </c>
      <c r="O78" s="16">
        <v>5.6430537834577993E-2</v>
      </c>
      <c r="P78" s="16">
        <v>5.3505563109783827E-2</v>
      </c>
      <c r="Q78" s="16">
        <v>3.6310787160024165E-2</v>
      </c>
      <c r="R78" s="16">
        <v>4.9928184426791686E-2</v>
      </c>
      <c r="S78" s="40">
        <v>1.1210077173288658E-2</v>
      </c>
      <c r="T78" s="112"/>
      <c r="U78" s="16">
        <v>4.3990275827750627E-2</v>
      </c>
      <c r="V78" s="16">
        <v>5.1288893797182052E-2</v>
      </c>
      <c r="W78" s="162">
        <v>1.7144225822640864E-2</v>
      </c>
    </row>
    <row r="79" spans="1:23" x14ac:dyDescent="0.35">
      <c r="A79" s="73"/>
      <c r="B79" s="111" t="s">
        <v>148</v>
      </c>
      <c r="C79" s="40">
        <v>4.7888532572113923E-2</v>
      </c>
      <c r="D79" s="16">
        <v>4.0064992593464861E-2</v>
      </c>
      <c r="E79" s="16">
        <v>4.9191082142635456E-2</v>
      </c>
      <c r="F79" s="16">
        <v>4.2521396081974236E-2</v>
      </c>
      <c r="G79" s="162">
        <v>5.9257097341256754E-2</v>
      </c>
      <c r="H79" s="40">
        <v>9.2633009010286399E-2</v>
      </c>
      <c r="I79" s="16">
        <v>5.74429785375015E-2</v>
      </c>
      <c r="J79" s="16">
        <v>9.3112682984786657E-2</v>
      </c>
      <c r="K79" s="16">
        <v>9.0830875293511332E-2</v>
      </c>
      <c r="L79" s="162">
        <v>8.7698460879086518E-2</v>
      </c>
      <c r="M79" s="16">
        <v>2.7228981069410085E-2</v>
      </c>
      <c r="N79" s="16">
        <v>4.208769121068346E-2</v>
      </c>
      <c r="O79" s="16">
        <v>5.9449779379028039E-2</v>
      </c>
      <c r="P79" s="16">
        <v>5.8612150058715368E-2</v>
      </c>
      <c r="Q79" s="16">
        <v>3.6987833860690218E-2</v>
      </c>
      <c r="R79" s="16">
        <v>5.878736018723027E-2</v>
      </c>
      <c r="S79" s="40">
        <v>1.4325563732709629E-2</v>
      </c>
      <c r="T79" s="112"/>
      <c r="U79" s="16">
        <v>4.7247543037249311E-2</v>
      </c>
      <c r="V79" s="16">
        <v>5.2421772305315868E-2</v>
      </c>
      <c r="W79" s="162">
        <v>2.2371576015358455E-2</v>
      </c>
    </row>
    <row r="80" spans="1:23" x14ac:dyDescent="0.35">
      <c r="A80" s="73"/>
      <c r="B80" s="111" t="s">
        <v>149</v>
      </c>
      <c r="C80" s="40">
        <v>6.165093336703599E-2</v>
      </c>
      <c r="D80" s="16">
        <v>6.2251288392450525E-2</v>
      </c>
      <c r="E80" s="16">
        <v>7.2892170428868946E-2</v>
      </c>
      <c r="F80" s="16">
        <v>5.9980747219931831E-2</v>
      </c>
      <c r="G80" s="162">
        <v>8.2906217441961277E-2</v>
      </c>
      <c r="H80" s="40">
        <v>0.12521002073662779</v>
      </c>
      <c r="I80" s="16">
        <v>9.4632041841994807E-2</v>
      </c>
      <c r="J80" s="16">
        <v>9.8678295877283634E-2</v>
      </c>
      <c r="K80" s="16">
        <v>0.11524532192741584</v>
      </c>
      <c r="L80" s="162">
        <v>9.7816510045478269E-2</v>
      </c>
      <c r="M80" s="16">
        <v>3.7632962069714962E-2</v>
      </c>
      <c r="N80" s="16">
        <v>6.692597771512028E-2</v>
      </c>
      <c r="O80" s="16">
        <v>9.1751853600182398E-2</v>
      </c>
      <c r="P80" s="16">
        <v>0.11349941901667571</v>
      </c>
      <c r="Q80" s="16">
        <v>7.2932577575731794E-2</v>
      </c>
      <c r="R80" s="16">
        <v>0.10419980330269653</v>
      </c>
      <c r="S80" s="40">
        <v>4.5756539398213329E-2</v>
      </c>
      <c r="T80" s="112"/>
      <c r="U80" s="16">
        <v>9.1439635518028223E-2</v>
      </c>
      <c r="V80" s="16">
        <v>9.5287371217198547E-2</v>
      </c>
      <c r="W80" s="162">
        <v>4.6362576169385786E-2</v>
      </c>
    </row>
    <row r="81" spans="1:23" x14ac:dyDescent="0.35">
      <c r="A81" s="73"/>
      <c r="B81" s="111" t="s">
        <v>150</v>
      </c>
      <c r="C81" s="40">
        <v>2.5082234471569178E-2</v>
      </c>
      <c r="D81" s="16">
        <v>2.6488119811777785E-2</v>
      </c>
      <c r="E81" s="16">
        <v>3.1210215828178779E-2</v>
      </c>
      <c r="F81" s="16">
        <v>2.3639425225146293E-2</v>
      </c>
      <c r="G81" s="162">
        <v>3.1412552933819636E-2</v>
      </c>
      <c r="H81" s="40">
        <v>4.680446573430902E-2</v>
      </c>
      <c r="I81" s="16">
        <v>3.807303150487179E-2</v>
      </c>
      <c r="J81" s="16">
        <v>2.1204849036362518E-2</v>
      </c>
      <c r="K81" s="16">
        <v>3.4638242924796697E-2</v>
      </c>
      <c r="L81" s="162">
        <v>2.7474529278733804E-2</v>
      </c>
      <c r="M81" s="16">
        <v>1.9780922178554008E-2</v>
      </c>
      <c r="N81" s="16">
        <v>2.6873776184279458E-2</v>
      </c>
      <c r="O81" s="16">
        <v>3.6714122253815165E-2</v>
      </c>
      <c r="P81" s="16">
        <v>5.1281340301853773E-2</v>
      </c>
      <c r="Q81" s="16">
        <v>3.330316921841512E-2</v>
      </c>
      <c r="R81" s="16">
        <v>4.9348094938489302E-2</v>
      </c>
      <c r="S81" s="40">
        <v>2.7606747637569939E-2</v>
      </c>
      <c r="T81" s="112"/>
      <c r="U81" s="16">
        <v>3.8705611178863529E-2</v>
      </c>
      <c r="V81" s="16">
        <v>3.7347654724478437E-2</v>
      </c>
      <c r="W81" s="162">
        <v>2.9567251272820456E-2</v>
      </c>
    </row>
    <row r="82" spans="1:23" x14ac:dyDescent="0.35">
      <c r="A82" s="73"/>
      <c r="B82" s="111" t="s">
        <v>151</v>
      </c>
      <c r="C82" s="40">
        <v>5.9877371562814349E-2</v>
      </c>
      <c r="D82" s="16">
        <v>6.0543730995489584E-2</v>
      </c>
      <c r="E82" s="16">
        <v>5.9427248465975913E-2</v>
      </c>
      <c r="F82" s="16">
        <v>5.4540033431613628E-2</v>
      </c>
      <c r="G82" s="162">
        <v>5.7256095745635324E-2</v>
      </c>
      <c r="H82" s="40">
        <v>5.6339680580959173E-2</v>
      </c>
      <c r="I82" s="16">
        <v>6.0122347576651441E-2</v>
      </c>
      <c r="J82" s="16">
        <v>2.0134773544890093E-2</v>
      </c>
      <c r="K82" s="16">
        <v>4.1194703664276029E-2</v>
      </c>
      <c r="L82" s="162">
        <v>3.9345933519094142E-2</v>
      </c>
      <c r="M82" s="16">
        <v>6.6067561133488814E-2</v>
      </c>
      <c r="N82" s="16">
        <v>6.5017539183545442E-2</v>
      </c>
      <c r="O82" s="16">
        <v>6.2928593734331004E-2</v>
      </c>
      <c r="P82" s="16">
        <v>6.7087706613930528E-2</v>
      </c>
      <c r="Q82" s="16">
        <v>6.759701454433209E-2</v>
      </c>
      <c r="R82" s="16">
        <v>7.2311394258637279E-2</v>
      </c>
      <c r="S82" s="40">
        <v>7.6102925872300428E-2</v>
      </c>
      <c r="T82" s="112"/>
      <c r="U82" s="16">
        <v>6.7526623634270616E-2</v>
      </c>
      <c r="V82" s="16">
        <v>6.1278013566607288E-2</v>
      </c>
      <c r="W82" s="162">
        <v>7.3656631507919998E-2</v>
      </c>
    </row>
    <row r="83" spans="1:23" x14ac:dyDescent="0.35">
      <c r="A83" s="73"/>
      <c r="B83" s="111" t="s">
        <v>152</v>
      </c>
      <c r="C83" s="40">
        <v>0.65665650195929781</v>
      </c>
      <c r="D83" s="16">
        <v>0.68419616856325305</v>
      </c>
      <c r="E83" s="16">
        <v>0.63218160480030972</v>
      </c>
      <c r="F83" s="16">
        <v>0.65262535148840883</v>
      </c>
      <c r="G83" s="162">
        <v>0.57538624415745265</v>
      </c>
      <c r="H83" s="40">
        <v>0.40776228921300067</v>
      </c>
      <c r="I83" s="16">
        <v>0.56152650763862189</v>
      </c>
      <c r="J83" s="16">
        <v>0.17151563751536059</v>
      </c>
      <c r="K83" s="16">
        <v>0.36262078047761154</v>
      </c>
      <c r="L83" s="162">
        <v>0.35209561126869043</v>
      </c>
      <c r="M83" s="16">
        <v>0.78200034837823007</v>
      </c>
      <c r="N83" s="16">
        <v>0.68068493479390701</v>
      </c>
      <c r="O83" s="16">
        <v>0.57916443034532716</v>
      </c>
      <c r="P83" s="16">
        <v>0.55986495008503023</v>
      </c>
      <c r="Q83" s="16">
        <v>0.69441324639194013</v>
      </c>
      <c r="R83" s="16">
        <v>0.58765947989413003</v>
      </c>
      <c r="S83" s="40">
        <v>0.80678440032420806</v>
      </c>
      <c r="T83" s="112"/>
      <c r="U83" s="16">
        <v>0.63673936172520074</v>
      </c>
      <c r="V83" s="16">
        <v>0.60178481960662988</v>
      </c>
      <c r="W83" s="162">
        <v>0.78789039859645316</v>
      </c>
    </row>
    <row r="84" spans="1:23" x14ac:dyDescent="0.35">
      <c r="A84" s="73" t="s">
        <v>402</v>
      </c>
      <c r="C84" s="40">
        <v>0.77833599772241724</v>
      </c>
      <c r="D84" s="16">
        <v>0.80337771750639109</v>
      </c>
      <c r="E84" s="16">
        <v>0.76341791626427102</v>
      </c>
      <c r="F84" s="16">
        <v>0.7670197845390726</v>
      </c>
      <c r="G84" s="162">
        <v>0.71600487213055386</v>
      </c>
      <c r="H84" s="40">
        <v>0.59366895234626804</v>
      </c>
      <c r="I84" s="16">
        <v>0.71354768554566117</v>
      </c>
      <c r="J84" s="16">
        <v>0.30004959866347025</v>
      </c>
      <c r="K84" s="16">
        <v>0.52540448345055912</v>
      </c>
      <c r="L84" s="162">
        <v>0.49722931750404592</v>
      </c>
      <c r="M84" s="16">
        <v>0.88194062144207919</v>
      </c>
      <c r="N84" s="16">
        <v>0.80712671187886587</v>
      </c>
      <c r="O84" s="16">
        <v>0.73117861619201008</v>
      </c>
      <c r="P84" s="16">
        <v>0.73516361917741513</v>
      </c>
      <c r="Q84" s="16">
        <v>0.8277935692592604</v>
      </c>
      <c r="R84" s="16">
        <v>0.7608347575202109</v>
      </c>
      <c r="S84" s="40">
        <v>0.91812980744839645</v>
      </c>
      <c r="T84" s="112"/>
      <c r="U84" s="16">
        <v>0.78761600028239087</v>
      </c>
      <c r="V84" s="16">
        <v>0.75141402607168983</v>
      </c>
      <c r="W84" s="162">
        <v>0.90247827676185277</v>
      </c>
    </row>
    <row r="85" spans="1:23" x14ac:dyDescent="0.35">
      <c r="A85" s="73"/>
      <c r="C85" s="40"/>
      <c r="D85" s="16"/>
      <c r="E85" s="16"/>
      <c r="F85" s="16"/>
      <c r="G85" s="162"/>
      <c r="H85" s="40"/>
      <c r="I85" s="16"/>
      <c r="J85" s="16"/>
      <c r="K85" s="16"/>
      <c r="L85" s="162"/>
      <c r="M85" s="40"/>
      <c r="N85" s="16"/>
      <c r="O85" s="16"/>
      <c r="P85" s="16"/>
      <c r="Q85" s="16"/>
      <c r="R85" s="162"/>
      <c r="S85" s="16"/>
      <c r="T85" s="112"/>
      <c r="U85" s="16"/>
      <c r="V85" s="16"/>
      <c r="W85" s="162"/>
    </row>
    <row r="86" spans="1:23" x14ac:dyDescent="0.35">
      <c r="A86" s="113" t="s">
        <v>154</v>
      </c>
      <c r="B86" s="111" t="s">
        <v>146</v>
      </c>
      <c r="C86" s="40">
        <v>0.90897354769717142</v>
      </c>
      <c r="D86" s="16">
        <v>0.90462617070674645</v>
      </c>
      <c r="E86" s="16">
        <v>0.95232973627589501</v>
      </c>
      <c r="F86" s="16">
        <v>0.95545900347457302</v>
      </c>
      <c r="G86" s="162">
        <v>0.93864769671640946</v>
      </c>
      <c r="H86" s="40">
        <v>0.91646423724399362</v>
      </c>
      <c r="I86" s="16">
        <v>0.93237490975319848</v>
      </c>
      <c r="J86" s="16">
        <v>0.97439078819767289</v>
      </c>
      <c r="K86" s="16">
        <v>0.9477752726438593</v>
      </c>
      <c r="L86" s="162">
        <v>0.94510516560543478</v>
      </c>
      <c r="M86" s="40">
        <v>0.92261183893657239</v>
      </c>
      <c r="N86" s="16">
        <v>0.92854777665561428</v>
      </c>
      <c r="O86" s="16">
        <v>0.95166564816957433</v>
      </c>
      <c r="P86" s="16">
        <v>0.93221100331704054</v>
      </c>
      <c r="Q86" s="16">
        <v>0.92013387303332361</v>
      </c>
      <c r="R86" s="162">
        <v>0.89481428432136934</v>
      </c>
      <c r="S86" s="16">
        <v>0.9419701765983487</v>
      </c>
      <c r="T86" s="112"/>
      <c r="U86" s="16">
        <v>0.94576933714618561</v>
      </c>
      <c r="V86" s="16">
        <v>0.94592538819659844</v>
      </c>
      <c r="W86" s="162">
        <v>0.95488615248657716</v>
      </c>
    </row>
    <row r="87" spans="1:23" x14ac:dyDescent="0.35">
      <c r="A87" s="73"/>
      <c r="B87" s="111" t="s">
        <v>147</v>
      </c>
      <c r="C87" s="40">
        <v>3.5911806608557341E-2</v>
      </c>
      <c r="D87" s="16">
        <v>4.2263447846234106E-2</v>
      </c>
      <c r="E87" s="16">
        <v>1.6210717665104749E-2</v>
      </c>
      <c r="F87" s="16">
        <v>2.0346435519384028E-2</v>
      </c>
      <c r="G87" s="162">
        <v>3.6015138254549224E-2</v>
      </c>
      <c r="H87" s="40">
        <v>3.3886888362168431E-2</v>
      </c>
      <c r="I87" s="16">
        <v>2.0499259895114166E-2</v>
      </c>
      <c r="J87" s="16">
        <v>4.1473081381315357E-4</v>
      </c>
      <c r="K87" s="16">
        <v>1.5068489249008868E-2</v>
      </c>
      <c r="L87" s="162">
        <v>1.8136972275956769E-2</v>
      </c>
      <c r="M87" s="40">
        <v>3.2991623675654384E-2</v>
      </c>
      <c r="N87" s="16">
        <v>3.2342518386531467E-2</v>
      </c>
      <c r="O87" s="16">
        <v>2.3191800505695567E-2</v>
      </c>
      <c r="P87" s="16">
        <v>2.1191150537860394E-2</v>
      </c>
      <c r="Q87" s="16">
        <v>2.7562621323121463E-2</v>
      </c>
      <c r="R87" s="162">
        <v>5.1917394293162618E-2</v>
      </c>
      <c r="S87" s="16">
        <v>1.3786606217928352E-2</v>
      </c>
      <c r="T87" s="112"/>
      <c r="U87" s="16">
        <v>1.9842565054456088E-2</v>
      </c>
      <c r="V87" s="16">
        <v>2.0698109451186733E-2</v>
      </c>
      <c r="W87" s="162">
        <v>1.5166443340397014E-2</v>
      </c>
    </row>
    <row r="88" spans="1:23" x14ac:dyDescent="0.35">
      <c r="A88" s="73"/>
      <c r="B88" s="111" t="s">
        <v>148</v>
      </c>
      <c r="C88" s="40">
        <v>5.5114645694271283E-2</v>
      </c>
      <c r="D88" s="16">
        <v>5.3110381447019309E-2</v>
      </c>
      <c r="E88" s="16">
        <v>3.1459546059000046E-2</v>
      </c>
      <c r="F88" s="16">
        <v>2.4194561006043089E-2</v>
      </c>
      <c r="G88" s="162">
        <v>2.5337165029041323E-2</v>
      </c>
      <c r="H88" s="40">
        <v>4.9648874393838006E-2</v>
      </c>
      <c r="I88" s="16">
        <v>4.7125830351687388E-2</v>
      </c>
      <c r="J88" s="16">
        <v>2.5194480988513939E-2</v>
      </c>
      <c r="K88" s="16">
        <v>3.715623810713186E-2</v>
      </c>
      <c r="L88" s="162">
        <v>3.6757862118608445E-2</v>
      </c>
      <c r="M88" s="40">
        <v>4.4396537387773091E-2</v>
      </c>
      <c r="N88" s="16">
        <v>3.9109704957854131E-2</v>
      </c>
      <c r="O88" s="16">
        <v>2.5142551324730002E-2</v>
      </c>
      <c r="P88" s="16">
        <v>4.6597846145099001E-2</v>
      </c>
      <c r="Q88" s="16">
        <v>5.2303505643554932E-2</v>
      </c>
      <c r="R88" s="162">
        <v>5.3268321385468012E-2</v>
      </c>
      <c r="S88" s="16">
        <v>4.4243217183722983E-2</v>
      </c>
      <c r="T88" s="112"/>
      <c r="U88" s="16">
        <v>3.4388097799358315E-2</v>
      </c>
      <c r="V88" s="16">
        <v>3.3376502352214912E-2</v>
      </c>
      <c r="W88" s="162">
        <v>2.9947404173025757E-2</v>
      </c>
    </row>
    <row r="89" spans="1:23" x14ac:dyDescent="0.35">
      <c r="A89" s="73" t="s">
        <v>402</v>
      </c>
      <c r="C89" s="40">
        <v>7.307054899854995E-2</v>
      </c>
      <c r="D89" s="16">
        <v>7.4242105370136355E-2</v>
      </c>
      <c r="E89" s="16">
        <v>3.9564904891552413E-2</v>
      </c>
      <c r="F89" s="16">
        <v>3.4367778765735102E-2</v>
      </c>
      <c r="G89" s="162">
        <v>4.3344734156315935E-2</v>
      </c>
      <c r="H89" s="40">
        <v>6.6592318574922219E-2</v>
      </c>
      <c r="I89" s="16">
        <v>5.7375460299244473E-2</v>
      </c>
      <c r="J89" s="16">
        <v>2.5401846395420515E-2</v>
      </c>
      <c r="K89" s="16">
        <v>4.4690482731636297E-2</v>
      </c>
      <c r="L89" s="162">
        <v>4.5826348256586831E-2</v>
      </c>
      <c r="M89" s="40">
        <v>6.0892349225600273E-2</v>
      </c>
      <c r="N89" s="16">
        <v>5.5280964151119862E-2</v>
      </c>
      <c r="O89" s="16">
        <v>3.6738451577577776E-2</v>
      </c>
      <c r="P89" s="16">
        <v>5.7193421414029187E-2</v>
      </c>
      <c r="Q89" s="16">
        <v>6.608481630511566E-2</v>
      </c>
      <c r="R89" s="162">
        <v>7.9227018532049318E-2</v>
      </c>
      <c r="S89" s="16">
        <v>5.1136520292687157E-2</v>
      </c>
      <c r="T89" s="112"/>
      <c r="U89" s="16">
        <v>4.4309380326586358E-2</v>
      </c>
      <c r="V89" s="16">
        <v>4.3725557077808286E-2</v>
      </c>
      <c r="W89" s="162">
        <v>3.7530625843224259E-2</v>
      </c>
    </row>
    <row r="90" spans="1:23" x14ac:dyDescent="0.35">
      <c r="A90" s="73" t="s">
        <v>532</v>
      </c>
      <c r="C90" s="40">
        <v>9.3880469633128243</v>
      </c>
      <c r="D90" s="16">
        <v>9.2412452763286588</v>
      </c>
      <c r="E90" s="16">
        <v>5.18260104310367</v>
      </c>
      <c r="F90" s="16">
        <v>4.4806899976364791</v>
      </c>
      <c r="G90" s="162">
        <v>6.0536926274452227</v>
      </c>
      <c r="H90" s="40">
        <v>11.217079537634479</v>
      </c>
      <c r="I90" s="16">
        <v>8.0408725949925195</v>
      </c>
      <c r="J90" s="16">
        <v>8.4658824769536611</v>
      </c>
      <c r="K90" s="16">
        <v>8.5059195608942098</v>
      </c>
      <c r="L90" s="162">
        <v>9.2163407593547522</v>
      </c>
      <c r="M90" s="40">
        <v>6.9043592896349359</v>
      </c>
      <c r="N90" s="16">
        <v>6.8491060124171019</v>
      </c>
      <c r="O90" s="16">
        <v>5.0245522453750384</v>
      </c>
      <c r="P90" s="16">
        <v>7.7796860347936843</v>
      </c>
      <c r="Q90" s="16">
        <v>7.9832483313745408</v>
      </c>
      <c r="R90" s="162">
        <v>10.41317023820967</v>
      </c>
      <c r="S90" s="16">
        <v>5.569639486468942</v>
      </c>
      <c r="T90" s="112"/>
      <c r="U90" s="16">
        <v>5.6257592926882811</v>
      </c>
      <c r="V90" s="16">
        <v>5.8191031256630525</v>
      </c>
      <c r="W90" s="162">
        <v>4.1586181972031993</v>
      </c>
    </row>
    <row r="91" spans="1:23" x14ac:dyDescent="0.35">
      <c r="A91" s="73"/>
      <c r="C91" s="40"/>
      <c r="D91" s="16"/>
      <c r="E91" s="16"/>
      <c r="F91" s="16"/>
      <c r="G91" s="162"/>
      <c r="H91" s="40"/>
      <c r="I91" s="16"/>
      <c r="J91" s="16"/>
      <c r="K91" s="16"/>
      <c r="L91" s="162"/>
      <c r="M91" s="40"/>
      <c r="N91" s="16"/>
      <c r="O91" s="16"/>
      <c r="P91" s="16"/>
      <c r="Q91" s="16"/>
      <c r="R91" s="162"/>
      <c r="S91" s="16"/>
      <c r="T91" s="112"/>
      <c r="U91" s="16"/>
      <c r="V91" s="16"/>
      <c r="W91" s="162"/>
    </row>
    <row r="92" spans="1:23" x14ac:dyDescent="0.35">
      <c r="A92" s="73" t="s">
        <v>155</v>
      </c>
      <c r="B92" s="111" t="s">
        <v>146</v>
      </c>
      <c r="C92" s="40">
        <v>0.33848895565663595</v>
      </c>
      <c r="D92" s="16">
        <v>0.419255567378992</v>
      </c>
      <c r="E92" s="16">
        <v>0.45202447309434857</v>
      </c>
      <c r="F92" s="16">
        <v>0.43359671961756496</v>
      </c>
      <c r="G92" s="162">
        <v>0.47676380704804999</v>
      </c>
      <c r="H92" s="40">
        <v>0.50482205955827553</v>
      </c>
      <c r="I92" s="16">
        <v>0.33366883969075728</v>
      </c>
      <c r="J92" s="16">
        <v>0.64103299722353546</v>
      </c>
      <c r="K92" s="16">
        <v>0.39317582385174132</v>
      </c>
      <c r="L92" s="162">
        <v>0.41870542948946365</v>
      </c>
      <c r="M92" s="40">
        <v>0.2572224582524143</v>
      </c>
      <c r="N92" s="16">
        <v>0.27875344583059458</v>
      </c>
      <c r="O92" s="16">
        <v>0.29472138342119375</v>
      </c>
      <c r="P92" s="16">
        <v>0.33621930319405241</v>
      </c>
      <c r="Q92" s="16">
        <v>0.27574040824251522</v>
      </c>
      <c r="R92" s="162">
        <v>0.24059117108839168</v>
      </c>
      <c r="S92" s="16">
        <v>0.27832884619660664</v>
      </c>
      <c r="T92" s="112"/>
      <c r="U92" s="16">
        <v>0.33020215532947034</v>
      </c>
      <c r="V92" s="16">
        <v>0.36869353721318709</v>
      </c>
      <c r="W92" s="162">
        <v>0.21765595916177419</v>
      </c>
    </row>
    <row r="93" spans="1:23" x14ac:dyDescent="0.35">
      <c r="A93" s="73"/>
      <c r="B93" s="111" t="s">
        <v>147</v>
      </c>
      <c r="C93" s="40">
        <v>6.1501716054409766E-2</v>
      </c>
      <c r="D93" s="16">
        <v>5.453609352428309E-2</v>
      </c>
      <c r="E93" s="16">
        <v>4.809445113901567E-2</v>
      </c>
      <c r="F93" s="16">
        <v>5.8389811465328283E-2</v>
      </c>
      <c r="G93" s="162">
        <v>5.6078318967357176E-2</v>
      </c>
      <c r="H93" s="40">
        <v>4.3027977979823308E-2</v>
      </c>
      <c r="I93" s="16">
        <v>7.5022509771511148E-2</v>
      </c>
      <c r="J93" s="16">
        <v>7.0874344382401061E-2</v>
      </c>
      <c r="K93" s="16">
        <v>8.6617636289208821E-2</v>
      </c>
      <c r="L93" s="162">
        <v>8.2196623255291271E-2</v>
      </c>
      <c r="M93" s="40">
        <v>4.6384361903470665E-2</v>
      </c>
      <c r="N93" s="16">
        <v>4.6638805405572172E-2</v>
      </c>
      <c r="O93" s="16">
        <v>4.4673707725159627E-2</v>
      </c>
      <c r="P93" s="16">
        <v>4.8762396056638409E-2</v>
      </c>
      <c r="Q93" s="16">
        <v>6.7402737068782484E-2</v>
      </c>
      <c r="R93" s="162">
        <v>5.3557371131882581E-2</v>
      </c>
      <c r="S93" s="16">
        <v>6.7894615957606652E-2</v>
      </c>
      <c r="T93" s="112"/>
      <c r="U93" s="16">
        <v>6.0978554548269531E-2</v>
      </c>
      <c r="V93" s="16">
        <v>5.1968569358630964E-2</v>
      </c>
      <c r="W93" s="162">
        <v>5.3815334408403782E-2</v>
      </c>
    </row>
    <row r="94" spans="1:23" x14ac:dyDescent="0.35">
      <c r="A94" s="73"/>
      <c r="B94" s="111" t="s">
        <v>148</v>
      </c>
      <c r="C94" s="40">
        <v>6.8123302218849185E-2</v>
      </c>
      <c r="D94" s="16">
        <v>5.646716628770896E-2</v>
      </c>
      <c r="E94" s="16">
        <v>5.2252925747845722E-2</v>
      </c>
      <c r="F94" s="16">
        <v>5.7740696672416492E-2</v>
      </c>
      <c r="G94" s="162">
        <v>5.6782903585874893E-2</v>
      </c>
      <c r="H94" s="40">
        <v>4.8696433156716692E-2</v>
      </c>
      <c r="I94" s="16">
        <v>8.0936543772014896E-2</v>
      </c>
      <c r="J94" s="16">
        <v>6.2468030517907287E-2</v>
      </c>
      <c r="K94" s="16">
        <v>7.9006848283817932E-2</v>
      </c>
      <c r="L94" s="162">
        <v>8.2943278864264017E-2</v>
      </c>
      <c r="M94" s="40">
        <v>5.7877110938223661E-2</v>
      </c>
      <c r="N94" s="16">
        <v>5.755092967049627E-2</v>
      </c>
      <c r="O94" s="16">
        <v>5.6000716283509257E-2</v>
      </c>
      <c r="P94" s="16">
        <v>5.8680050846712718E-2</v>
      </c>
      <c r="Q94" s="16">
        <v>8.0008685554893988E-2</v>
      </c>
      <c r="R94" s="162">
        <v>6.4254495868572029E-2</v>
      </c>
      <c r="S94" s="16">
        <v>7.7854978143073322E-2</v>
      </c>
      <c r="T94" s="112"/>
      <c r="U94" s="16">
        <v>6.8989981560223804E-2</v>
      </c>
      <c r="V94" s="16">
        <v>5.9201514425711331E-2</v>
      </c>
      <c r="W94" s="162">
        <v>7.1730763457599225E-2</v>
      </c>
    </row>
    <row r="95" spans="1:23" x14ac:dyDescent="0.35">
      <c r="A95" s="73"/>
      <c r="B95" s="111" t="s">
        <v>149</v>
      </c>
      <c r="C95" s="40">
        <v>0.53188602607010516</v>
      </c>
      <c r="D95" s="16">
        <v>0.46974117280901584</v>
      </c>
      <c r="E95" s="16">
        <v>0.44762815001879003</v>
      </c>
      <c r="F95" s="16">
        <v>0.45027277224469031</v>
      </c>
      <c r="G95" s="162">
        <v>0.41037497039871795</v>
      </c>
      <c r="H95" s="40">
        <v>0.40345352930518436</v>
      </c>
      <c r="I95" s="16">
        <v>0.51037210676571665</v>
      </c>
      <c r="J95" s="16">
        <v>0.22562462787615614</v>
      </c>
      <c r="K95" s="16">
        <v>0.44119969157523192</v>
      </c>
      <c r="L95" s="162">
        <v>0.41615466839098098</v>
      </c>
      <c r="M95" s="40">
        <v>0.63851606890589152</v>
      </c>
      <c r="N95" s="16">
        <v>0.61705681909333687</v>
      </c>
      <c r="O95" s="16">
        <v>0.60460419257013742</v>
      </c>
      <c r="P95" s="16">
        <v>0.55633824990259639</v>
      </c>
      <c r="Q95" s="16">
        <v>0.57684816913380832</v>
      </c>
      <c r="R95" s="162">
        <v>0.64159696191115378</v>
      </c>
      <c r="S95" s="16">
        <v>0.57592155970271341</v>
      </c>
      <c r="T95" s="112"/>
      <c r="U95" s="16">
        <v>0.53982930856203637</v>
      </c>
      <c r="V95" s="16">
        <v>0.52013637900247067</v>
      </c>
      <c r="W95" s="162">
        <v>0.65679794297222283</v>
      </c>
    </row>
    <row r="96" spans="1:23" x14ac:dyDescent="0.35">
      <c r="A96" s="73" t="s">
        <v>402</v>
      </c>
      <c r="C96" s="40">
        <v>0.59780213290080786</v>
      </c>
      <c r="D96" s="16">
        <v>0.52556464817558268</v>
      </c>
      <c r="E96" s="16">
        <v>0.49849491756369241</v>
      </c>
      <c r="F96" s="16">
        <v>0.50822984051474407</v>
      </c>
      <c r="G96" s="162">
        <v>0.46692301244508699</v>
      </c>
      <c r="H96" s="40">
        <v>0.45026047740293645</v>
      </c>
      <c r="I96" s="16">
        <v>0.58933730587089694</v>
      </c>
      <c r="J96" s="16">
        <v>0.29089476301556128</v>
      </c>
      <c r="K96" s="16">
        <v>0.52274346919418013</v>
      </c>
      <c r="L96" s="162">
        <v>0.4988490620522541</v>
      </c>
      <c r="M96" s="40">
        <v>0.69256226349919747</v>
      </c>
      <c r="N96" s="16">
        <v>0.67097037400885817</v>
      </c>
      <c r="O96" s="16">
        <v>0.65682923933419679</v>
      </c>
      <c r="P96" s="16">
        <v>0.61171241581928426</v>
      </c>
      <c r="Q96" s="16">
        <v>0.65265487185999849</v>
      </c>
      <c r="R96" s="162">
        <v>0.70228574953416267</v>
      </c>
      <c r="S96" s="16">
        <v>0.65045641711729785</v>
      </c>
      <c r="T96" s="112"/>
      <c r="U96" s="16">
        <v>0.60614881445160873</v>
      </c>
      <c r="V96" s="16">
        <v>0.57692691173915522</v>
      </c>
      <c r="W96" s="162">
        <v>0.72255689674675694</v>
      </c>
    </row>
    <row r="97" spans="1:23" x14ac:dyDescent="0.35">
      <c r="A97" s="73" t="s">
        <v>532</v>
      </c>
      <c r="C97" s="40">
        <v>76.805150301426238</v>
      </c>
      <c r="D97" s="16">
        <v>65.419370829313749</v>
      </c>
      <c r="E97" s="16">
        <v>65.297775562177051</v>
      </c>
      <c r="F97" s="16">
        <v>66.260330014845195</v>
      </c>
      <c r="G97" s="162">
        <v>65.212267488586292</v>
      </c>
      <c r="H97" s="40">
        <v>75.8436963266211</v>
      </c>
      <c r="I97" s="16">
        <v>82.592560778922774</v>
      </c>
      <c r="J97" s="16">
        <v>96.948892553535174</v>
      </c>
      <c r="K97" s="16">
        <v>99.493530348484484</v>
      </c>
      <c r="L97" s="162">
        <v>100.32575403162848</v>
      </c>
      <c r="M97" s="40">
        <v>78.527085232424682</v>
      </c>
      <c r="N97" s="16">
        <v>83.130735748658751</v>
      </c>
      <c r="O97" s="16">
        <v>89.831571217847412</v>
      </c>
      <c r="P97" s="16">
        <v>83.207656073043694</v>
      </c>
      <c r="Q97" s="16">
        <v>78.842708628917904</v>
      </c>
      <c r="R97" s="162">
        <v>92.304635479998709</v>
      </c>
      <c r="S97" s="16">
        <v>70.845801088301641</v>
      </c>
      <c r="T97" s="112"/>
      <c r="U97" s="16">
        <v>76.959941676436344</v>
      </c>
      <c r="V97" s="16">
        <v>76.778831871859765</v>
      </c>
      <c r="W97" s="162">
        <v>80.063633147972851</v>
      </c>
    </row>
    <row r="98" spans="1:23" x14ac:dyDescent="0.35">
      <c r="A98" s="73"/>
      <c r="C98" s="40"/>
      <c r="D98" s="16"/>
      <c r="E98" s="16"/>
      <c r="F98" s="16"/>
      <c r="G98" s="162"/>
      <c r="H98" s="40"/>
      <c r="I98" s="16"/>
      <c r="J98" s="16"/>
      <c r="K98" s="16"/>
      <c r="L98" s="162"/>
      <c r="M98" s="40"/>
      <c r="N98" s="16"/>
      <c r="O98" s="16"/>
      <c r="P98" s="16"/>
      <c r="Q98" s="16"/>
      <c r="R98" s="162"/>
      <c r="S98" s="16"/>
      <c r="T98" s="112"/>
      <c r="U98" s="16"/>
      <c r="V98" s="16"/>
      <c r="W98" s="162"/>
    </row>
    <row r="99" spans="1:23" x14ac:dyDescent="0.35">
      <c r="A99" s="16" t="s">
        <v>159</v>
      </c>
      <c r="B99" s="111" t="s">
        <v>146</v>
      </c>
      <c r="C99" s="40">
        <v>0.57229606527568466</v>
      </c>
      <c r="D99" s="16">
        <v>0.55505226618752679</v>
      </c>
      <c r="E99" s="16">
        <v>0.56194630905006393</v>
      </c>
      <c r="F99" s="16">
        <v>0.6770042336624853</v>
      </c>
      <c r="G99" s="162">
        <v>0.57785382694611354</v>
      </c>
      <c r="H99" s="40">
        <v>0.51471849979225648</v>
      </c>
      <c r="I99" s="16">
        <v>0.62708660957977369</v>
      </c>
      <c r="J99" s="16">
        <v>0.8792498553541831</v>
      </c>
      <c r="K99" s="16">
        <v>0.75250618180859319</v>
      </c>
      <c r="L99" s="162">
        <v>0.7725806538806097</v>
      </c>
      <c r="M99" s="40">
        <v>0.48202515509218191</v>
      </c>
      <c r="N99" s="16">
        <v>0.5341981768814974</v>
      </c>
      <c r="O99" s="16">
        <v>0.52709560549351608</v>
      </c>
      <c r="P99" s="16">
        <v>0.54596493819864966</v>
      </c>
      <c r="Q99" s="16">
        <v>0.42673926433074083</v>
      </c>
      <c r="R99" s="162">
        <v>0.45755678105241132</v>
      </c>
      <c r="S99" s="16">
        <v>0.51673842254457092</v>
      </c>
      <c r="T99" s="112"/>
      <c r="U99" s="16">
        <v>0.50018183879029721</v>
      </c>
      <c r="V99" s="16">
        <v>0.48782392099455468</v>
      </c>
      <c r="W99" s="162">
        <v>0.38997805414333458</v>
      </c>
    </row>
    <row r="100" spans="1:23" x14ac:dyDescent="0.35">
      <c r="A100" s="73"/>
      <c r="B100" s="111" t="s">
        <v>147</v>
      </c>
      <c r="C100" s="40">
        <v>0.18803851598701871</v>
      </c>
      <c r="D100" s="16">
        <v>0.20886787064137427</v>
      </c>
      <c r="E100" s="16">
        <v>0.19785965659608151</v>
      </c>
      <c r="F100" s="16">
        <v>0.15457122928177422</v>
      </c>
      <c r="G100" s="162">
        <v>0.19509086030669051</v>
      </c>
      <c r="H100" s="40">
        <v>0.21345836387575717</v>
      </c>
      <c r="I100" s="16">
        <v>0.1864082613805205</v>
      </c>
      <c r="J100" s="16">
        <v>6.9032337608604388E-2</v>
      </c>
      <c r="K100" s="16">
        <v>0.13737893520977976</v>
      </c>
      <c r="L100" s="162">
        <v>0.12635461899367081</v>
      </c>
      <c r="M100" s="40">
        <v>0.20629103252767117</v>
      </c>
      <c r="N100" s="16">
        <v>0.18273598811346137</v>
      </c>
      <c r="O100" s="16">
        <v>0.18739764208222956</v>
      </c>
      <c r="P100" s="16">
        <v>0.19289202098805736</v>
      </c>
      <c r="Q100" s="16">
        <v>0.20352208010073539</v>
      </c>
      <c r="R100" s="162">
        <v>0.21159416216273594</v>
      </c>
      <c r="S100" s="16">
        <v>0.20036603331629729</v>
      </c>
      <c r="T100" s="112"/>
      <c r="U100" s="16">
        <v>0.20926044079619005</v>
      </c>
      <c r="V100" s="16">
        <v>0.21032061447698017</v>
      </c>
      <c r="W100" s="162">
        <v>0.19237807556175426</v>
      </c>
    </row>
    <row r="101" spans="1:23" x14ac:dyDescent="0.35">
      <c r="A101" s="73"/>
      <c r="B101" s="111" t="s">
        <v>148</v>
      </c>
      <c r="C101" s="40">
        <v>0.1276420899848599</v>
      </c>
      <c r="D101" s="16">
        <v>0.13411511388276631</v>
      </c>
      <c r="E101" s="16">
        <v>0.13897465192623684</v>
      </c>
      <c r="F101" s="16">
        <v>9.4992842876187852E-2</v>
      </c>
      <c r="G101" s="162">
        <v>0.12800470336280304</v>
      </c>
      <c r="H101" s="40">
        <v>0.15492450875353878</v>
      </c>
      <c r="I101" s="16">
        <v>0.10599571320134832</v>
      </c>
      <c r="J101" s="16">
        <v>3.2894136564242886E-2</v>
      </c>
      <c r="K101" s="16">
        <v>7.2526372194385347E-2</v>
      </c>
      <c r="L101" s="162">
        <v>6.4131712254480541E-2</v>
      </c>
      <c r="M101" s="40">
        <v>0.16309269270747087</v>
      </c>
      <c r="N101" s="16">
        <v>0.14499163314992808</v>
      </c>
      <c r="O101" s="16">
        <v>0.15464532870714076</v>
      </c>
      <c r="P101" s="16">
        <v>0.13957429985957182</v>
      </c>
      <c r="Q101" s="16">
        <v>0.163561311201669</v>
      </c>
      <c r="R101" s="162">
        <v>0.16876057171712922</v>
      </c>
      <c r="S101" s="16">
        <v>0.14325526720007223</v>
      </c>
      <c r="T101" s="112"/>
      <c r="U101" s="16">
        <v>0.16403982130073058</v>
      </c>
      <c r="V101" s="16">
        <v>0.16071890753393731</v>
      </c>
      <c r="W101" s="162">
        <v>0.19213655578085473</v>
      </c>
    </row>
    <row r="102" spans="1:23" x14ac:dyDescent="0.35">
      <c r="A102" s="73"/>
      <c r="B102" s="111" t="s">
        <v>149</v>
      </c>
      <c r="C102" s="40">
        <v>8.1104452941637567E-2</v>
      </c>
      <c r="D102" s="16">
        <v>7.6233426430863019E-2</v>
      </c>
      <c r="E102" s="16">
        <v>7.3741851982503936E-2</v>
      </c>
      <c r="F102" s="16">
        <v>5.8427952382143093E-2</v>
      </c>
      <c r="G102" s="162">
        <v>7.5016423906197408E-2</v>
      </c>
      <c r="H102" s="40">
        <v>8.9792006746288414E-2</v>
      </c>
      <c r="I102" s="16">
        <v>6.3385691852500259E-2</v>
      </c>
      <c r="J102" s="16">
        <v>1.611711855196632E-2</v>
      </c>
      <c r="K102" s="16">
        <v>3.0113648940667329E-2</v>
      </c>
      <c r="L102" s="162">
        <v>2.9514792107629074E-2</v>
      </c>
      <c r="M102" s="40">
        <v>0.10454982183475058</v>
      </c>
      <c r="N102" s="16">
        <v>9.9432350538908726E-2</v>
      </c>
      <c r="O102" s="16">
        <v>9.4464848959158979E-2</v>
      </c>
      <c r="P102" s="16">
        <v>8.993316316222609E-2</v>
      </c>
      <c r="Q102" s="16">
        <v>0.13437277930372596</v>
      </c>
      <c r="R102" s="162">
        <v>0.11397108051664923</v>
      </c>
      <c r="S102" s="16">
        <v>9.67649248807467E-2</v>
      </c>
      <c r="T102" s="112"/>
      <c r="U102" s="16">
        <v>9.4164816665734299E-2</v>
      </c>
      <c r="V102" s="16">
        <v>0.10266478379420553</v>
      </c>
      <c r="W102" s="162">
        <v>0.15213330527699476</v>
      </c>
    </row>
    <row r="103" spans="1:23" x14ac:dyDescent="0.35">
      <c r="A103" s="73"/>
      <c r="B103" s="111" t="s">
        <v>150</v>
      </c>
      <c r="C103" s="40">
        <v>3.0918875810799003E-2</v>
      </c>
      <c r="D103" s="16">
        <v>2.573132285746969E-2</v>
      </c>
      <c r="E103" s="16">
        <v>2.7477530445113748E-2</v>
      </c>
      <c r="F103" s="16">
        <v>1.5003741797409592E-2</v>
      </c>
      <c r="G103" s="162">
        <v>2.4034185478195403E-2</v>
      </c>
      <c r="H103" s="40">
        <v>2.7106620832159069E-2</v>
      </c>
      <c r="I103" s="16">
        <v>1.712372398585733E-2</v>
      </c>
      <c r="J103" s="16">
        <v>2.7065519210034347E-3</v>
      </c>
      <c r="K103" s="16">
        <v>7.4748618465745667E-3</v>
      </c>
      <c r="L103" s="162">
        <v>7.4182227636097504E-3</v>
      </c>
      <c r="M103" s="40">
        <v>4.40412978379255E-2</v>
      </c>
      <c r="N103" s="16">
        <v>3.8641851316204345E-2</v>
      </c>
      <c r="O103" s="16">
        <v>3.6396574757954665E-2</v>
      </c>
      <c r="P103" s="16">
        <v>3.1635577791495187E-2</v>
      </c>
      <c r="Q103" s="16">
        <v>7.1804565063128739E-2</v>
      </c>
      <c r="R103" s="162">
        <v>4.8117404551074362E-2</v>
      </c>
      <c r="S103" s="16">
        <v>4.2875352058312811E-2</v>
      </c>
      <c r="T103" s="112"/>
      <c r="U103" s="16">
        <v>3.2353082447047911E-2</v>
      </c>
      <c r="V103" s="16">
        <v>3.8471773200322294E-2</v>
      </c>
      <c r="W103" s="162">
        <v>7.337400923706168E-2</v>
      </c>
    </row>
    <row r="104" spans="1:23" x14ac:dyDescent="0.35">
      <c r="A104" s="73" t="s">
        <v>402</v>
      </c>
      <c r="C104" s="40">
        <v>0.20257788950621178</v>
      </c>
      <c r="D104" s="16">
        <v>0.20218091728234366</v>
      </c>
      <c r="E104" s="16">
        <v>0.20173615954413046</v>
      </c>
      <c r="F104" s="16">
        <v>0.1449639348425544</v>
      </c>
      <c r="G104" s="162">
        <v>0.19307157016591758</v>
      </c>
      <c r="H104" s="40">
        <v>0.22527747123758407</v>
      </c>
      <c r="I104" s="16">
        <v>0.1642629148210368</v>
      </c>
      <c r="J104" s="16">
        <v>4.8499543519250718E-2</v>
      </c>
      <c r="K104" s="16">
        <v>0.10066801845171269</v>
      </c>
      <c r="L104" s="162">
        <v>9.320882771998952E-2</v>
      </c>
      <c r="M104" s="40">
        <v>0.25557276869964168</v>
      </c>
      <c r="N104" s="16">
        <v>0.23139592782371526</v>
      </c>
      <c r="O104" s="16">
        <v>0.23141728635145167</v>
      </c>
      <c r="P104" s="16">
        <v>0.21709560533996505</v>
      </c>
      <c r="Q104" s="16">
        <v>0.30524532516694153</v>
      </c>
      <c r="R104" s="162">
        <v>0.27087454133780986</v>
      </c>
      <c r="S104" s="16">
        <v>0.23716818764798325</v>
      </c>
      <c r="T104" s="112"/>
      <c r="U104" s="16">
        <v>0.23731171579576144</v>
      </c>
      <c r="V104" s="16">
        <v>0.24840996843219013</v>
      </c>
      <c r="W104" s="162">
        <v>0.33163678497567373</v>
      </c>
    </row>
    <row r="105" spans="1:23" x14ac:dyDescent="0.35">
      <c r="A105" s="73" t="s">
        <v>532</v>
      </c>
      <c r="C105" s="40">
        <v>26.027048742316865</v>
      </c>
      <c r="D105" s="16">
        <v>25.166358597783148</v>
      </c>
      <c r="E105" s="16">
        <v>26.425389717248368</v>
      </c>
      <c r="F105" s="16">
        <v>18.899634372491185</v>
      </c>
      <c r="G105" s="162">
        <v>26.965119607553955</v>
      </c>
      <c r="H105" s="40">
        <v>37.946648607317925</v>
      </c>
      <c r="I105" s="16">
        <v>23.020593878799051</v>
      </c>
      <c r="J105" s="16">
        <v>16.163842156525213</v>
      </c>
      <c r="K105" s="16">
        <v>19.160098861468057</v>
      </c>
      <c r="L105" s="162">
        <v>18.745641988262506</v>
      </c>
      <c r="M105" s="40">
        <v>28.97845529348103</v>
      </c>
      <c r="N105" s="16">
        <v>28.669095498656141</v>
      </c>
      <c r="O105" s="16">
        <v>31.649898017624832</v>
      </c>
      <c r="P105" s="16">
        <v>29.530243292353934</v>
      </c>
      <c r="Q105" s="16">
        <v>36.874570726622828</v>
      </c>
      <c r="R105" s="162">
        <v>35.602282711251441</v>
      </c>
      <c r="S105" s="16">
        <v>25.83166189834364</v>
      </c>
      <c r="T105" s="112"/>
      <c r="U105" s="16">
        <v>30.130382789414639</v>
      </c>
      <c r="V105" s="16">
        <v>33.059000739026686</v>
      </c>
      <c r="W105" s="162">
        <v>36.747342680159214</v>
      </c>
    </row>
    <row r="106" spans="1:23" x14ac:dyDescent="0.35">
      <c r="A106" s="73"/>
      <c r="C106" s="40"/>
      <c r="D106" s="16"/>
      <c r="E106" s="16"/>
      <c r="F106" s="16"/>
      <c r="G106" s="162"/>
      <c r="H106" s="40"/>
      <c r="I106" s="16"/>
      <c r="J106" s="16"/>
      <c r="K106" s="16"/>
      <c r="L106" s="162"/>
      <c r="M106" s="40"/>
      <c r="N106" s="16"/>
      <c r="O106" s="16"/>
      <c r="P106" s="16"/>
      <c r="Q106" s="16"/>
      <c r="R106" s="162"/>
      <c r="S106" s="16"/>
      <c r="T106" s="112"/>
      <c r="U106" s="16"/>
      <c r="V106" s="16"/>
      <c r="W106" s="162"/>
    </row>
    <row r="107" spans="1:23" x14ac:dyDescent="0.35">
      <c r="A107" s="73" t="s">
        <v>278</v>
      </c>
      <c r="B107" s="111" t="s">
        <v>146</v>
      </c>
      <c r="C107" s="40">
        <v>0.57719142322699324</v>
      </c>
      <c r="D107" s="16">
        <v>0.57245289960778767</v>
      </c>
      <c r="E107" s="16">
        <v>0.62362858617779182</v>
      </c>
      <c r="F107" s="16">
        <v>0.66361303595345067</v>
      </c>
      <c r="G107" s="162">
        <v>0.60266014415556213</v>
      </c>
      <c r="H107" s="40">
        <v>0.66321671994106424</v>
      </c>
      <c r="I107" s="16">
        <v>0.70199483060879064</v>
      </c>
      <c r="J107" s="16">
        <v>0.61214927956615495</v>
      </c>
      <c r="K107" s="16">
        <v>0.59777925780924202</v>
      </c>
      <c r="L107" s="162">
        <v>0.62658486710795525</v>
      </c>
      <c r="M107" s="40">
        <v>0.59798859853415987</v>
      </c>
      <c r="N107" s="16">
        <v>0.66185375496425403</v>
      </c>
      <c r="O107" s="16">
        <v>0.67276890815388346</v>
      </c>
      <c r="P107" s="16">
        <v>0.68854087782585449</v>
      </c>
      <c r="Q107" s="16">
        <v>0.55573053345406964</v>
      </c>
      <c r="R107" s="162">
        <v>0.56623058636271417</v>
      </c>
      <c r="S107" s="16">
        <v>0.45134599031834644</v>
      </c>
      <c r="T107" s="112"/>
      <c r="U107" s="16">
        <v>0.62057483452336482</v>
      </c>
      <c r="V107" s="16">
        <v>0.57806357095806249</v>
      </c>
      <c r="W107" s="162">
        <v>0.67269080978294227</v>
      </c>
    </row>
    <row r="108" spans="1:23" x14ac:dyDescent="0.35">
      <c r="A108" s="73"/>
      <c r="B108" s="111" t="s">
        <v>147</v>
      </c>
      <c r="C108" s="40">
        <v>1.0405974692691784E-2</v>
      </c>
      <c r="D108" s="16">
        <v>1.4732789442799576E-2</v>
      </c>
      <c r="E108" s="16">
        <v>2.0300268253671969E-2</v>
      </c>
      <c r="F108" s="16">
        <v>1.1886274126651934E-2</v>
      </c>
      <c r="G108" s="162">
        <v>1.5662048792509087E-2</v>
      </c>
      <c r="H108" s="40">
        <v>1.4891447019708483E-2</v>
      </c>
      <c r="I108" s="16">
        <v>1.7016471406151229E-2</v>
      </c>
      <c r="J108" s="16">
        <v>7.9018144999307913E-3</v>
      </c>
      <c r="K108" s="16">
        <v>7.992453585323727E-3</v>
      </c>
      <c r="L108" s="162">
        <v>1.2624917209488388E-2</v>
      </c>
      <c r="M108" s="40">
        <v>2.4633745501798136E-2</v>
      </c>
      <c r="N108" s="16">
        <v>1.5007918862123045E-2</v>
      </c>
      <c r="O108" s="16">
        <v>2.0184666080056271E-2</v>
      </c>
      <c r="P108" s="16">
        <v>2.3797623224488029E-2</v>
      </c>
      <c r="Q108" s="16">
        <v>2.6237969582803302E-2</v>
      </c>
      <c r="R108" s="162">
        <v>2.0647177106587575E-2</v>
      </c>
      <c r="S108" s="16">
        <v>9.2585643633189725E-3</v>
      </c>
      <c r="T108" s="112"/>
      <c r="U108" s="16">
        <v>2.4562043123835538E-2</v>
      </c>
      <c r="V108" s="16">
        <v>2.4713807607363157E-2</v>
      </c>
      <c r="W108" s="162">
        <v>1.2272267280230752E-2</v>
      </c>
    </row>
    <row r="109" spans="1:23" x14ac:dyDescent="0.35">
      <c r="A109" s="73"/>
      <c r="B109" s="111" t="s">
        <v>148</v>
      </c>
      <c r="C109" s="40">
        <v>0.39052969480439181</v>
      </c>
      <c r="D109" s="16">
        <v>0.38720419227400238</v>
      </c>
      <c r="E109" s="16">
        <v>0.33051496902378025</v>
      </c>
      <c r="F109" s="16">
        <v>0.30314782370738369</v>
      </c>
      <c r="G109" s="162">
        <v>0.36008066424164176</v>
      </c>
      <c r="H109" s="40">
        <v>0.29738233272969017</v>
      </c>
      <c r="I109" s="16">
        <v>0.26005258887828553</v>
      </c>
      <c r="J109" s="16">
        <v>0.36895987406942138</v>
      </c>
      <c r="K109" s="16">
        <v>0.37846176953058269</v>
      </c>
      <c r="L109" s="162">
        <v>0.34480022479945022</v>
      </c>
      <c r="M109" s="40">
        <v>0.34339103460998605</v>
      </c>
      <c r="N109" s="16">
        <v>0.29829488427525402</v>
      </c>
      <c r="O109" s="16">
        <v>0.28117336954200173</v>
      </c>
      <c r="P109" s="16">
        <v>0.25615721796592794</v>
      </c>
      <c r="Q109" s="16">
        <v>0.37968805463293276</v>
      </c>
      <c r="R109" s="162">
        <v>0.3771225309988262</v>
      </c>
      <c r="S109" s="16">
        <v>0.51757305953588917</v>
      </c>
      <c r="T109" s="112"/>
      <c r="U109" s="16">
        <v>0.32698314854486693</v>
      </c>
      <c r="V109" s="16">
        <v>0.36932455650860957</v>
      </c>
      <c r="W109" s="162">
        <v>0.28454438754366462</v>
      </c>
    </row>
    <row r="110" spans="1:23" x14ac:dyDescent="0.35">
      <c r="A110" s="73"/>
      <c r="B110" s="111" t="s">
        <v>149</v>
      </c>
      <c r="C110" s="40">
        <v>1.666226797127849E-2</v>
      </c>
      <c r="D110" s="16">
        <v>2.0187380797215305E-2</v>
      </c>
      <c r="E110" s="16">
        <v>1.9480849803448653E-2</v>
      </c>
      <c r="F110" s="16">
        <v>1.6430093828501937E-2</v>
      </c>
      <c r="G110" s="162">
        <v>1.7547994719862976E-2</v>
      </c>
      <c r="H110" s="40">
        <v>1.9019940304787927E-2</v>
      </c>
      <c r="I110" s="16">
        <v>1.5806814286489886E-2</v>
      </c>
      <c r="J110" s="16">
        <v>1.1100800491661298E-2</v>
      </c>
      <c r="K110" s="16">
        <v>1.4177081090162804E-2</v>
      </c>
      <c r="L110" s="162">
        <v>1.4311740157157677E-2</v>
      </c>
      <c r="M110" s="40">
        <v>2.5286612409894001E-2</v>
      </c>
      <c r="N110" s="16">
        <v>1.8127456696980605E-2</v>
      </c>
      <c r="O110" s="16">
        <v>1.9860768191368339E-2</v>
      </c>
      <c r="P110" s="16">
        <v>2.4111652881782963E-2</v>
      </c>
      <c r="Q110" s="16">
        <v>2.9509005106623368E-2</v>
      </c>
      <c r="R110" s="162">
        <v>2.5461416883547468E-2</v>
      </c>
      <c r="S110" s="16">
        <v>1.7298619689632554E-2</v>
      </c>
      <c r="T110" s="112"/>
      <c r="U110" s="16">
        <v>2.2798083535192099E-2</v>
      </c>
      <c r="V110" s="16">
        <v>2.2098067854109994E-2</v>
      </c>
      <c r="W110" s="162">
        <v>2.1198663486257957E-2</v>
      </c>
    </row>
    <row r="111" spans="1:23" x14ac:dyDescent="0.35">
      <c r="A111" s="73"/>
      <c r="B111" s="111" t="s">
        <v>150</v>
      </c>
      <c r="C111" s="40">
        <v>3.9809702281411903E-3</v>
      </c>
      <c r="D111" s="16">
        <v>3.6171921073554322E-3</v>
      </c>
      <c r="E111" s="16">
        <v>4.2558952710824377E-3</v>
      </c>
      <c r="F111" s="16">
        <v>3.9079934401076537E-3</v>
      </c>
      <c r="G111" s="162">
        <v>2.6783098884826185E-3</v>
      </c>
      <c r="H111" s="40">
        <v>3.7523369455323818E-3</v>
      </c>
      <c r="I111" s="16">
        <v>3.8175499418165392E-3</v>
      </c>
      <c r="J111" s="16">
        <v>0</v>
      </c>
      <c r="K111" s="16">
        <v>8.3596372318270904E-4</v>
      </c>
      <c r="L111" s="162">
        <v>1.3024421080316062E-3</v>
      </c>
      <c r="M111" s="40">
        <v>6.1880074368086506E-3</v>
      </c>
      <c r="N111" s="16">
        <v>5.2898807866198294E-3</v>
      </c>
      <c r="O111" s="16">
        <v>3.9371606084693377E-3</v>
      </c>
      <c r="P111" s="16">
        <v>5.1877133715554401E-3</v>
      </c>
      <c r="Q111" s="16">
        <v>6.1141903886661611E-3</v>
      </c>
      <c r="R111" s="162">
        <v>8.1089882520554591E-3</v>
      </c>
      <c r="S111" s="16">
        <v>3.3731688710281907E-3</v>
      </c>
      <c r="T111" s="112"/>
      <c r="U111" s="16">
        <v>3.4764593339190329E-3</v>
      </c>
      <c r="V111" s="16">
        <v>3.7278528604737416E-3</v>
      </c>
      <c r="W111" s="162">
        <v>6.411990569537734E-3</v>
      </c>
    </row>
    <row r="112" spans="1:23" x14ac:dyDescent="0.35">
      <c r="A112" s="73"/>
      <c r="B112" s="111" t="s">
        <v>151</v>
      </c>
      <c r="C112" s="40">
        <v>1.2296690765035551E-3</v>
      </c>
      <c r="D112" s="16">
        <v>1.8055457708397048E-3</v>
      </c>
      <c r="E112" s="16">
        <v>1.8194314702247387E-3</v>
      </c>
      <c r="F112" s="16">
        <v>1.0147789439040695E-3</v>
      </c>
      <c r="G112" s="162">
        <v>1.3708382019415864E-3</v>
      </c>
      <c r="H112" s="40">
        <v>1.7372230592168343E-3</v>
      </c>
      <c r="I112" s="16">
        <v>1.3117448784662176E-3</v>
      </c>
      <c r="J112" s="16">
        <v>1.377241753377233E-4</v>
      </c>
      <c r="K112" s="16">
        <v>7.5347426150578606E-4</v>
      </c>
      <c r="L112" s="162">
        <v>3.7580861791682279E-4</v>
      </c>
      <c r="M112" s="40">
        <v>2.5120015073532877E-3</v>
      </c>
      <c r="N112" s="16">
        <v>1.4261044147682129E-3</v>
      </c>
      <c r="O112" s="16">
        <v>2.0751274242209032E-3</v>
      </c>
      <c r="P112" s="16">
        <v>2.2049147303911478E-3</v>
      </c>
      <c r="Q112" s="16">
        <v>2.7202468349047308E-3</v>
      </c>
      <c r="R112" s="162">
        <v>2.4293003962691756E-3</v>
      </c>
      <c r="S112" s="16">
        <v>1.1505972217846264E-3</v>
      </c>
      <c r="T112" s="112"/>
      <c r="U112" s="16">
        <v>1.6054309388216284E-3</v>
      </c>
      <c r="V112" s="16">
        <v>2.0721442113812308E-3</v>
      </c>
      <c r="W112" s="162">
        <v>2.8818813373667354E-3</v>
      </c>
    </row>
    <row r="113" spans="1:23" x14ac:dyDescent="0.35">
      <c r="A113" s="73" t="s">
        <v>402</v>
      </c>
      <c r="C113" s="40">
        <v>0.1727048789020787</v>
      </c>
      <c r="D113" s="16">
        <v>0.17463996273321408</v>
      </c>
      <c r="E113" s="16">
        <v>0.15317869882940632</v>
      </c>
      <c r="F113" s="16">
        <v>0.13763561430137519</v>
      </c>
      <c r="G113" s="162">
        <v>0.16120695839980401</v>
      </c>
      <c r="H113" s="40">
        <v>0.13808227929433325</v>
      </c>
      <c r="I113" s="16">
        <v>0.12127420323635785</v>
      </c>
      <c r="J113" s="16">
        <v>0.15576292275608433</v>
      </c>
      <c r="K113" s="16">
        <v>0.16291169242344741</v>
      </c>
      <c r="L113" s="162">
        <v>0.15044987976031449</v>
      </c>
      <c r="M113" s="40">
        <v>0.16491753784709065</v>
      </c>
      <c r="N113" s="16">
        <v>0.13885402054477861</v>
      </c>
      <c r="O113" s="16">
        <v>0.13364759785862931</v>
      </c>
      <c r="P113" s="16">
        <v>0.12804448898797408</v>
      </c>
      <c r="Q113" s="16">
        <v>0.18243981797954542</v>
      </c>
      <c r="R113" s="162">
        <v>0.17917178894889002</v>
      </c>
      <c r="S113" s="16">
        <v>0.22310924081940614</v>
      </c>
      <c r="T113" s="112"/>
      <c r="U113" s="16">
        <v>0.15377111656978601</v>
      </c>
      <c r="V113" s="16">
        <v>0.17098585133714267</v>
      </c>
      <c r="W113" s="162">
        <v>0.13700288035826375</v>
      </c>
    </row>
    <row r="114" spans="1:23" x14ac:dyDescent="0.35">
      <c r="A114" s="73" t="s">
        <v>532</v>
      </c>
      <c r="C114" s="40">
        <v>22.188987713205005</v>
      </c>
      <c r="D114" s="16">
        <v>21.738213411654002</v>
      </c>
      <c r="E114" s="16">
        <v>20.064855116182621</v>
      </c>
      <c r="F114" s="16">
        <v>17.944206534918127</v>
      </c>
      <c r="G114" s="162">
        <v>22.514785118726131</v>
      </c>
      <c r="H114" s="40">
        <v>23.259137731325101</v>
      </c>
      <c r="I114" s="16">
        <v>16.995949351810673</v>
      </c>
      <c r="J114" s="16">
        <v>51.912391634552712</v>
      </c>
      <c r="K114" s="16">
        <v>31.006909448799458</v>
      </c>
      <c r="L114" s="162">
        <v>30.257644604612494</v>
      </c>
      <c r="M114" s="40">
        <v>18.699392434995296</v>
      </c>
      <c r="N114" s="16">
        <v>17.203497109090588</v>
      </c>
      <c r="O114" s="16">
        <v>18.278378893883431</v>
      </c>
      <c r="P114" s="16">
        <v>17.417141660416338</v>
      </c>
      <c r="Q114" s="16">
        <v>22.039289111994332</v>
      </c>
      <c r="R114" s="162">
        <v>23.549369580967188</v>
      </c>
      <c r="S114" s="16">
        <v>24.30040273275258</v>
      </c>
      <c r="T114" s="112"/>
      <c r="U114" s="16">
        <v>19.523615126489698</v>
      </c>
      <c r="V114" s="16">
        <v>22.755211561732214</v>
      </c>
      <c r="W114" s="162">
        <v>15.180739956405207</v>
      </c>
    </row>
    <row r="115" spans="1:23" x14ac:dyDescent="0.35">
      <c r="A115" s="73"/>
      <c r="C115" s="40"/>
      <c r="D115" s="16"/>
      <c r="E115" s="16"/>
      <c r="F115" s="16"/>
      <c r="G115" s="162"/>
      <c r="H115" s="40"/>
      <c r="I115" s="16"/>
      <c r="J115" s="16"/>
      <c r="K115" s="16"/>
      <c r="L115" s="162"/>
      <c r="M115" s="40"/>
      <c r="N115" s="16"/>
      <c r="O115" s="16"/>
      <c r="P115" s="16"/>
      <c r="Q115" s="16"/>
      <c r="R115" s="162"/>
      <c r="S115" s="16"/>
      <c r="T115" s="112"/>
      <c r="U115" s="16"/>
      <c r="V115" s="16"/>
      <c r="W115" s="162"/>
    </row>
    <row r="116" spans="1:23" x14ac:dyDescent="0.35">
      <c r="A116" s="16" t="s">
        <v>157</v>
      </c>
      <c r="B116" s="111" t="s">
        <v>146</v>
      </c>
      <c r="C116" s="40">
        <v>0.40838518496444504</v>
      </c>
      <c r="D116" s="16">
        <v>0.39934790720958629</v>
      </c>
      <c r="E116" s="16">
        <v>0.45510013976988384</v>
      </c>
      <c r="F116" s="16">
        <v>0.42729123252785839</v>
      </c>
      <c r="G116" s="162">
        <v>0.32572666160003555</v>
      </c>
      <c r="H116" s="40">
        <v>0.60366044222726245</v>
      </c>
      <c r="I116" s="16">
        <v>0.44500655808075201</v>
      </c>
      <c r="J116" s="16">
        <v>0.42518771956324708</v>
      </c>
      <c r="K116" s="16">
        <v>0.39625083652358234</v>
      </c>
      <c r="L116" s="162">
        <v>0.27310321815496602</v>
      </c>
      <c r="M116" s="40">
        <v>0.25125214996582296</v>
      </c>
      <c r="N116" s="16">
        <v>0.30995152122603159</v>
      </c>
      <c r="O116" s="16">
        <v>0.24425344786944939</v>
      </c>
      <c r="P116" s="16">
        <v>0.23143800737175357</v>
      </c>
      <c r="Q116" s="16">
        <v>0.23843797959907828</v>
      </c>
      <c r="R116" s="162">
        <v>0.20911523944373323</v>
      </c>
      <c r="S116" s="16">
        <v>0.3629934086437539</v>
      </c>
      <c r="T116" s="112"/>
      <c r="U116" s="16">
        <v>0.35705605919963967</v>
      </c>
      <c r="V116" s="16">
        <v>0.39392124864775557</v>
      </c>
      <c r="W116" s="162">
        <v>0.22179077601605379</v>
      </c>
    </row>
    <row r="117" spans="1:23" x14ac:dyDescent="0.35">
      <c r="A117" s="73"/>
      <c r="B117" s="111" t="s">
        <v>147</v>
      </c>
      <c r="C117" s="40">
        <v>7.7954929841303588E-2</v>
      </c>
      <c r="D117" s="16">
        <v>5.6761830655785044E-2</v>
      </c>
      <c r="E117" s="16">
        <v>5.3523464873602759E-2</v>
      </c>
      <c r="F117" s="16">
        <v>6.5893193914395534E-2</v>
      </c>
      <c r="G117" s="162">
        <v>7.1768163262097701E-2</v>
      </c>
      <c r="H117" s="40">
        <v>6.1738803369713297E-2</v>
      </c>
      <c r="I117" s="16">
        <v>0.10330213427173333</v>
      </c>
      <c r="J117" s="16">
        <v>0.1131644298991655</v>
      </c>
      <c r="K117" s="16">
        <v>9.0603230803155438E-2</v>
      </c>
      <c r="L117" s="162">
        <v>5.7173460386262483E-2</v>
      </c>
      <c r="M117" s="40">
        <v>5.0187362059761945E-2</v>
      </c>
      <c r="N117" s="16">
        <v>5.3977855652584866E-2</v>
      </c>
      <c r="O117" s="16">
        <v>3.3063163931464246E-2</v>
      </c>
      <c r="P117" s="16">
        <v>3.4781869211132813E-2</v>
      </c>
      <c r="Q117" s="16">
        <v>5.4058666227229532E-2</v>
      </c>
      <c r="R117" s="162">
        <v>8.7215939793543779E-2</v>
      </c>
      <c r="S117" s="16">
        <v>7.9881589890808805E-2</v>
      </c>
      <c r="T117" s="112"/>
      <c r="U117" s="16">
        <v>6.7018353494632116E-2</v>
      </c>
      <c r="V117" s="16">
        <v>6.2238547705147411E-2</v>
      </c>
      <c r="W117" s="162">
        <v>5.8133320746629837E-2</v>
      </c>
    </row>
    <row r="118" spans="1:23" x14ac:dyDescent="0.35">
      <c r="A118" s="73"/>
      <c r="B118" s="111" t="s">
        <v>148</v>
      </c>
      <c r="C118" s="40">
        <v>8.7621254500591994E-2</v>
      </c>
      <c r="D118" s="16">
        <v>6.5912542155415074E-2</v>
      </c>
      <c r="E118" s="16">
        <v>6.0875014323200423E-2</v>
      </c>
      <c r="F118" s="16">
        <v>7.0095479374551087E-2</v>
      </c>
      <c r="G118" s="162">
        <v>7.9206920347101251E-2</v>
      </c>
      <c r="H118" s="40">
        <v>6.8091926561995295E-2</v>
      </c>
      <c r="I118" s="16">
        <v>0.11046216057284421</v>
      </c>
      <c r="J118" s="16">
        <v>0.13458963233953161</v>
      </c>
      <c r="K118" s="16">
        <v>9.4670826127908614E-2</v>
      </c>
      <c r="L118" s="162">
        <v>0.11757918445657718</v>
      </c>
      <c r="M118" s="40">
        <v>6.8661553873239925E-2</v>
      </c>
      <c r="N118" s="16">
        <v>6.5211129810711255E-2</v>
      </c>
      <c r="O118" s="16">
        <v>4.8859609745896072E-2</v>
      </c>
      <c r="P118" s="16">
        <v>7.6161724844262549E-2</v>
      </c>
      <c r="Q118" s="16">
        <v>6.4975388081430815E-2</v>
      </c>
      <c r="R118" s="162">
        <v>0.11231568695880248</v>
      </c>
      <c r="S118" s="16">
        <v>0.18253506138562556</v>
      </c>
      <c r="T118" s="112"/>
      <c r="U118" s="16">
        <v>8.3330356328329094E-2</v>
      </c>
      <c r="V118" s="16">
        <v>6.0997864431014445E-2</v>
      </c>
      <c r="W118" s="162">
        <v>8.3461773140551795E-2</v>
      </c>
    </row>
    <row r="119" spans="1:23" x14ac:dyDescent="0.35">
      <c r="A119" s="73"/>
      <c r="B119" s="111" t="s">
        <v>149</v>
      </c>
      <c r="C119" s="40">
        <v>0.42603863069365933</v>
      </c>
      <c r="D119" s="16">
        <v>0.47797771997921362</v>
      </c>
      <c r="E119" s="16">
        <v>0.43050138103331304</v>
      </c>
      <c r="F119" s="16">
        <v>0.43672009418319496</v>
      </c>
      <c r="G119" s="162">
        <v>0.52329825479076564</v>
      </c>
      <c r="H119" s="40">
        <v>0.26650882784102914</v>
      </c>
      <c r="I119" s="16">
        <v>0.34122914707467039</v>
      </c>
      <c r="J119" s="16">
        <v>0.32705821819805581</v>
      </c>
      <c r="K119" s="16">
        <v>0.41847510654535369</v>
      </c>
      <c r="L119" s="162">
        <v>0.55214413700219445</v>
      </c>
      <c r="M119" s="40">
        <v>0.62989893410117515</v>
      </c>
      <c r="N119" s="16">
        <v>0.57085949331067232</v>
      </c>
      <c r="O119" s="16">
        <v>0.6738237784531903</v>
      </c>
      <c r="P119" s="16">
        <v>0.65761839857285098</v>
      </c>
      <c r="Q119" s="16">
        <v>0.64252796609226148</v>
      </c>
      <c r="R119" s="162">
        <v>0.59135313380392041</v>
      </c>
      <c r="S119" s="16">
        <v>0.37458994007981167</v>
      </c>
      <c r="T119" s="112"/>
      <c r="U119" s="16">
        <v>0.4925952309773991</v>
      </c>
      <c r="V119" s="16">
        <v>0.48284233921608272</v>
      </c>
      <c r="W119" s="162">
        <v>0.6366141300967646</v>
      </c>
    </row>
    <row r="120" spans="1:23" x14ac:dyDescent="0.35">
      <c r="A120" s="73" t="s">
        <v>402</v>
      </c>
      <c r="C120" s="40">
        <v>0.51043777697448844</v>
      </c>
      <c r="D120" s="16">
        <v>0.54084002496808536</v>
      </c>
      <c r="E120" s="16">
        <v>0.48892587887331423</v>
      </c>
      <c r="F120" s="16">
        <v>0.5054148117376942</v>
      </c>
      <c r="G120" s="162">
        <v>0.60002558944286577</v>
      </c>
      <c r="H120" s="40">
        <v>0.33248304667226375</v>
      </c>
      <c r="I120" s="16">
        <v>0.44930463221381095</v>
      </c>
      <c r="J120" s="16">
        <v>0.45450611639079869</v>
      </c>
      <c r="K120" s="16">
        <v>0.51179006756501122</v>
      </c>
      <c r="L120" s="162">
        <v>0.64958808010200009</v>
      </c>
      <c r="M120" s="40">
        <v>0.69240242403658903</v>
      </c>
      <c r="N120" s="16">
        <v>0.6323261984020081</v>
      </c>
      <c r="O120" s="16">
        <v>0.71741790626094237</v>
      </c>
      <c r="P120" s="16">
        <v>0.71998683820607023</v>
      </c>
      <c r="Q120" s="16">
        <v>0.70386444688895844</v>
      </c>
      <c r="R120" s="162">
        <v>0.69530223837430316</v>
      </c>
      <c r="S120" s="16">
        <v>0.52290717763383165</v>
      </c>
      <c r="T120" s="112"/>
      <c r="U120" s="16">
        <v>0.57048825302782913</v>
      </c>
      <c r="V120" s="16">
        <v>0.54425376473847487</v>
      </c>
      <c r="W120" s="162">
        <v>0.7116330857726757</v>
      </c>
    </row>
    <row r="121" spans="1:23" x14ac:dyDescent="0.35">
      <c r="A121" s="73" t="s">
        <v>532</v>
      </c>
      <c r="C121" s="40">
        <v>65.58064620782568</v>
      </c>
      <c r="D121" s="16">
        <v>67.32076496306145</v>
      </c>
      <c r="E121" s="16">
        <v>64.044328598657572</v>
      </c>
      <c r="F121" s="16">
        <v>65.893321388237013</v>
      </c>
      <c r="G121" s="162">
        <v>83.801886383457344</v>
      </c>
      <c r="H121" s="40">
        <v>56.004789429907241</v>
      </c>
      <c r="I121" s="16">
        <v>62.967709280735825</v>
      </c>
      <c r="J121" s="16">
        <v>151.47699527522576</v>
      </c>
      <c r="K121" s="16">
        <v>97.408774322568377</v>
      </c>
      <c r="L121" s="162">
        <v>130.6415485238789</v>
      </c>
      <c r="M121" s="40">
        <v>78.508961624244904</v>
      </c>
      <c r="N121" s="16">
        <v>78.342866007996534</v>
      </c>
      <c r="O121" s="16">
        <v>98.118009795919136</v>
      </c>
      <c r="P121" s="16">
        <v>97.935591400955559</v>
      </c>
      <c r="Q121" s="16">
        <v>85.028982227876185</v>
      </c>
      <c r="R121" s="162">
        <v>91.38676059444262</v>
      </c>
      <c r="S121" s="16">
        <v>56.953512824843308</v>
      </c>
      <c r="T121" s="112"/>
      <c r="U121" s="16">
        <v>72.43228334915581</v>
      </c>
      <c r="V121" s="16">
        <v>72.430610270049641</v>
      </c>
      <c r="W121" s="162">
        <v>78.853209445224408</v>
      </c>
    </row>
    <row r="122" spans="1:23" x14ac:dyDescent="0.35">
      <c r="A122" s="73"/>
      <c r="C122" s="40"/>
      <c r="D122" s="16"/>
      <c r="E122" s="16"/>
      <c r="F122" s="16"/>
      <c r="G122" s="162"/>
      <c r="H122" s="40"/>
      <c r="I122" s="16"/>
      <c r="J122" s="16"/>
      <c r="K122" s="16"/>
      <c r="L122" s="162"/>
      <c r="M122" s="40"/>
      <c r="N122" s="16"/>
      <c r="O122" s="16"/>
      <c r="P122" s="16"/>
      <c r="Q122" s="16"/>
      <c r="R122" s="162"/>
      <c r="S122" s="16"/>
      <c r="T122" s="112"/>
      <c r="U122" s="16"/>
      <c r="V122" s="16"/>
      <c r="W122" s="162"/>
    </row>
    <row r="123" spans="1:23" x14ac:dyDescent="0.35">
      <c r="A123" s="113" t="s">
        <v>153</v>
      </c>
      <c r="B123" s="111" t="s">
        <v>146</v>
      </c>
      <c r="C123" s="40">
        <v>0.90404643740379775</v>
      </c>
      <c r="D123" s="16">
        <v>0.87324685930492474</v>
      </c>
      <c r="E123" s="16">
        <v>0.89061437596126958</v>
      </c>
      <c r="F123" s="16">
        <v>0.87773430558439836</v>
      </c>
      <c r="G123" s="162">
        <v>0.88999869728481917</v>
      </c>
      <c r="H123" s="40">
        <v>0.87825162417923119</v>
      </c>
      <c r="I123" s="16">
        <v>0.84861333971231512</v>
      </c>
      <c r="J123" s="16">
        <v>0.92696563805570664</v>
      </c>
      <c r="K123" s="16">
        <v>0.83831354950236148</v>
      </c>
      <c r="L123" s="162">
        <v>0.89477422708446275</v>
      </c>
      <c r="M123" s="40">
        <v>0.82523918500279447</v>
      </c>
      <c r="N123" s="16">
        <v>0.86103540033844728</v>
      </c>
      <c r="O123" s="16">
        <v>0.82242298004541647</v>
      </c>
      <c r="P123" s="16">
        <v>0.81714295120625868</v>
      </c>
      <c r="Q123" s="16">
        <v>0.77537918577784215</v>
      </c>
      <c r="R123" s="162">
        <v>0.7829517048666087</v>
      </c>
      <c r="S123" s="16">
        <v>0.89384299246894738</v>
      </c>
      <c r="T123" s="112"/>
      <c r="U123" s="16">
        <v>0.90213894235396808</v>
      </c>
      <c r="V123" s="16">
        <v>0.78918269520412854</v>
      </c>
      <c r="W123" s="162">
        <v>0.79692749324527923</v>
      </c>
    </row>
    <row r="124" spans="1:23" x14ac:dyDescent="0.35">
      <c r="A124" s="73"/>
      <c r="B124" s="111" t="s">
        <v>147</v>
      </c>
      <c r="C124" s="40">
        <v>5.2070711072128704E-2</v>
      </c>
      <c r="D124" s="16">
        <v>6.4404366226667203E-2</v>
      </c>
      <c r="E124" s="16">
        <v>3.6843444926634161E-2</v>
      </c>
      <c r="F124" s="16">
        <v>7.9306013684241783E-2</v>
      </c>
      <c r="G124" s="162">
        <v>5.6485454683063922E-2</v>
      </c>
      <c r="H124" s="40">
        <v>6.7443822397577624E-2</v>
      </c>
      <c r="I124" s="16">
        <v>6.3289446406356864E-2</v>
      </c>
      <c r="J124" s="16">
        <v>3.6107035428289504E-2</v>
      </c>
      <c r="K124" s="16">
        <v>9.7595517600413642E-2</v>
      </c>
      <c r="L124" s="162">
        <v>6.9524114214180546E-2</v>
      </c>
      <c r="M124" s="40">
        <v>9.0944726780388799E-2</v>
      </c>
      <c r="N124" s="16">
        <v>6.7141778590938381E-2</v>
      </c>
      <c r="O124" s="16">
        <v>9.129748016035949E-2</v>
      </c>
      <c r="P124" s="16">
        <v>0.10717538630342587</v>
      </c>
      <c r="Q124" s="16">
        <v>0.11791071540284917</v>
      </c>
      <c r="R124" s="162">
        <v>8.8064116130975104E-2</v>
      </c>
      <c r="S124" s="16">
        <v>6.5013170376060775E-2</v>
      </c>
      <c r="T124" s="112"/>
      <c r="U124" s="16">
        <v>3.0323732976157276E-2</v>
      </c>
      <c r="V124" s="16">
        <v>0.10848643378120984</v>
      </c>
      <c r="W124" s="162">
        <v>7.9913586421316712E-2</v>
      </c>
    </row>
    <row r="125" spans="1:23" x14ac:dyDescent="0.35">
      <c r="A125" s="73"/>
      <c r="B125" s="111" t="s">
        <v>148</v>
      </c>
      <c r="C125" s="40">
        <v>7.3346130273137236E-3</v>
      </c>
      <c r="D125" s="16">
        <v>2.1563872306880782E-2</v>
      </c>
      <c r="E125" s="16">
        <v>2.405554109295991E-2</v>
      </c>
      <c r="F125" s="16">
        <v>2.1900174927324531E-2</v>
      </c>
      <c r="G125" s="162">
        <v>2.0911852627706409E-2</v>
      </c>
      <c r="H125" s="40">
        <v>1.6630282425601942E-2</v>
      </c>
      <c r="I125" s="16">
        <v>4.3887079411616063E-2</v>
      </c>
      <c r="J125" s="16">
        <v>6.1778651977001777E-3</v>
      </c>
      <c r="K125" s="16">
        <v>2.7910005003058725E-2</v>
      </c>
      <c r="L125" s="162">
        <v>1.3936300455466958E-2</v>
      </c>
      <c r="M125" s="40">
        <v>3.6530940199086662E-2</v>
      </c>
      <c r="N125" s="16">
        <v>3.3222429056967255E-2</v>
      </c>
      <c r="O125" s="16">
        <v>4.9355496468635518E-2</v>
      </c>
      <c r="P125" s="16">
        <v>1.6819250013939538E-2</v>
      </c>
      <c r="Q125" s="16">
        <v>4.514562338074455E-2</v>
      </c>
      <c r="R125" s="162">
        <v>2.7494504759230699E-2</v>
      </c>
      <c r="S125" s="16">
        <v>2.3606896292198386E-2</v>
      </c>
      <c r="T125" s="112"/>
      <c r="U125" s="16">
        <v>9.272374273020665E-3</v>
      </c>
      <c r="V125" s="16">
        <v>5.9544397561901573E-2</v>
      </c>
      <c r="W125" s="162">
        <v>8.1754103080452251E-2</v>
      </c>
    </row>
    <row r="126" spans="1:23" x14ac:dyDescent="0.35">
      <c r="A126" s="73"/>
      <c r="B126" s="111" t="s">
        <v>149</v>
      </c>
      <c r="C126" s="40">
        <v>3.6548238496759755E-2</v>
      </c>
      <c r="D126" s="16">
        <v>4.0784902161527484E-2</v>
      </c>
      <c r="E126" s="16">
        <v>4.8486638019136268E-2</v>
      </c>
      <c r="F126" s="16">
        <v>2.1059505804035344E-2</v>
      </c>
      <c r="G126" s="162">
        <v>3.260399540441053E-2</v>
      </c>
      <c r="H126" s="40">
        <v>3.7674270997589299E-2</v>
      </c>
      <c r="I126" s="16">
        <v>4.4210134469711775E-2</v>
      </c>
      <c r="J126" s="16">
        <v>3.0749461318303629E-2</v>
      </c>
      <c r="K126" s="16">
        <v>3.6180927894166173E-2</v>
      </c>
      <c r="L126" s="162">
        <v>2.1765358245889797E-2</v>
      </c>
      <c r="M126" s="40">
        <v>4.7285148017730053E-2</v>
      </c>
      <c r="N126" s="16">
        <v>3.8600392013647136E-2</v>
      </c>
      <c r="O126" s="16">
        <v>3.6924043325588532E-2</v>
      </c>
      <c r="P126" s="16">
        <v>5.8862412476375865E-2</v>
      </c>
      <c r="Q126" s="16">
        <v>6.1564475438564151E-2</v>
      </c>
      <c r="R126" s="162">
        <v>0.10148967424318553</v>
      </c>
      <c r="S126" s="16">
        <v>1.7536940862793556E-2</v>
      </c>
      <c r="T126" s="112"/>
      <c r="U126" s="16">
        <v>5.8264950396853955E-2</v>
      </c>
      <c r="V126" s="16">
        <v>4.278647345276012E-2</v>
      </c>
      <c r="W126" s="162">
        <v>4.1404817252951941E-2</v>
      </c>
    </row>
    <row r="127" spans="1:23" x14ac:dyDescent="0.35">
      <c r="A127" s="73" t="s">
        <v>402</v>
      </c>
      <c r="C127" s="40">
        <v>5.8794884205678473E-2</v>
      </c>
      <c r="D127" s="16">
        <v>7.6628939108337096E-2</v>
      </c>
      <c r="E127" s="16">
        <v>7.6804813723320917E-2</v>
      </c>
      <c r="F127" s="16">
        <v>6.2094960316998959E-2</v>
      </c>
      <c r="G127" s="162">
        <v>6.5373715383902783E-2</v>
      </c>
      <c r="H127" s="40">
        <v>7.1242400080516466E-2</v>
      </c>
      <c r="I127" s="16">
        <v>9.4564669546241403E-2</v>
      </c>
      <c r="J127" s="16">
        <v>4.6903716592866906E-2</v>
      </c>
      <c r="K127" s="16">
        <v>8.7319437096343211E-2</v>
      </c>
      <c r="L127" s="162">
        <v>5.4230929954261299E-2</v>
      </c>
      <c r="M127" s="40">
        <v>0.10195401707725077</v>
      </c>
      <c r="N127" s="16">
        <v>8.3129270915271433E-2</v>
      </c>
      <c r="O127" s="16">
        <v>0.10026020102479874</v>
      </c>
      <c r="P127" s="16">
        <v>0.10580037458681085</v>
      </c>
      <c r="Q127" s="16">
        <v>0.13096512949334357</v>
      </c>
      <c r="R127" s="162">
        <v>0.14917404945966437</v>
      </c>
      <c r="S127" s="16">
        <v>5.4945928516279406E-2</v>
      </c>
      <c r="T127" s="112"/>
      <c r="U127" s="16">
        <v>7.4554444237586823E-2</v>
      </c>
      <c r="V127" s="16">
        <v>0.11864488308776444</v>
      </c>
      <c r="W127" s="162">
        <v>0.12254541478035903</v>
      </c>
    </row>
    <row r="128" spans="1:23" x14ac:dyDescent="0.35">
      <c r="A128" s="73" t="s">
        <v>532</v>
      </c>
      <c r="C128" s="40">
        <v>7.5539207203219805</v>
      </c>
      <c r="D128" s="16">
        <v>9.5383450945323851</v>
      </c>
      <c r="E128" s="16">
        <v>10.060651196026363</v>
      </c>
      <c r="F128" s="16">
        <v>8.0956139031425192</v>
      </c>
      <c r="G128" s="162">
        <v>9.1303450477055925</v>
      </c>
      <c r="H128" s="40">
        <v>12.000358078177392</v>
      </c>
      <c r="I128" s="16">
        <v>13.252747007920895</v>
      </c>
      <c r="J128" s="16">
        <v>15.631987778618294</v>
      </c>
      <c r="K128" s="16">
        <v>16.619469351094722</v>
      </c>
      <c r="L128" s="162">
        <v>10.906623572899042</v>
      </c>
      <c r="M128" s="40">
        <v>11.560190629448915</v>
      </c>
      <c r="N128" s="16">
        <v>10.299407725183494</v>
      </c>
      <c r="O128" s="16">
        <v>13.712135284666211</v>
      </c>
      <c r="P128" s="16">
        <v>14.391405100430891</v>
      </c>
      <c r="Q128" s="16">
        <v>15.820988994941807</v>
      </c>
      <c r="R128" s="162">
        <v>19.606629164244207</v>
      </c>
      <c r="S128" s="16">
        <v>5.9845490333203939</v>
      </c>
      <c r="T128" s="112"/>
      <c r="U128" s="16">
        <v>9.4658366781345435</v>
      </c>
      <c r="V128" s="16">
        <v>15.789548633797386</v>
      </c>
      <c r="W128" s="162">
        <v>13.578766152694499</v>
      </c>
    </row>
    <row r="129" spans="1:23" x14ac:dyDescent="0.35">
      <c r="A129" s="73"/>
      <c r="C129" s="40"/>
      <c r="D129" s="16"/>
      <c r="E129" s="16"/>
      <c r="F129" s="16"/>
      <c r="G129" s="162"/>
      <c r="H129" s="40"/>
      <c r="I129" s="16"/>
      <c r="J129" s="16"/>
      <c r="K129" s="16"/>
      <c r="L129" s="162"/>
      <c r="M129" s="40"/>
      <c r="N129" s="16"/>
      <c r="O129" s="16"/>
      <c r="P129" s="16"/>
      <c r="Q129" s="16"/>
      <c r="R129" s="162"/>
      <c r="S129" s="16"/>
      <c r="T129" s="112"/>
      <c r="U129" s="16"/>
      <c r="V129" s="16"/>
      <c r="W129" s="162"/>
    </row>
    <row r="130" spans="1:23" x14ac:dyDescent="0.35">
      <c r="A130" s="16" t="s">
        <v>158</v>
      </c>
      <c r="B130" s="111" t="s">
        <v>146</v>
      </c>
      <c r="C130" s="40">
        <v>0.5053934626877612</v>
      </c>
      <c r="D130" s="16">
        <v>0.44891800622883726</v>
      </c>
      <c r="E130" s="16">
        <v>0.46091882609262252</v>
      </c>
      <c r="F130" s="16">
        <v>0.65074794121965152</v>
      </c>
      <c r="G130" s="162">
        <v>0.45777440558799182</v>
      </c>
      <c r="H130" s="40">
        <v>0.51747310850204942</v>
      </c>
      <c r="I130" s="16">
        <v>0.55550686343424494</v>
      </c>
      <c r="J130" s="16">
        <v>0.75991104816206412</v>
      </c>
      <c r="K130" s="16">
        <v>0.64555410847861583</v>
      </c>
      <c r="L130" s="162">
        <v>0.70131605061334035</v>
      </c>
      <c r="M130" s="40">
        <v>0.4387398418202611</v>
      </c>
      <c r="N130" s="16">
        <v>0.46352651047545029</v>
      </c>
      <c r="O130" s="16">
        <v>0.42806846626059319</v>
      </c>
      <c r="P130" s="16">
        <v>0.47441182892041528</v>
      </c>
      <c r="Q130" s="16">
        <v>0.39531560863973225</v>
      </c>
      <c r="R130" s="162">
        <v>0.45245701700177965</v>
      </c>
      <c r="S130" s="16">
        <v>0.48969065039436949</v>
      </c>
      <c r="T130" s="112"/>
      <c r="U130" s="16">
        <v>0.45478890453726706</v>
      </c>
      <c r="V130" s="16">
        <v>0.47200235490918357</v>
      </c>
      <c r="W130" s="162">
        <v>0.38857971371144684</v>
      </c>
    </row>
    <row r="131" spans="1:23" x14ac:dyDescent="0.35">
      <c r="A131" s="73"/>
      <c r="B131" s="111" t="s">
        <v>147</v>
      </c>
      <c r="C131" s="40">
        <v>0.18014607532657381</v>
      </c>
      <c r="D131" s="16">
        <v>0.21141362271939587</v>
      </c>
      <c r="E131" s="16">
        <v>0.20485264002284514</v>
      </c>
      <c r="F131" s="16">
        <v>0.15456749287438667</v>
      </c>
      <c r="G131" s="162">
        <v>0.20953849635936958</v>
      </c>
      <c r="H131" s="40">
        <v>0.21272089299104485</v>
      </c>
      <c r="I131" s="16">
        <v>0.19177390419013512</v>
      </c>
      <c r="J131" s="16">
        <v>6.8221166411463849E-2</v>
      </c>
      <c r="K131" s="16">
        <v>0.12964816586921091</v>
      </c>
      <c r="L131" s="162">
        <v>0.10247823014421167</v>
      </c>
      <c r="M131" s="40">
        <v>0.21835008259172889</v>
      </c>
      <c r="N131" s="16">
        <v>0.19031309270488422</v>
      </c>
      <c r="O131" s="16">
        <v>0.20373357123499097</v>
      </c>
      <c r="P131" s="16">
        <v>0.20173866942381413</v>
      </c>
      <c r="Q131" s="16">
        <v>0.18641954574574984</v>
      </c>
      <c r="R131" s="162">
        <v>0.20990024764351486</v>
      </c>
      <c r="S131" s="16">
        <v>0.19034648548450644</v>
      </c>
      <c r="T131" s="112"/>
      <c r="U131" s="16">
        <v>0.21720043868214425</v>
      </c>
      <c r="V131" s="16">
        <v>0.20776481827484403</v>
      </c>
      <c r="W131" s="162">
        <v>0.20930697709410198</v>
      </c>
    </row>
    <row r="132" spans="1:23" x14ac:dyDescent="0.35">
      <c r="A132" s="73"/>
      <c r="B132" s="111" t="s">
        <v>148</v>
      </c>
      <c r="C132" s="40">
        <v>0.17339524298443218</v>
      </c>
      <c r="D132" s="16">
        <v>0.1905018358733577</v>
      </c>
      <c r="E132" s="16">
        <v>0.18443869328898893</v>
      </c>
      <c r="F132" s="16">
        <v>0.11820074989289485</v>
      </c>
      <c r="G132" s="162">
        <v>0.18393185459199615</v>
      </c>
      <c r="H132" s="40">
        <v>0.15976373059184279</v>
      </c>
      <c r="I132" s="16">
        <v>0.12836656182135181</v>
      </c>
      <c r="J132" s="16">
        <v>9.2380738408263857E-2</v>
      </c>
      <c r="K132" s="16">
        <v>0.13115126544553696</v>
      </c>
      <c r="L132" s="162">
        <v>0.11846854504936452</v>
      </c>
      <c r="M132" s="40">
        <v>0.20139165480919305</v>
      </c>
      <c r="N132" s="16">
        <v>0.19193624490699404</v>
      </c>
      <c r="O132" s="16">
        <v>0.20011106365352013</v>
      </c>
      <c r="P132" s="16">
        <v>0.18465279591177514</v>
      </c>
      <c r="Q132" s="16">
        <v>0.21993670705052965</v>
      </c>
      <c r="R132" s="162">
        <v>0.20450197550155672</v>
      </c>
      <c r="S132" s="16">
        <v>0.18856777098129501</v>
      </c>
      <c r="T132" s="112"/>
      <c r="U132" s="16">
        <v>0.20099926892883746</v>
      </c>
      <c r="V132" s="16">
        <v>0.19259325450429088</v>
      </c>
      <c r="W132" s="162">
        <v>0.24155399472826572</v>
      </c>
    </row>
    <row r="133" spans="1:23" x14ac:dyDescent="0.35">
      <c r="A133" s="73"/>
      <c r="B133" s="111" t="s">
        <v>149</v>
      </c>
      <c r="C133" s="40">
        <v>9.550848326846692E-2</v>
      </c>
      <c r="D133" s="16">
        <v>0.10227104409020596</v>
      </c>
      <c r="E133" s="16">
        <v>0.10174073843327923</v>
      </c>
      <c r="F133" s="16">
        <v>5.826781375337152E-2</v>
      </c>
      <c r="G133" s="162">
        <v>0.10342364541186089</v>
      </c>
      <c r="H133" s="40">
        <v>8.5689002093203001E-2</v>
      </c>
      <c r="I133" s="16">
        <v>9.4349741586259001E-2</v>
      </c>
      <c r="J133" s="16">
        <v>5.1672390844172134E-2</v>
      </c>
      <c r="K133" s="16">
        <v>6.3011583665805823E-2</v>
      </c>
      <c r="L133" s="162">
        <v>5.1514687690286991E-2</v>
      </c>
      <c r="M133" s="40">
        <v>9.8313847162379078E-2</v>
      </c>
      <c r="N133" s="16">
        <v>0.10403115125915895</v>
      </c>
      <c r="O133" s="16">
        <v>0.11340819792661304</v>
      </c>
      <c r="P133" s="16">
        <v>0.10137569774719876</v>
      </c>
      <c r="Q133" s="16">
        <v>0.13328306458688541</v>
      </c>
      <c r="R133" s="162">
        <v>9.3822838749969495E-2</v>
      </c>
      <c r="S133" s="16">
        <v>8.9281548097425223E-2</v>
      </c>
      <c r="T133" s="112"/>
      <c r="U133" s="16">
        <v>9.2144220442256966E-2</v>
      </c>
      <c r="V133" s="16">
        <v>9.2315687341793184E-2</v>
      </c>
      <c r="W133" s="162">
        <v>0.10706454992167724</v>
      </c>
    </row>
    <row r="134" spans="1:23" x14ac:dyDescent="0.35">
      <c r="A134" s="73"/>
      <c r="B134" s="111" t="s">
        <v>150</v>
      </c>
      <c r="C134" s="40">
        <v>4.5556735732765904E-2</v>
      </c>
      <c r="D134" s="16">
        <v>4.6895491088203012E-2</v>
      </c>
      <c r="E134" s="16">
        <v>4.804910216226406E-2</v>
      </c>
      <c r="F134" s="16">
        <v>1.8216002259695375E-2</v>
      </c>
      <c r="G134" s="162">
        <v>4.5331598048781424E-2</v>
      </c>
      <c r="H134" s="40">
        <v>2.435326582185986E-2</v>
      </c>
      <c r="I134" s="16">
        <v>3.0002928968009029E-2</v>
      </c>
      <c r="J134" s="16">
        <v>2.781465617403615E-2</v>
      </c>
      <c r="K134" s="16">
        <v>3.0634876540830622E-2</v>
      </c>
      <c r="L134" s="162">
        <v>2.6222486502796474E-2</v>
      </c>
      <c r="M134" s="40">
        <v>4.3204573616437862E-2</v>
      </c>
      <c r="N134" s="16">
        <v>5.019300065351253E-2</v>
      </c>
      <c r="O134" s="16">
        <v>5.4678700924282772E-2</v>
      </c>
      <c r="P134" s="16">
        <v>3.7821007996796802E-2</v>
      </c>
      <c r="Q134" s="16">
        <v>6.504507397710288E-2</v>
      </c>
      <c r="R134" s="162">
        <v>3.9317921103179367E-2</v>
      </c>
      <c r="S134" s="16">
        <v>4.2113545042403916E-2</v>
      </c>
      <c r="T134" s="112"/>
      <c r="U134" s="16">
        <v>3.4867167409494297E-2</v>
      </c>
      <c r="V134" s="16">
        <v>3.5323884969888281E-2</v>
      </c>
      <c r="W134" s="162">
        <v>5.3494764544507994E-2</v>
      </c>
    </row>
    <row r="135" spans="1:23" x14ac:dyDescent="0.35">
      <c r="A135" s="73" t="s">
        <v>402</v>
      </c>
      <c r="C135" s="40">
        <v>0.24892223850797562</v>
      </c>
      <c r="D135" s="16">
        <v>0.27170309777238527</v>
      </c>
      <c r="E135" s="16">
        <v>0.26778716263742924</v>
      </c>
      <c r="F135" s="16">
        <v>0.15965911073976807</v>
      </c>
      <c r="G135" s="162">
        <v>0.26724988349351753</v>
      </c>
      <c r="H135" s="40">
        <v>0.22168210593544471</v>
      </c>
      <c r="I135" s="16">
        <v>0.21289199211591295</v>
      </c>
      <c r="J135" s="16">
        <v>0.12981461011416318</v>
      </c>
      <c r="K135" s="16">
        <v>0.17588123848025622</v>
      </c>
      <c r="L135" s="162">
        <v>0.14971233233124689</v>
      </c>
      <c r="M135" s="40">
        <v>0.27222330704075093</v>
      </c>
      <c r="N135" s="16">
        <v>0.27176275972759978</v>
      </c>
      <c r="O135" s="16">
        <v>0.29072377400475041</v>
      </c>
      <c r="P135" s="16">
        <v>0.25661384661903702</v>
      </c>
      <c r="Q135" s="16">
        <v>0.32158061237896918</v>
      </c>
      <c r="R135" s="162">
        <v>0.26441109982731353</v>
      </c>
      <c r="S135" s="16">
        <v>0.25094521297724698</v>
      </c>
      <c r="T135" s="112"/>
      <c r="U135" s="16">
        <v>0.25877507687614182</v>
      </c>
      <c r="V135" s="16">
        <v>0.25279848229708957</v>
      </c>
      <c r="W135" s="162">
        <v>0.30689691862342428</v>
      </c>
    </row>
    <row r="136" spans="1:23" x14ac:dyDescent="0.35">
      <c r="A136" s="73" t="s">
        <v>532</v>
      </c>
      <c r="C136" s="41">
        <v>31.981334441215242</v>
      </c>
      <c r="D136" s="166">
        <v>33.820093817852722</v>
      </c>
      <c r="E136" s="166">
        <v>35.07740084851897</v>
      </c>
      <c r="F136" s="166">
        <v>20.815514013854607</v>
      </c>
      <c r="G136" s="167">
        <v>37.325148737924806</v>
      </c>
      <c r="H136" s="41">
        <v>37.341030730902141</v>
      </c>
      <c r="I136" s="166">
        <v>29.835706348498782</v>
      </c>
      <c r="J136" s="166">
        <v>43.264383852671209</v>
      </c>
      <c r="K136" s="166">
        <v>33.475397340572322</v>
      </c>
      <c r="L136" s="167">
        <v>30.109313160125296</v>
      </c>
      <c r="M136" s="41">
        <v>30.866398533229255</v>
      </c>
      <c r="N136" s="166">
        <v>33.670395952449425</v>
      </c>
      <c r="O136" s="166">
        <v>39.760978722113684</v>
      </c>
      <c r="P136" s="166">
        <v>34.905678127294422</v>
      </c>
      <c r="Q136" s="166">
        <v>38.847923482509188</v>
      </c>
      <c r="R136" s="167">
        <v>34.752762963814739</v>
      </c>
      <c r="S136" s="166">
        <v>27.332215002871624</v>
      </c>
      <c r="T136" s="166"/>
      <c r="U136" s="166">
        <v>32.85548754511855</v>
      </c>
      <c r="V136" s="166">
        <v>33.643034801824548</v>
      </c>
      <c r="W136" s="167">
        <v>34.006017266652577</v>
      </c>
    </row>
    <row r="137" spans="1:23" x14ac:dyDescent="0.35">
      <c r="A137" s="73"/>
      <c r="B137" s="73"/>
      <c r="C137" s="119"/>
      <c r="D137" s="73"/>
      <c r="E137" s="73"/>
      <c r="F137" s="73"/>
      <c r="G137" s="162"/>
      <c r="H137" s="119"/>
      <c r="I137" s="73"/>
      <c r="J137" s="73"/>
      <c r="K137" s="73"/>
      <c r="L137" s="162"/>
      <c r="M137" s="119"/>
      <c r="N137" s="73"/>
      <c r="O137" s="73"/>
      <c r="P137" s="73"/>
      <c r="Q137" s="73"/>
      <c r="R137" s="162"/>
      <c r="S137" s="73"/>
      <c r="U137" s="73"/>
      <c r="V137" s="73"/>
      <c r="W137" s="162"/>
    </row>
    <row r="138" spans="1:23" x14ac:dyDescent="0.35">
      <c r="A138" s="112" t="s">
        <v>140</v>
      </c>
      <c r="C138" s="124" t="s">
        <v>399</v>
      </c>
      <c r="D138" s="125" t="s">
        <v>399</v>
      </c>
      <c r="E138" s="125" t="s">
        <v>399</v>
      </c>
      <c r="F138" s="125" t="s">
        <v>399</v>
      </c>
      <c r="G138" s="126" t="s">
        <v>399</v>
      </c>
      <c r="H138" s="124" t="s">
        <v>399</v>
      </c>
      <c r="I138" s="125" t="s">
        <v>399</v>
      </c>
      <c r="J138" s="125" t="s">
        <v>399</v>
      </c>
      <c r="K138" s="125" t="s">
        <v>399</v>
      </c>
      <c r="L138" s="126" t="s">
        <v>399</v>
      </c>
      <c r="M138" s="124" t="s">
        <v>142</v>
      </c>
      <c r="N138" s="125" t="s">
        <v>142</v>
      </c>
      <c r="O138" s="125" t="s">
        <v>142</v>
      </c>
      <c r="P138" s="125" t="s">
        <v>142</v>
      </c>
      <c r="Q138" s="125" t="s">
        <v>142</v>
      </c>
      <c r="R138" s="126" t="s">
        <v>142</v>
      </c>
      <c r="S138" s="125" t="s">
        <v>142</v>
      </c>
      <c r="T138" s="125" t="s">
        <v>142</v>
      </c>
      <c r="U138" s="125" t="s">
        <v>142</v>
      </c>
      <c r="V138" s="125" t="s">
        <v>142</v>
      </c>
      <c r="W138" s="126" t="s">
        <v>142</v>
      </c>
    </row>
    <row r="139" spans="1:23" x14ac:dyDescent="0.35">
      <c r="A139" s="112" t="s">
        <v>143</v>
      </c>
      <c r="C139" s="119">
        <v>1</v>
      </c>
      <c r="D139" s="73">
        <v>2</v>
      </c>
      <c r="E139" s="73">
        <v>3</v>
      </c>
      <c r="F139" s="73">
        <v>4</v>
      </c>
      <c r="G139" s="120">
        <v>5</v>
      </c>
      <c r="H139" s="119">
        <v>6</v>
      </c>
      <c r="I139" s="73">
        <v>7</v>
      </c>
      <c r="J139" s="73">
        <v>8</v>
      </c>
      <c r="K139" s="73">
        <v>9</v>
      </c>
      <c r="L139" s="120">
        <v>10</v>
      </c>
      <c r="M139" s="119">
        <v>11</v>
      </c>
      <c r="N139" s="73">
        <v>12</v>
      </c>
      <c r="O139" s="73">
        <v>13</v>
      </c>
      <c r="P139" s="73">
        <v>14</v>
      </c>
      <c r="Q139" s="73">
        <v>15</v>
      </c>
      <c r="R139" s="120">
        <v>16</v>
      </c>
      <c r="S139" s="73">
        <v>17</v>
      </c>
      <c r="T139" s="73">
        <v>18</v>
      </c>
      <c r="U139" s="73">
        <v>19</v>
      </c>
      <c r="V139" s="73">
        <v>20</v>
      </c>
      <c r="W139" s="120">
        <v>21</v>
      </c>
    </row>
    <row r="140" spans="1:23" x14ac:dyDescent="0.35">
      <c r="A140" s="112" t="s">
        <v>341</v>
      </c>
      <c r="C140" s="117" t="s">
        <v>340</v>
      </c>
      <c r="D140" s="74" t="s">
        <v>340</v>
      </c>
      <c r="E140" s="74" t="s">
        <v>340</v>
      </c>
      <c r="F140" s="74" t="s">
        <v>340</v>
      </c>
      <c r="G140" s="118" t="s">
        <v>340</v>
      </c>
      <c r="H140" s="117" t="s">
        <v>130</v>
      </c>
      <c r="I140" s="74" t="s">
        <v>130</v>
      </c>
      <c r="J140" s="74" t="s">
        <v>130</v>
      </c>
      <c r="K140" s="74" t="s">
        <v>130</v>
      </c>
      <c r="L140" s="118" t="s">
        <v>130</v>
      </c>
      <c r="M140" s="117" t="s">
        <v>340</v>
      </c>
      <c r="N140" s="74" t="s">
        <v>340</v>
      </c>
      <c r="O140" s="74" t="s">
        <v>340</v>
      </c>
      <c r="P140" s="74" t="s">
        <v>340</v>
      </c>
      <c r="Q140" s="74" t="s">
        <v>340</v>
      </c>
      <c r="R140" s="118" t="s">
        <v>340</v>
      </c>
      <c r="S140" s="74" t="s">
        <v>130</v>
      </c>
      <c r="T140" s="74" t="s">
        <v>130</v>
      </c>
      <c r="U140" s="74" t="s">
        <v>130</v>
      </c>
      <c r="V140" s="74" t="s">
        <v>130</v>
      </c>
      <c r="W140" s="118" t="s">
        <v>130</v>
      </c>
    </row>
    <row r="141" spans="1:23" ht="15.5" x14ac:dyDescent="0.35">
      <c r="A141" s="112" t="s">
        <v>401</v>
      </c>
      <c r="C141" s="239">
        <v>0.78233001743410924</v>
      </c>
      <c r="D141" s="236">
        <v>0.81040032186682753</v>
      </c>
      <c r="E141" s="236">
        <v>0.76633132126089876</v>
      </c>
      <c r="F141" s="236">
        <v>0.77716445871805162</v>
      </c>
      <c r="G141" s="240">
        <v>0.72349687596025825</v>
      </c>
      <c r="H141" s="239">
        <v>0.60589048486074581</v>
      </c>
      <c r="I141" s="236">
        <v>0.72736975518644498</v>
      </c>
      <c r="J141" s="236">
        <v>0.33432073544433094</v>
      </c>
      <c r="K141" s="236">
        <v>0.56136609802328719</v>
      </c>
      <c r="L141" s="240">
        <v>0.54114626699972246</v>
      </c>
      <c r="M141" s="239">
        <v>0.8187407854175045</v>
      </c>
      <c r="N141" s="236">
        <v>0.8697754053781851</v>
      </c>
      <c r="O141" s="236">
        <v>0.81225031053815422</v>
      </c>
      <c r="P141" s="236">
        <v>0.74547476994640505</v>
      </c>
      <c r="Q141" s="236">
        <v>0.74536187563710488</v>
      </c>
      <c r="R141" s="240">
        <v>0.82724352539650681</v>
      </c>
      <c r="S141" s="236">
        <v>0.76655929132273004</v>
      </c>
      <c r="T141" s="236">
        <v>0.89979693065681277</v>
      </c>
      <c r="U141" s="236">
        <v>0.78521505376344092</v>
      </c>
      <c r="V141" s="236">
        <v>0.75198212725928903</v>
      </c>
      <c r="W141" s="240">
        <v>0.88464894616727074</v>
      </c>
    </row>
    <row r="142" spans="1:23" ht="16" x14ac:dyDescent="0.45">
      <c r="A142" s="235" t="s">
        <v>588</v>
      </c>
      <c r="C142" s="121"/>
      <c r="D142" s="122"/>
      <c r="E142" s="122"/>
      <c r="F142" s="122"/>
      <c r="G142" s="123"/>
      <c r="H142" s="121"/>
      <c r="I142" s="122"/>
      <c r="J142" s="122"/>
      <c r="K142" s="122"/>
      <c r="L142" s="123"/>
      <c r="M142" s="121"/>
      <c r="N142" s="122"/>
      <c r="O142" s="122"/>
      <c r="P142" s="122"/>
      <c r="Q142" s="122"/>
      <c r="R142" s="123"/>
      <c r="S142" s="134"/>
      <c r="T142" s="134"/>
      <c r="U142" s="134"/>
      <c r="V142" s="134"/>
      <c r="W142" s="123"/>
    </row>
    <row r="143" spans="1:23" x14ac:dyDescent="0.35">
      <c r="A143" s="24" t="s">
        <v>448</v>
      </c>
      <c r="B143" s="111" t="s">
        <v>146</v>
      </c>
      <c r="C143" s="246">
        <v>0.35063708873547444</v>
      </c>
      <c r="D143" s="247">
        <v>0.41603832205406943</v>
      </c>
      <c r="E143" s="247">
        <v>0.52028278034552922</v>
      </c>
      <c r="F143" s="247">
        <v>0.48346114770251886</v>
      </c>
      <c r="G143" s="248">
        <v>0.38312203163795994</v>
      </c>
      <c r="H143" s="246">
        <v>0.41874034706795604</v>
      </c>
      <c r="I143" s="247">
        <v>0.35848163694572566</v>
      </c>
      <c r="J143" s="247">
        <v>0.5133825075822892</v>
      </c>
      <c r="K143" s="247">
        <v>0.32502135145865069</v>
      </c>
      <c r="L143" s="248">
        <v>0.34484523156575764</v>
      </c>
      <c r="M143" s="246">
        <v>0.33935846816963916</v>
      </c>
      <c r="N143" s="247">
        <v>0.4349350113361507</v>
      </c>
      <c r="O143" s="247">
        <v>0.38809652283274659</v>
      </c>
      <c r="P143" s="247">
        <v>0.38026391110924501</v>
      </c>
      <c r="Q143" s="247">
        <v>0.16734707282551839</v>
      </c>
      <c r="R143" s="248">
        <v>0.23464323692258843</v>
      </c>
      <c r="S143" s="247">
        <v>0.25277587745041252</v>
      </c>
      <c r="T143" s="247">
        <v>0.15224619754165472</v>
      </c>
      <c r="U143" s="247">
        <v>0.29217449571997622</v>
      </c>
      <c r="V143" s="247">
        <v>0.42676475504332284</v>
      </c>
      <c r="W143" s="248">
        <v>0.16456819782865736</v>
      </c>
    </row>
    <row r="144" spans="1:23" x14ac:dyDescent="0.35">
      <c r="A144" s="24"/>
      <c r="B144" s="111" t="s">
        <v>147</v>
      </c>
      <c r="C144" s="246">
        <v>3.9392993412572595E-2</v>
      </c>
      <c r="D144" s="247">
        <v>2.2802085426432309E-2</v>
      </c>
      <c r="E144" s="247">
        <v>2.2633177841844222E-3</v>
      </c>
      <c r="F144" s="247">
        <v>4.113365454218857E-2</v>
      </c>
      <c r="G144" s="248">
        <v>5.0792212300215106E-2</v>
      </c>
      <c r="H144" s="246">
        <v>5.7061792371019153E-2</v>
      </c>
      <c r="I144" s="247">
        <v>5.0414617202227494E-2</v>
      </c>
      <c r="J144" s="247">
        <v>9.2653007012393734E-2</v>
      </c>
      <c r="K144" s="247">
        <v>6.6412101160058593E-2</v>
      </c>
      <c r="L144" s="248">
        <v>7.9734658340215925E-2</v>
      </c>
      <c r="M144" s="246">
        <v>1.3001905663000262E-2</v>
      </c>
      <c r="N144" s="247">
        <v>1.5732584123035204E-2</v>
      </c>
      <c r="O144" s="247">
        <v>1.4359420254982398E-2</v>
      </c>
      <c r="P144" s="247">
        <v>3.275239139243067E-2</v>
      </c>
      <c r="Q144" s="247">
        <v>4.3041735089561536E-2</v>
      </c>
      <c r="R144" s="248">
        <v>2.4062672593137619E-2</v>
      </c>
      <c r="S144" s="247">
        <v>4.1926029837695118E-2</v>
      </c>
      <c r="T144" s="247">
        <v>3.1485228051896429E-2</v>
      </c>
      <c r="U144" s="247">
        <v>3.9341016612318307E-2</v>
      </c>
      <c r="V144" s="247">
        <v>1.5987718001212584E-2</v>
      </c>
      <c r="W144" s="248">
        <v>2.4020179726794967E-2</v>
      </c>
    </row>
    <row r="145" spans="1:23" x14ac:dyDescent="0.35">
      <c r="A145" s="24"/>
      <c r="B145" s="111" t="s">
        <v>148</v>
      </c>
      <c r="C145" s="246">
        <v>2.7067157585822409E-2</v>
      </c>
      <c r="D145" s="247">
        <v>2.1224906951046233E-2</v>
      </c>
      <c r="E145" s="247">
        <v>1.4373329388708767E-2</v>
      </c>
      <c r="F145" s="247">
        <v>2.240922733647141E-2</v>
      </c>
      <c r="G145" s="248">
        <v>4.7187585053163054E-2</v>
      </c>
      <c r="H145" s="246">
        <v>5.8623957984512129E-2</v>
      </c>
      <c r="I145" s="247">
        <v>4.2783263417963499E-2</v>
      </c>
      <c r="J145" s="247">
        <v>7.4907646532315061E-2</v>
      </c>
      <c r="K145" s="247">
        <v>5.64987706495357E-2</v>
      </c>
      <c r="L145" s="248">
        <v>6.6911793146408161E-2</v>
      </c>
      <c r="M145" s="246">
        <v>1.124614070678989E-2</v>
      </c>
      <c r="N145" s="247">
        <v>1.7180974221073935E-2</v>
      </c>
      <c r="O145" s="247">
        <v>1.5578016663958513E-2</v>
      </c>
      <c r="P145" s="247">
        <v>3.113672610299251E-2</v>
      </c>
      <c r="Q145" s="247">
        <v>4.7698473516702207E-2</v>
      </c>
      <c r="R145" s="248">
        <v>2.3802910791228628E-2</v>
      </c>
      <c r="S145" s="247">
        <v>3.8944139376080371E-2</v>
      </c>
      <c r="T145" s="247">
        <v>2.2408934138275556E-2</v>
      </c>
      <c r="U145" s="247">
        <v>3.6363888118967805E-2</v>
      </c>
      <c r="V145" s="247">
        <v>2.0120441422771477E-2</v>
      </c>
      <c r="W145" s="248">
        <v>2.9224475308115429E-2</v>
      </c>
    </row>
    <row r="146" spans="1:23" x14ac:dyDescent="0.35">
      <c r="A146" s="24"/>
      <c r="B146" s="111" t="s">
        <v>149</v>
      </c>
      <c r="C146" s="246">
        <v>0.12365900569228985</v>
      </c>
      <c r="D146" s="247">
        <v>0.14300319767676381</v>
      </c>
      <c r="E146" s="247">
        <v>0.10512199670585995</v>
      </c>
      <c r="F146" s="247">
        <v>0.11324451447120341</v>
      </c>
      <c r="G146" s="248">
        <v>0.14613802119026204</v>
      </c>
      <c r="H146" s="246">
        <v>0.19018925793908065</v>
      </c>
      <c r="I146" s="247">
        <v>0.22265553674185817</v>
      </c>
      <c r="J146" s="247">
        <v>0.13551027020259268</v>
      </c>
      <c r="K146" s="247">
        <v>0.19104747929958832</v>
      </c>
      <c r="L146" s="248">
        <v>0.21777006154043047</v>
      </c>
      <c r="M146" s="246">
        <v>0.14717406898446497</v>
      </c>
      <c r="N146" s="247">
        <v>0.13549465663406765</v>
      </c>
      <c r="O146" s="247">
        <v>0.13367707035410104</v>
      </c>
      <c r="P146" s="247">
        <v>0.13460917316270368</v>
      </c>
      <c r="Q146" s="247">
        <v>0.1710723667622551</v>
      </c>
      <c r="R146" s="248">
        <v>0.13533773137686866</v>
      </c>
      <c r="S146" s="247">
        <v>0.15239559625213445</v>
      </c>
      <c r="T146" s="247">
        <v>0.15712518196382483</v>
      </c>
      <c r="U146" s="247">
        <v>0.16864654960199735</v>
      </c>
      <c r="V146" s="247">
        <v>0.12300017007812492</v>
      </c>
      <c r="W146" s="248">
        <v>0.17754726059726922</v>
      </c>
    </row>
    <row r="147" spans="1:23" x14ac:dyDescent="0.35">
      <c r="A147" s="24"/>
      <c r="B147" s="111" t="s">
        <v>150</v>
      </c>
      <c r="C147" s="246">
        <v>1.8043970380648651E-2</v>
      </c>
      <c r="D147" s="247">
        <v>1.7050927151913645E-2</v>
      </c>
      <c r="E147" s="247">
        <v>0</v>
      </c>
      <c r="F147" s="247">
        <v>2.1069188259884679E-2</v>
      </c>
      <c r="G147" s="248">
        <v>1.9535416066923921E-2</v>
      </c>
      <c r="H147" s="246">
        <v>3.6583051393792761E-2</v>
      </c>
      <c r="I147" s="247">
        <v>3.5477037088085445E-2</v>
      </c>
      <c r="J147" s="247">
        <v>1.5274831496613604E-2</v>
      </c>
      <c r="K147" s="247">
        <v>4.2535967194701416E-2</v>
      </c>
      <c r="L147" s="248">
        <v>3.3401306270292322E-2</v>
      </c>
      <c r="M147" s="246">
        <v>1.8016099823604279E-2</v>
      </c>
      <c r="N147" s="247">
        <v>1.4668038554275847E-2</v>
      </c>
      <c r="O147" s="247">
        <v>1.5708717256503812E-2</v>
      </c>
      <c r="P147" s="247">
        <v>2.5466684649120424E-2</v>
      </c>
      <c r="Q147" s="247">
        <v>5.5689958315245799E-2</v>
      </c>
      <c r="R147" s="248">
        <v>3.0486158383336202E-2</v>
      </c>
      <c r="S147" s="247">
        <v>4.3897899402448343E-2</v>
      </c>
      <c r="T147" s="247">
        <v>3.3902690988574485E-2</v>
      </c>
      <c r="U147" s="247">
        <v>3.2363745158130994E-2</v>
      </c>
      <c r="V147" s="247">
        <v>1.8147602800322141E-2</v>
      </c>
      <c r="W147" s="248">
        <v>4.4504596158263743E-2</v>
      </c>
    </row>
    <row r="148" spans="1:23" x14ac:dyDescent="0.35">
      <c r="A148" s="24"/>
      <c r="B148" s="111" t="s">
        <v>151</v>
      </c>
      <c r="C148" s="246">
        <v>2.8044147867738827E-2</v>
      </c>
      <c r="D148" s="247">
        <v>3.2351289691633506E-2</v>
      </c>
      <c r="E148" s="247">
        <v>2.3364151181292647E-2</v>
      </c>
      <c r="F148" s="247">
        <v>3.2733779245742674E-2</v>
      </c>
      <c r="G148" s="248">
        <v>3.1508067389084793E-2</v>
      </c>
      <c r="H148" s="246">
        <v>3.5575200708790472E-2</v>
      </c>
      <c r="I148" s="247">
        <v>4.0533872039897077E-2</v>
      </c>
      <c r="J148" s="247">
        <v>1.9877256882437161E-2</v>
      </c>
      <c r="K148" s="247">
        <v>3.9712629280152484E-2</v>
      </c>
      <c r="L148" s="248">
        <v>3.2584219656201403E-2</v>
      </c>
      <c r="M148" s="246">
        <v>3.5786125691228514E-2</v>
      </c>
      <c r="N148" s="247">
        <v>3.4433353111271665E-2</v>
      </c>
      <c r="O148" s="247">
        <v>3.1830737440548845E-2</v>
      </c>
      <c r="P148" s="247">
        <v>4.0568211474835414E-2</v>
      </c>
      <c r="Q148" s="247">
        <v>6.3943490246144805E-2</v>
      </c>
      <c r="R148" s="248">
        <v>5.3562441217181955E-2</v>
      </c>
      <c r="S148" s="247">
        <v>4.810766342958727E-2</v>
      </c>
      <c r="T148" s="247">
        <v>6.553522447342007E-2</v>
      </c>
      <c r="U148" s="247">
        <v>4.4731004406579136E-2</v>
      </c>
      <c r="V148" s="247">
        <v>3.373805650323046E-2</v>
      </c>
      <c r="W148" s="248">
        <v>6.1893584988038555E-2</v>
      </c>
    </row>
    <row r="149" spans="1:23" x14ac:dyDescent="0.35">
      <c r="A149" s="24"/>
      <c r="B149" s="111" t="s">
        <v>152</v>
      </c>
      <c r="C149" s="246">
        <v>0.41315563632545327</v>
      </c>
      <c r="D149" s="247">
        <v>0.34752927104814102</v>
      </c>
      <c r="E149" s="247">
        <v>0.33459442459442507</v>
      </c>
      <c r="F149" s="247">
        <v>0.28594848844199044</v>
      </c>
      <c r="G149" s="248">
        <v>0.32171666636239116</v>
      </c>
      <c r="H149" s="246">
        <v>0.203226392534849</v>
      </c>
      <c r="I149" s="247">
        <v>0.24965403656424279</v>
      </c>
      <c r="J149" s="247">
        <v>0.1483944802913586</v>
      </c>
      <c r="K149" s="247">
        <v>0.27877170095731291</v>
      </c>
      <c r="L149" s="248">
        <v>0.22475272948069416</v>
      </c>
      <c r="M149" s="246">
        <v>0.43541719096127279</v>
      </c>
      <c r="N149" s="247">
        <v>0.34755538202012498</v>
      </c>
      <c r="O149" s="247">
        <v>0.40074951519715862</v>
      </c>
      <c r="P149" s="247">
        <v>0.35520290210867228</v>
      </c>
      <c r="Q149" s="247">
        <v>0.45120690324457213</v>
      </c>
      <c r="R149" s="248">
        <v>0.49810484871565847</v>
      </c>
      <c r="S149" s="247">
        <v>0.42195279425164195</v>
      </c>
      <c r="T149" s="247">
        <v>0.53729654284235384</v>
      </c>
      <c r="U149" s="247">
        <v>0.38637930038203022</v>
      </c>
      <c r="V149" s="247">
        <v>0.36224125615101566</v>
      </c>
      <c r="W149" s="248">
        <v>0.49824170539286078</v>
      </c>
    </row>
    <row r="150" spans="1:23" x14ac:dyDescent="0.35">
      <c r="A150" s="73" t="s">
        <v>402</v>
      </c>
      <c r="C150" s="40">
        <v>0.52597246074584914</v>
      </c>
      <c r="D150" s="16">
        <v>0.46823287928558072</v>
      </c>
      <c r="E150" s="16">
        <v>0.41179387835869924</v>
      </c>
      <c r="F150" s="16">
        <v>0.39822037209148953</v>
      </c>
      <c r="G150" s="162">
        <v>0.45826057422746569</v>
      </c>
      <c r="H150" s="40">
        <v>0.38140734108091723</v>
      </c>
      <c r="I150" s="16">
        <v>0.44107491370016888</v>
      </c>
      <c r="J150" s="16">
        <v>0.28330860047193229</v>
      </c>
      <c r="K150" s="16">
        <v>0.4656482168802234</v>
      </c>
      <c r="L150" s="162">
        <v>0.41865185491677764</v>
      </c>
      <c r="M150" s="40">
        <v>0.55675242792469515</v>
      </c>
      <c r="N150" s="16">
        <v>0.46212495239359969</v>
      </c>
      <c r="O150" s="16">
        <v>0.51217205200948568</v>
      </c>
      <c r="P150" s="16">
        <v>0.48912976195153651</v>
      </c>
      <c r="Q150" s="16">
        <v>0.65022908106147848</v>
      </c>
      <c r="R150" s="162">
        <v>0.64267793670323436</v>
      </c>
      <c r="S150" s="16">
        <v>0.58747462960230679</v>
      </c>
      <c r="T150" s="16">
        <v>0.70579079759924057</v>
      </c>
      <c r="U150" s="16">
        <v>0.54823237443564132</v>
      </c>
      <c r="V150" s="16">
        <v>0.47332622361744431</v>
      </c>
      <c r="W150" s="162">
        <v>0.68200790901087427</v>
      </c>
    </row>
    <row r="151" spans="1:23" x14ac:dyDescent="0.35">
      <c r="A151" s="73" t="s">
        <v>532</v>
      </c>
      <c r="C151" s="40">
        <v>67.23153260448025</v>
      </c>
      <c r="D151" s="16">
        <v>57.777973015480256</v>
      </c>
      <c r="E151" s="16">
        <v>53.735749398986563</v>
      </c>
      <c r="F151" s="16">
        <v>51.240167717957931</v>
      </c>
      <c r="G151" s="162">
        <v>63.339675602502254</v>
      </c>
      <c r="H151" s="40">
        <v>62.949881308761199</v>
      </c>
      <c r="I151" s="16">
        <v>60.639710484952623</v>
      </c>
      <c r="J151" s="16">
        <v>84.741558161326523</v>
      </c>
      <c r="K151" s="16">
        <v>82.949116186369139</v>
      </c>
      <c r="L151" s="162">
        <v>77.363899641756632</v>
      </c>
      <c r="M151" s="40">
        <v>68.001061855100772</v>
      </c>
      <c r="N151" s="16">
        <v>53.13152677531324</v>
      </c>
      <c r="O151" s="16">
        <v>63.055937974360077</v>
      </c>
      <c r="P151" s="16">
        <v>65.613187953591222</v>
      </c>
      <c r="Q151" s="16">
        <v>87.236697007837876</v>
      </c>
      <c r="R151" s="162">
        <v>77.689086341919904</v>
      </c>
      <c r="S151" s="16">
        <v>76.637859100056673</v>
      </c>
      <c r="T151" s="16">
        <v>78.438898106047532</v>
      </c>
      <c r="U151" s="16">
        <v>69.81939174599745</v>
      </c>
      <c r="V151" s="16">
        <v>62.943812952383894</v>
      </c>
      <c r="W151" s="162">
        <v>77.093621369885085</v>
      </c>
    </row>
    <row r="152" spans="1:23" x14ac:dyDescent="0.35">
      <c r="A152" s="224"/>
      <c r="C152" s="40"/>
      <c r="D152" s="16"/>
      <c r="E152" s="16"/>
      <c r="F152" s="16"/>
      <c r="G152" s="162"/>
      <c r="H152" s="40"/>
      <c r="I152" s="16"/>
      <c r="J152" s="16"/>
      <c r="K152" s="16"/>
      <c r="L152" s="162"/>
      <c r="M152" s="40"/>
      <c r="N152" s="16"/>
      <c r="O152" s="16"/>
      <c r="P152" s="16"/>
      <c r="Q152" s="16"/>
      <c r="R152" s="162"/>
      <c r="S152" s="16"/>
      <c r="T152" s="112"/>
      <c r="U152" s="16"/>
      <c r="V152" s="16"/>
      <c r="W152" s="162"/>
    </row>
    <row r="153" spans="1:23" x14ac:dyDescent="0.35">
      <c r="A153" s="224" t="s">
        <v>449</v>
      </c>
      <c r="B153" s="111" t="s">
        <v>146</v>
      </c>
      <c r="C153" s="222">
        <v>0.82055083179355637</v>
      </c>
      <c r="D153" s="35">
        <v>0.84443623225015918</v>
      </c>
      <c r="E153" s="35">
        <v>0.84649310883942075</v>
      </c>
      <c r="F153" s="35">
        <v>0.81676797848703697</v>
      </c>
      <c r="G153" s="223">
        <v>0.80548752724740003</v>
      </c>
      <c r="H153" s="222">
        <v>0.88050418145883091</v>
      </c>
      <c r="I153" s="35">
        <v>0.72775423109422355</v>
      </c>
      <c r="J153" s="35">
        <v>0.9228180058008979</v>
      </c>
      <c r="K153" s="35">
        <v>0.83082735933669383</v>
      </c>
      <c r="L153" s="223">
        <v>0.77546369596091436</v>
      </c>
      <c r="M153" s="222">
        <v>0.80509172110636584</v>
      </c>
      <c r="N153" s="35">
        <v>0.8478330673642589</v>
      </c>
      <c r="O153" s="35">
        <v>0.84628626559412323</v>
      </c>
      <c r="P153" s="35">
        <v>0.80497392682848301</v>
      </c>
      <c r="Q153" s="35">
        <v>0.83770034469201082</v>
      </c>
      <c r="R153" s="223">
        <v>0.81162557054817808</v>
      </c>
      <c r="S153" s="35">
        <v>0.89172181554226848</v>
      </c>
      <c r="T153" s="35">
        <v>0.81758840191504201</v>
      </c>
      <c r="U153" s="35">
        <v>0.83197178602052646</v>
      </c>
      <c r="V153" s="35">
        <v>0.83735496438970058</v>
      </c>
      <c r="W153" s="223">
        <v>0.82091124648232638</v>
      </c>
    </row>
    <row r="154" spans="1:23" x14ac:dyDescent="0.35">
      <c r="A154" s="224"/>
      <c r="B154" s="111" t="s">
        <v>147</v>
      </c>
      <c r="C154" s="222">
        <v>1.9416888896227245E-2</v>
      </c>
      <c r="D154" s="35">
        <v>1.3035031589631872E-2</v>
      </c>
      <c r="E154" s="35">
        <v>1.5291027874417587E-2</v>
      </c>
      <c r="F154" s="35">
        <v>2.2027640216305034E-2</v>
      </c>
      <c r="G154" s="223">
        <v>2.5615712052450713E-2</v>
      </c>
      <c r="H154" s="222">
        <v>1.8718427086222792E-2</v>
      </c>
      <c r="I154" s="35">
        <v>2.7691617851837321E-2</v>
      </c>
      <c r="J154" s="35">
        <v>1.8107280988766291E-2</v>
      </c>
      <c r="K154" s="35">
        <v>2.230303070430513E-2</v>
      </c>
      <c r="L154" s="223">
        <v>2.9752517687882774E-2</v>
      </c>
      <c r="M154" s="222">
        <v>1.3005087579727239E-2</v>
      </c>
      <c r="N154" s="35">
        <v>1.2747135509842349E-2</v>
      </c>
      <c r="O154" s="35">
        <v>1.0421156172775671E-2</v>
      </c>
      <c r="P154" s="35">
        <v>2.0231466327777347E-2</v>
      </c>
      <c r="Q154" s="35">
        <v>1.5398173746301862E-2</v>
      </c>
      <c r="R154" s="223">
        <v>1.3301490679240731E-2</v>
      </c>
      <c r="S154" s="35">
        <v>1.1335133360624352E-2</v>
      </c>
      <c r="T154" s="35">
        <v>1.1786336075174078E-2</v>
      </c>
      <c r="U154" s="35">
        <v>1.6125883934341678E-2</v>
      </c>
      <c r="V154" s="35">
        <v>1.2996625675633621E-2</v>
      </c>
      <c r="W154" s="223">
        <v>1.1411175235446524E-2</v>
      </c>
    </row>
    <row r="155" spans="1:23" x14ac:dyDescent="0.35">
      <c r="A155" s="224"/>
      <c r="B155" s="111" t="s">
        <v>148</v>
      </c>
      <c r="C155" s="222">
        <v>1.70460336506713E-2</v>
      </c>
      <c r="D155" s="35">
        <v>1.3641784156038086E-2</v>
      </c>
      <c r="E155" s="35">
        <v>1.5569181396527243E-2</v>
      </c>
      <c r="F155" s="35">
        <v>2.6427385368984372E-2</v>
      </c>
      <c r="G155" s="223">
        <v>2.7060510917085865E-2</v>
      </c>
      <c r="H155" s="222">
        <v>1.6445034130551504E-2</v>
      </c>
      <c r="I155" s="35">
        <v>4.7837263286752127E-2</v>
      </c>
      <c r="J155" s="35">
        <v>3.458555641200704E-3</v>
      </c>
      <c r="K155" s="35">
        <v>2.0031449636730241E-2</v>
      </c>
      <c r="L155" s="223">
        <v>3.4204244531496987E-2</v>
      </c>
      <c r="M155" s="222">
        <v>2.0535551716659588E-2</v>
      </c>
      <c r="N155" s="35">
        <v>1.872579101484196E-2</v>
      </c>
      <c r="O155" s="35">
        <v>1.335432546206795E-2</v>
      </c>
      <c r="P155" s="35">
        <v>2.7942217429024214E-2</v>
      </c>
      <c r="Q155" s="35">
        <v>1.5951728038785268E-2</v>
      </c>
      <c r="R155" s="223">
        <v>2.1018935600528525E-2</v>
      </c>
      <c r="S155" s="35">
        <v>7.1318468476545323E-3</v>
      </c>
      <c r="T155" s="35">
        <v>1.9361781493666793E-2</v>
      </c>
      <c r="U155" s="35">
        <v>1.8908362809227815E-2</v>
      </c>
      <c r="V155" s="35">
        <v>1.6705313627185851E-2</v>
      </c>
      <c r="W155" s="223">
        <v>1.68905857011502E-2</v>
      </c>
    </row>
    <row r="156" spans="1:23" x14ac:dyDescent="0.35">
      <c r="A156" s="224"/>
      <c r="B156" s="111" t="s">
        <v>149</v>
      </c>
      <c r="C156" s="222">
        <v>0.11944507333134566</v>
      </c>
      <c r="D156" s="35">
        <v>0.10934084081477592</v>
      </c>
      <c r="E156" s="35">
        <v>0.10669869170267764</v>
      </c>
      <c r="F156" s="35">
        <v>0.1099955384992721</v>
      </c>
      <c r="G156" s="223">
        <v>0.11711888342823858</v>
      </c>
      <c r="H156" s="222">
        <v>7.9117671352246427E-2</v>
      </c>
      <c r="I156" s="35">
        <v>0.1865857893785989</v>
      </c>
      <c r="J156" s="35">
        <v>5.4701249964203558E-2</v>
      </c>
      <c r="K156" s="35">
        <v>0.11853997972780556</v>
      </c>
      <c r="L156" s="223">
        <v>0.15158195521551249</v>
      </c>
      <c r="M156" s="222">
        <v>0.12786039006698213</v>
      </c>
      <c r="N156" s="35">
        <v>8.9551242897800504E-2</v>
      </c>
      <c r="O156" s="35">
        <v>9.7028090875645387E-2</v>
      </c>
      <c r="P156" s="35">
        <v>0.11330285623492843</v>
      </c>
      <c r="Q156" s="35">
        <v>0.11844063265182148</v>
      </c>
      <c r="R156" s="223">
        <v>0.12277240327860466</v>
      </c>
      <c r="S156" s="35">
        <v>8.5464221565042423E-2</v>
      </c>
      <c r="T156" s="35">
        <v>0.14160740578279399</v>
      </c>
      <c r="U156" s="35">
        <v>0.11425164008980294</v>
      </c>
      <c r="V156" s="35">
        <v>0.10428985873844768</v>
      </c>
      <c r="W156" s="223">
        <v>0.1243952985863397</v>
      </c>
    </row>
    <row r="157" spans="1:23" x14ac:dyDescent="0.35">
      <c r="A157" s="224"/>
      <c r="B157" s="111" t="s">
        <v>150</v>
      </c>
      <c r="C157" s="222">
        <v>5.7081055946244926E-3</v>
      </c>
      <c r="D157" s="35">
        <v>4.0558529061805113E-3</v>
      </c>
      <c r="E157" s="35">
        <v>4.2691736046320018E-3</v>
      </c>
      <c r="F157" s="35">
        <v>6.9777404766228025E-3</v>
      </c>
      <c r="G157" s="223">
        <v>7.3759917034099684E-3</v>
      </c>
      <c r="H157" s="222">
        <v>1.3327764733774665E-3</v>
      </c>
      <c r="I157" s="35">
        <v>1.4782390727570856E-3</v>
      </c>
      <c r="J157" s="35">
        <v>4.870097524208665E-4</v>
      </c>
      <c r="K157" s="35">
        <v>2.1787345353690472E-3</v>
      </c>
      <c r="L157" s="223">
        <v>2.6860689090934401E-3</v>
      </c>
      <c r="M157" s="222">
        <v>7.3594361593578763E-3</v>
      </c>
      <c r="N157" s="35">
        <v>6.8414631021636229E-3</v>
      </c>
      <c r="O157" s="35">
        <v>5.9819183234612874E-3</v>
      </c>
      <c r="P157" s="35">
        <v>8.3915813366908804E-3</v>
      </c>
      <c r="Q157" s="35">
        <v>2.64883412075971E-3</v>
      </c>
      <c r="R157" s="223">
        <v>6.816136161326901E-3</v>
      </c>
      <c r="S157" s="35">
        <v>1.0907803217019172E-3</v>
      </c>
      <c r="T157" s="35">
        <v>1.7189093594359229E-3</v>
      </c>
      <c r="U157" s="35">
        <v>4.2867898556125236E-3</v>
      </c>
      <c r="V157" s="35">
        <v>5.4652867660529257E-3</v>
      </c>
      <c r="W157" s="223">
        <v>5.2990172594784479E-3</v>
      </c>
    </row>
    <row r="158" spans="1:23" x14ac:dyDescent="0.35">
      <c r="A158" s="224"/>
      <c r="B158" s="111" t="s">
        <v>151</v>
      </c>
      <c r="C158" s="222">
        <v>1.7833066733575036E-2</v>
      </c>
      <c r="D158" s="35">
        <v>1.5490258283214519E-2</v>
      </c>
      <c r="E158" s="35">
        <v>1.1678816582324744E-2</v>
      </c>
      <c r="F158" s="35">
        <v>1.7803716951778525E-2</v>
      </c>
      <c r="G158" s="223">
        <v>1.7341374651414776E-2</v>
      </c>
      <c r="H158" s="222">
        <v>3.8819094987709597E-3</v>
      </c>
      <c r="I158" s="35">
        <v>8.6528593158311309E-3</v>
      </c>
      <c r="J158" s="35">
        <v>4.2789785251073095E-4</v>
      </c>
      <c r="K158" s="35">
        <v>6.1194460590960524E-3</v>
      </c>
      <c r="L158" s="223">
        <v>6.3115176950999923E-3</v>
      </c>
      <c r="M158" s="222">
        <v>2.6147813370907234E-2</v>
      </c>
      <c r="N158" s="35">
        <v>2.4301300111092685E-2</v>
      </c>
      <c r="O158" s="35">
        <v>2.6928243571926452E-2</v>
      </c>
      <c r="P158" s="35">
        <v>2.5157951843095942E-2</v>
      </c>
      <c r="Q158" s="35">
        <v>9.8602867503210356E-3</v>
      </c>
      <c r="R158" s="223">
        <v>2.4465463732120947E-2</v>
      </c>
      <c r="S158" s="35">
        <v>3.2562023627083258E-3</v>
      </c>
      <c r="T158" s="35">
        <v>7.937165373887313E-3</v>
      </c>
      <c r="U158" s="35">
        <v>1.4455537290488537E-2</v>
      </c>
      <c r="V158" s="35">
        <v>2.3187950802979296E-2</v>
      </c>
      <c r="W158" s="223">
        <v>2.1092676735258647E-2</v>
      </c>
    </row>
    <row r="159" spans="1:23" x14ac:dyDescent="0.35">
      <c r="A159" s="73" t="s">
        <v>402</v>
      </c>
      <c r="C159" s="40">
        <v>0.10476838644759603</v>
      </c>
      <c r="D159" s="16">
        <v>9.2403165077366095E-2</v>
      </c>
      <c r="E159" s="16">
        <v>8.8399248621131341E-2</v>
      </c>
      <c r="F159" s="16">
        <v>0.10435971462349475</v>
      </c>
      <c r="G159" s="162">
        <v>0.10946084484841039</v>
      </c>
      <c r="H159" s="40">
        <v>6.2740432558285972E-2</v>
      </c>
      <c r="I159" s="16">
        <v>0.14646015308626445</v>
      </c>
      <c r="J159" s="16">
        <v>3.8643134087203102E-2</v>
      </c>
      <c r="K159" s="16">
        <v>9.1459607519627728E-2</v>
      </c>
      <c r="L159" s="162">
        <v>0.1190417473018576</v>
      </c>
      <c r="M159" s="40">
        <v>0.11956683454119212</v>
      </c>
      <c r="N159" s="16">
        <v>9.3544959839409136E-2</v>
      </c>
      <c r="O159" s="16">
        <v>9.7356594175465022E-2</v>
      </c>
      <c r="P159" s="16">
        <v>0.11507611089057086</v>
      </c>
      <c r="Q159" s="16">
        <v>9.2504059602796188E-2</v>
      </c>
      <c r="R159" s="162">
        <v>0.11464968700440478</v>
      </c>
      <c r="S159" s="16">
        <v>6.0527124970281995E-2</v>
      </c>
      <c r="T159" s="16">
        <v>0.10437871614361398</v>
      </c>
      <c r="U159" s="16">
        <v>9.7224475139419772E-2</v>
      </c>
      <c r="V159" s="16">
        <v>9.941554604489132E-2</v>
      </c>
      <c r="W159" s="162">
        <v>0.10900753902219461</v>
      </c>
    </row>
    <row r="160" spans="1:23" x14ac:dyDescent="0.35">
      <c r="A160" s="73" t="s">
        <v>532</v>
      </c>
      <c r="C160" s="40">
        <v>13.391840286432577</v>
      </c>
      <c r="D160" s="16">
        <v>11.402162929119694</v>
      </c>
      <c r="E160" s="16">
        <v>11.535382434282059</v>
      </c>
      <c r="F160" s="16">
        <v>13.428266495310167</v>
      </c>
      <c r="G160" s="162">
        <v>15.129414996177962</v>
      </c>
      <c r="H160" s="40">
        <v>10.355078042314174</v>
      </c>
      <c r="I160" s="16">
        <v>20.135584692921782</v>
      </c>
      <c r="J160" s="16">
        <v>11.558700968949537</v>
      </c>
      <c r="K160" s="16">
        <v>16.29232827591126</v>
      </c>
      <c r="L160" s="162">
        <v>21.998072344074519</v>
      </c>
      <c r="M160" s="40">
        <v>14.603747201896242</v>
      </c>
      <c r="N160" s="16">
        <v>10.755070706872317</v>
      </c>
      <c r="O160" s="16">
        <v>11.986033481595307</v>
      </c>
      <c r="P160" s="16">
        <v>15.436620463874871</v>
      </c>
      <c r="Q160" s="16">
        <v>12.410623970232916</v>
      </c>
      <c r="R160" s="162">
        <v>13.859242591164669</v>
      </c>
      <c r="S160" s="16">
        <v>7.8959482528533327</v>
      </c>
      <c r="T160" s="16">
        <v>11.600252522246551</v>
      </c>
      <c r="U160" s="16">
        <v>12.381891390573143</v>
      </c>
      <c r="V160" s="16">
        <v>13.220466609655485</v>
      </c>
      <c r="W160" s="162">
        <v>12.322123876874352</v>
      </c>
    </row>
    <row r="161" spans="1:23" x14ac:dyDescent="0.35">
      <c r="A161" s="224"/>
      <c r="C161" s="40"/>
      <c r="D161" s="16"/>
      <c r="E161" s="16"/>
      <c r="F161" s="16"/>
      <c r="G161" s="162"/>
      <c r="H161" s="40"/>
      <c r="I161" s="16"/>
      <c r="J161" s="16"/>
      <c r="K161" s="16"/>
      <c r="L161" s="162"/>
      <c r="M161" s="40"/>
      <c r="N161" s="16"/>
      <c r="O161" s="16"/>
      <c r="P161" s="16"/>
      <c r="Q161" s="16"/>
      <c r="R161" s="162"/>
      <c r="S161" s="16"/>
      <c r="T161" s="112"/>
      <c r="U161" s="16"/>
      <c r="V161" s="16"/>
      <c r="W161" s="162"/>
    </row>
    <row r="162" spans="1:23" x14ac:dyDescent="0.35">
      <c r="A162" s="224" t="s">
        <v>450</v>
      </c>
      <c r="B162" s="111" t="s">
        <v>146</v>
      </c>
      <c r="C162" s="222">
        <v>0.61892005580161358</v>
      </c>
      <c r="D162" s="35">
        <v>0.67255620305244701</v>
      </c>
      <c r="E162" s="35">
        <v>0.7104685658772566</v>
      </c>
      <c r="F162" s="35">
        <v>0.55554745067763034</v>
      </c>
      <c r="G162" s="223">
        <v>0.59882514218326177</v>
      </c>
      <c r="H162" s="222">
        <v>0.77923164121487065</v>
      </c>
      <c r="I162" s="35">
        <v>0.54209744508289492</v>
      </c>
      <c r="J162" s="35">
        <v>0.83105181911335158</v>
      </c>
      <c r="K162" s="35">
        <v>0.71770050221436499</v>
      </c>
      <c r="L162" s="223">
        <v>0.62973425032107488</v>
      </c>
      <c r="M162" s="222">
        <v>0.5936070481846929</v>
      </c>
      <c r="N162" s="35">
        <v>0.63238419053367512</v>
      </c>
      <c r="O162" s="35">
        <v>0.61763796169691121</v>
      </c>
      <c r="P162" s="35">
        <v>0.52005662548455733</v>
      </c>
      <c r="Q162" s="35">
        <v>0.72596625434045736</v>
      </c>
      <c r="R162" s="223">
        <v>0.58079195474446399</v>
      </c>
      <c r="S162" s="35">
        <v>0.83082659989742269</v>
      </c>
      <c r="T162" s="35">
        <v>0.71734361110158751</v>
      </c>
      <c r="U162" s="35">
        <v>0.64464377452333976</v>
      </c>
      <c r="V162" s="35">
        <v>0.63635569095011313</v>
      </c>
      <c r="W162" s="223">
        <v>0.57768402200310831</v>
      </c>
    </row>
    <row r="163" spans="1:23" x14ac:dyDescent="0.35">
      <c r="A163" s="224"/>
      <c r="B163" s="111" t="s">
        <v>147</v>
      </c>
      <c r="C163" s="222">
        <v>3.2226148799838206E-2</v>
      </c>
      <c r="D163" s="35">
        <v>3.1381246036183724E-2</v>
      </c>
      <c r="E163" s="35">
        <v>2.3986486481000244E-2</v>
      </c>
      <c r="F163" s="35">
        <v>5.8401246890011561E-2</v>
      </c>
      <c r="G163" s="223">
        <v>5.0968947452732914E-2</v>
      </c>
      <c r="H163" s="222">
        <v>5.641852079576852E-2</v>
      </c>
      <c r="I163" s="35">
        <v>8.9156002552835706E-2</v>
      </c>
      <c r="J163" s="35">
        <v>4.6377435354724487E-2</v>
      </c>
      <c r="K163" s="35">
        <v>4.3390464413855426E-2</v>
      </c>
      <c r="L163" s="223">
        <v>5.8472987844063053E-2</v>
      </c>
      <c r="M163" s="222">
        <v>3.0599393365522993E-2</v>
      </c>
      <c r="N163" s="35">
        <v>4.1333262392649742E-2</v>
      </c>
      <c r="O163" s="35">
        <v>2.963292717260825E-2</v>
      </c>
      <c r="P163" s="35">
        <v>4.9281763963829509E-2</v>
      </c>
      <c r="Q163" s="35">
        <v>3.7280237687609144E-2</v>
      </c>
      <c r="R163" s="223">
        <v>2.7104066103985365E-2</v>
      </c>
      <c r="S163" s="35">
        <v>2.4850495277628892E-2</v>
      </c>
      <c r="T163" s="35">
        <v>3.7230840627664692E-2</v>
      </c>
      <c r="U163" s="35">
        <v>4.2329252360257516E-2</v>
      </c>
      <c r="V163" s="35">
        <v>3.335170649656044E-2</v>
      </c>
      <c r="W163" s="223">
        <v>3.26323570274746E-2</v>
      </c>
    </row>
    <row r="164" spans="1:23" x14ac:dyDescent="0.35">
      <c r="A164" s="224"/>
      <c r="B164" s="111" t="s">
        <v>148</v>
      </c>
      <c r="C164" s="222">
        <v>7.9413417020131591E-2</v>
      </c>
      <c r="D164" s="35">
        <v>6.3105665726076537E-2</v>
      </c>
      <c r="E164" s="35">
        <v>6.3651306643478511E-2</v>
      </c>
      <c r="F164" s="35">
        <v>9.6674596746696984E-2</v>
      </c>
      <c r="G164" s="223">
        <v>9.2649674011675995E-2</v>
      </c>
      <c r="H164" s="222">
        <v>4.4189043899509485E-2</v>
      </c>
      <c r="I164" s="35">
        <v>7.7763850118668779E-2</v>
      </c>
      <c r="J164" s="35">
        <v>3.4642600366600371E-2</v>
      </c>
      <c r="K164" s="35">
        <v>6.3312442629111537E-2</v>
      </c>
      <c r="L164" s="223">
        <v>8.0079003710909036E-2</v>
      </c>
      <c r="M164" s="222">
        <v>7.560980316206084E-2</v>
      </c>
      <c r="N164" s="35">
        <v>7.7394480996419587E-2</v>
      </c>
      <c r="O164" s="35">
        <v>6.7255961863336294E-2</v>
      </c>
      <c r="P164" s="35">
        <v>9.587658772996295E-2</v>
      </c>
      <c r="Q164" s="35">
        <v>5.5289934223284799E-2</v>
      </c>
      <c r="R164" s="223">
        <v>8.4571409650837009E-2</v>
      </c>
      <c r="S164" s="35">
        <v>3.0451630813242828E-2</v>
      </c>
      <c r="T164" s="35">
        <v>4.9185461894810004E-2</v>
      </c>
      <c r="U164" s="35">
        <v>7.0472122456893702E-2</v>
      </c>
      <c r="V164" s="35">
        <v>7.6022987753685128E-2</v>
      </c>
      <c r="W164" s="223">
        <v>7.0654568211594798E-2</v>
      </c>
    </row>
    <row r="165" spans="1:23" x14ac:dyDescent="0.35">
      <c r="A165" s="224"/>
      <c r="B165" s="111" t="s">
        <v>149</v>
      </c>
      <c r="C165" s="222">
        <v>0.13567818219122785</v>
      </c>
      <c r="D165" s="35">
        <v>0.14996909711260548</v>
      </c>
      <c r="E165" s="35">
        <v>0.13378462052165038</v>
      </c>
      <c r="F165" s="35">
        <v>0.13522188224402776</v>
      </c>
      <c r="G165" s="223">
        <v>0.13914527146154143</v>
      </c>
      <c r="H165" s="222">
        <v>0.10293449197834476</v>
      </c>
      <c r="I165" s="35">
        <v>0.21675024197668419</v>
      </c>
      <c r="J165" s="35">
        <v>7.4074862253513812E-2</v>
      </c>
      <c r="K165" s="35">
        <v>0.13427357081881958</v>
      </c>
      <c r="L165" s="223">
        <v>0.17500381806290213</v>
      </c>
      <c r="M165" s="222">
        <v>0.17454853856837152</v>
      </c>
      <c r="N165" s="35">
        <v>0.15424617678546115</v>
      </c>
      <c r="O165" s="35">
        <v>0.15613641267876985</v>
      </c>
      <c r="P165" s="35">
        <v>0.15107187926539864</v>
      </c>
      <c r="Q165" s="35">
        <v>0.13618673602621417</v>
      </c>
      <c r="R165" s="223">
        <v>0.15573576681547349</v>
      </c>
      <c r="S165" s="35">
        <v>0.10387506197659177</v>
      </c>
      <c r="T165" s="35">
        <v>0.16229366492802402</v>
      </c>
      <c r="U165" s="35">
        <v>0.1553167431726068</v>
      </c>
      <c r="V165" s="35">
        <v>0.13990178436102355</v>
      </c>
      <c r="W165" s="223">
        <v>0.18318662070614289</v>
      </c>
    </row>
    <row r="166" spans="1:23" x14ac:dyDescent="0.35">
      <c r="A166" s="224"/>
      <c r="B166" s="111" t="s">
        <v>150</v>
      </c>
      <c r="C166" s="222">
        <v>4.9242820069681149E-2</v>
      </c>
      <c r="D166" s="35">
        <v>3.1211050035461235E-2</v>
      </c>
      <c r="E166" s="35">
        <v>2.8126005257801123E-2</v>
      </c>
      <c r="F166" s="35">
        <v>6.4415236768693998E-2</v>
      </c>
      <c r="G166" s="223">
        <v>4.5994120846648556E-2</v>
      </c>
      <c r="H166" s="222">
        <v>9.3355992446342087E-3</v>
      </c>
      <c r="I166" s="35">
        <v>3.525455132363587E-2</v>
      </c>
      <c r="J166" s="35">
        <v>7.8579523060162779E-3</v>
      </c>
      <c r="K166" s="35">
        <v>1.5573263373658337E-2</v>
      </c>
      <c r="L166" s="223">
        <v>2.5162826300249533E-2</v>
      </c>
      <c r="M166" s="222">
        <v>4.3629375026015181E-2</v>
      </c>
      <c r="N166" s="35">
        <v>3.6706821445153276E-2</v>
      </c>
      <c r="O166" s="35">
        <v>4.8533010264297329E-2</v>
      </c>
      <c r="P166" s="35">
        <v>6.7602172012862352E-2</v>
      </c>
      <c r="Q166" s="35">
        <v>1.5382746945474346E-2</v>
      </c>
      <c r="R166" s="223">
        <v>4.2718779122979111E-2</v>
      </c>
      <c r="S166" s="35">
        <v>4.1924666440780328E-3</v>
      </c>
      <c r="T166" s="35">
        <v>1.2930727575718722E-2</v>
      </c>
      <c r="U166" s="35">
        <v>3.0334727589135808E-2</v>
      </c>
      <c r="V166" s="35">
        <v>4.0814682819693991E-2</v>
      </c>
      <c r="W166" s="223">
        <v>3.9074470183564781E-2</v>
      </c>
    </row>
    <row r="167" spans="1:23" x14ac:dyDescent="0.35">
      <c r="A167" s="224"/>
      <c r="B167" s="111" t="s">
        <v>151</v>
      </c>
      <c r="C167" s="222">
        <v>3.4077269303525781E-2</v>
      </c>
      <c r="D167" s="35">
        <v>2.2503289401490413E-2</v>
      </c>
      <c r="E167" s="35">
        <v>1.9562782960410623E-2</v>
      </c>
      <c r="F167" s="35">
        <v>3.6932996824445744E-2</v>
      </c>
      <c r="G167" s="223">
        <v>3.4298516121971059E-2</v>
      </c>
      <c r="H167" s="222">
        <v>5.0118686911137305E-3</v>
      </c>
      <c r="I167" s="35">
        <v>1.6528548429058362E-2</v>
      </c>
      <c r="J167" s="35">
        <v>4.0667218128134872E-3</v>
      </c>
      <c r="K167" s="35">
        <v>1.5456991083147577E-2</v>
      </c>
      <c r="L167" s="223">
        <v>1.6021945043934376E-2</v>
      </c>
      <c r="M167" s="222">
        <v>3.2019935132362183E-2</v>
      </c>
      <c r="N167" s="35">
        <v>2.755718143377486E-2</v>
      </c>
      <c r="O167" s="35">
        <v>3.0091013313052788E-2</v>
      </c>
      <c r="P167" s="35">
        <v>4.1713097765620405E-2</v>
      </c>
      <c r="Q167" s="35">
        <v>1.7559840374029832E-2</v>
      </c>
      <c r="R167" s="223">
        <v>3.9473250065840529E-2</v>
      </c>
      <c r="S167" s="35">
        <v>4.7958264342075436E-3</v>
      </c>
      <c r="T167" s="35">
        <v>1.0983337884132241E-2</v>
      </c>
      <c r="U167" s="35">
        <v>2.5447298567553577E-2</v>
      </c>
      <c r="V167" s="35">
        <v>3.1882954117498002E-2</v>
      </c>
      <c r="W167" s="223">
        <v>3.2819544139401316E-2</v>
      </c>
    </row>
    <row r="168" spans="1:23" x14ac:dyDescent="0.35">
      <c r="A168" s="224"/>
      <c r="B168" s="111" t="s">
        <v>152</v>
      </c>
      <c r="C168" s="222">
        <v>1.805278727218718E-2</v>
      </c>
      <c r="D168" s="35">
        <v>1.3244778641841587E-2</v>
      </c>
      <c r="E168" s="35">
        <v>8.8076325483517973E-3</v>
      </c>
      <c r="F168" s="35">
        <v>1.954042466609095E-2</v>
      </c>
      <c r="G168" s="223">
        <v>1.8129240468095362E-2</v>
      </c>
      <c r="H168" s="222">
        <v>2.8788341757586813E-3</v>
      </c>
      <c r="I168" s="35">
        <v>1.8884944870396464E-2</v>
      </c>
      <c r="J168" s="35">
        <v>1.7155846909378098E-3</v>
      </c>
      <c r="K168" s="35">
        <v>6.4836418129939699E-3</v>
      </c>
      <c r="L168" s="223">
        <v>1.2190388200672017E-2</v>
      </c>
      <c r="M168" s="222">
        <v>1.8667978490494973E-2</v>
      </c>
      <c r="N168" s="35">
        <v>1.475235985789103E-2</v>
      </c>
      <c r="O168" s="35">
        <v>1.8664390113345072E-2</v>
      </c>
      <c r="P168" s="35">
        <v>2.7554121728970343E-2</v>
      </c>
      <c r="Q168" s="35">
        <v>7.0221924201414867E-3</v>
      </c>
      <c r="R168" s="223">
        <v>2.2989296681634481E-2</v>
      </c>
      <c r="S168" s="35">
        <v>1.0079189568281666E-3</v>
      </c>
      <c r="T168" s="35">
        <v>8.3415748925233929E-3</v>
      </c>
      <c r="U168" s="35">
        <v>1.503366757297143E-2</v>
      </c>
      <c r="V168" s="35">
        <v>1.5329748352534077E-2</v>
      </c>
      <c r="W168" s="223">
        <v>2.7129441137318109E-2</v>
      </c>
    </row>
    <row r="169" spans="1:23" x14ac:dyDescent="0.35">
      <c r="A169" s="224"/>
      <c r="B169" s="111" t="s">
        <v>386</v>
      </c>
      <c r="C169" s="222">
        <v>3.2389319541794769E-2</v>
      </c>
      <c r="D169" s="35">
        <v>1.6028669993894119E-2</v>
      </c>
      <c r="E169" s="35">
        <v>1.1612599710050643E-2</v>
      </c>
      <c r="F169" s="35">
        <v>3.3266165182402649E-2</v>
      </c>
      <c r="G169" s="223">
        <v>1.9989087454072799E-2</v>
      </c>
      <c r="H169" s="222">
        <v>0</v>
      </c>
      <c r="I169" s="35">
        <v>3.5644156458257957E-3</v>
      </c>
      <c r="J169" s="35">
        <v>2.1302410204224816E-4</v>
      </c>
      <c r="K169" s="35">
        <v>3.8091236540484402E-3</v>
      </c>
      <c r="L169" s="223">
        <v>3.3347805161948593E-3</v>
      </c>
      <c r="M169" s="222">
        <v>3.1317928070479444E-2</v>
      </c>
      <c r="N169" s="35">
        <v>1.5625526554975212E-2</v>
      </c>
      <c r="O169" s="35">
        <v>3.2048322897679206E-2</v>
      </c>
      <c r="P169" s="35">
        <v>4.6843752048798544E-2</v>
      </c>
      <c r="Q169" s="35">
        <v>5.3120579827891107E-3</v>
      </c>
      <c r="R169" s="223">
        <v>4.6615476814786179E-2</v>
      </c>
      <c r="S169" s="35">
        <v>0</v>
      </c>
      <c r="T169" s="35">
        <v>1.6907810955394057E-3</v>
      </c>
      <c r="U169" s="35">
        <v>1.6422413757241228E-2</v>
      </c>
      <c r="V169" s="35">
        <v>2.6340445148891636E-2</v>
      </c>
      <c r="W169" s="223">
        <v>3.681897659139538E-2</v>
      </c>
    </row>
    <row r="170" spans="1:23" x14ac:dyDescent="0.35">
      <c r="A170" s="73" t="s">
        <v>402</v>
      </c>
      <c r="C170" s="40">
        <v>0.18578387380511788</v>
      </c>
      <c r="D170" s="16">
        <v>0.14807569682625124</v>
      </c>
      <c r="E170" s="16">
        <v>0.12815641291809016</v>
      </c>
      <c r="F170" s="16">
        <v>0.20712110322655111</v>
      </c>
      <c r="G170" s="162">
        <v>0.17969603269203432</v>
      </c>
      <c r="H170" s="40">
        <v>7.6182118574068453E-2</v>
      </c>
      <c r="I170" s="16">
        <v>0.17955085070046012</v>
      </c>
      <c r="J170" s="16">
        <v>5.7348188285217407E-2</v>
      </c>
      <c r="K170" s="16">
        <v>0.11113996964217304</v>
      </c>
      <c r="L170" s="162">
        <v>0.14584132467037908</v>
      </c>
      <c r="M170" s="40">
        <v>0.19590216551385101</v>
      </c>
      <c r="N170" s="16">
        <v>0.16305239896050458</v>
      </c>
      <c r="O170" s="16">
        <v>0.18763797107455266</v>
      </c>
      <c r="P170" s="16">
        <v>0.23806510697355932</v>
      </c>
      <c r="Q170" s="16">
        <v>0.11215258060932011</v>
      </c>
      <c r="R170" s="162">
        <v>0.21370566720950132</v>
      </c>
      <c r="S170" s="16">
        <v>6.3453636474601241E-2</v>
      </c>
      <c r="T170" s="16">
        <v>0.11300103942125841</v>
      </c>
      <c r="U170" s="16">
        <v>0.15756543310352761</v>
      </c>
      <c r="V170" s="16">
        <v>0.17201973473010193</v>
      </c>
      <c r="W170" s="162">
        <v>0.20920091999486218</v>
      </c>
    </row>
    <row r="171" spans="1:23" x14ac:dyDescent="0.35">
      <c r="A171" s="73" t="s">
        <v>532</v>
      </c>
      <c r="C171" s="40">
        <v>23.747506763763578</v>
      </c>
      <c r="D171" s="16">
        <v>18.271919794546232</v>
      </c>
      <c r="E171" s="16">
        <v>16.723368778301452</v>
      </c>
      <c r="F171" s="16">
        <v>26.650871756050392</v>
      </c>
      <c r="G171" s="162">
        <v>24.837153920469042</v>
      </c>
      <c r="H171" s="40">
        <v>12.573578968083265</v>
      </c>
      <c r="I171" s="16">
        <v>24.684948668842612</v>
      </c>
      <c r="J171" s="16">
        <v>17.153643853109639</v>
      </c>
      <c r="K171" s="16">
        <v>19.798126398000367</v>
      </c>
      <c r="L171" s="162">
        <v>26.950444558911439</v>
      </c>
      <c r="M171" s="40">
        <v>23.92725133559258</v>
      </c>
      <c r="N171" s="16">
        <v>18.746494549315077</v>
      </c>
      <c r="O171" s="16">
        <v>23.1010033040472</v>
      </c>
      <c r="P171" s="16">
        <v>31.934696728995227</v>
      </c>
      <c r="Q171" s="16">
        <v>15.046728880982362</v>
      </c>
      <c r="R171" s="162">
        <v>25.833465073911565</v>
      </c>
      <c r="S171" s="16">
        <v>8.2777206137713559</v>
      </c>
      <c r="T171" s="16">
        <v>12.558504654908365</v>
      </c>
      <c r="U171" s="16">
        <v>20.066532391137372</v>
      </c>
      <c r="V171" s="16">
        <v>22.875508405639042</v>
      </c>
      <c r="W171" s="162">
        <v>23.647902470377911</v>
      </c>
    </row>
    <row r="172" spans="1:23" x14ac:dyDescent="0.35">
      <c r="C172" s="40"/>
      <c r="D172" s="16"/>
      <c r="E172" s="16"/>
      <c r="F172" s="16"/>
      <c r="G172" s="162"/>
      <c r="H172" s="40"/>
      <c r="I172" s="16"/>
      <c r="J172" s="16"/>
      <c r="K172" s="16"/>
      <c r="L172" s="162"/>
      <c r="M172" s="40"/>
      <c r="N172" s="16"/>
      <c r="O172" s="16"/>
      <c r="P172" s="16"/>
      <c r="Q172" s="16"/>
      <c r="R172" s="162"/>
      <c r="S172" s="16"/>
      <c r="T172" s="112"/>
      <c r="U172" s="16"/>
      <c r="V172" s="16"/>
      <c r="W172" s="162"/>
    </row>
    <row r="173" spans="1:23" x14ac:dyDescent="0.35">
      <c r="A173" s="73" t="s">
        <v>531</v>
      </c>
      <c r="B173" s="111" t="s">
        <v>146</v>
      </c>
      <c r="C173" s="40">
        <v>8.4500000000000006E-2</v>
      </c>
      <c r="D173" s="16">
        <v>6.9000000000000006E-2</v>
      </c>
      <c r="E173" s="16">
        <v>9.2799999999999994E-2</v>
      </c>
      <c r="F173" s="16">
        <v>9.7199999999999995E-2</v>
      </c>
      <c r="G173" s="162">
        <v>0.11509999999999999</v>
      </c>
      <c r="H173" s="40">
        <v>0.16450000000000001</v>
      </c>
      <c r="I173" s="16">
        <v>0.1046</v>
      </c>
      <c r="J173" s="16">
        <v>0.44840000000000002</v>
      </c>
      <c r="K173" s="16">
        <v>0.2215</v>
      </c>
      <c r="L173" s="162">
        <v>0.24379999999999999</v>
      </c>
      <c r="M173" s="16">
        <v>5.33E-2</v>
      </c>
      <c r="N173" s="16">
        <v>3.5400000000000001E-2</v>
      </c>
      <c r="O173" s="16">
        <v>6.0699999999999997E-2</v>
      </c>
      <c r="P173" s="16">
        <v>9.1600000000000001E-2</v>
      </c>
      <c r="Q173" s="16">
        <v>7.3400000000000007E-2</v>
      </c>
      <c r="R173" s="16">
        <v>4.7600000000000003E-2</v>
      </c>
      <c r="S173" s="40">
        <v>6.3799999999999996E-2</v>
      </c>
      <c r="T173" s="16">
        <v>1.5699999999999999E-2</v>
      </c>
      <c r="U173" s="16">
        <v>6.6199999999999995E-2</v>
      </c>
      <c r="V173" s="16">
        <v>8.5400000000000004E-2</v>
      </c>
      <c r="W173" s="162">
        <v>1.8200000000000001E-2</v>
      </c>
    </row>
    <row r="174" spans="1:23" x14ac:dyDescent="0.35">
      <c r="A174" s="73"/>
      <c r="B174" s="111" t="s">
        <v>147</v>
      </c>
      <c r="C174" s="40">
        <v>4.4699999999999997E-2</v>
      </c>
      <c r="D174" s="16">
        <v>3.4599999999999999E-2</v>
      </c>
      <c r="E174" s="16">
        <v>4.2500000000000003E-2</v>
      </c>
      <c r="F174" s="16">
        <v>4.3900000000000002E-2</v>
      </c>
      <c r="G174" s="162">
        <v>5.5899999999999998E-2</v>
      </c>
      <c r="H174" s="40">
        <v>8.6300000000000002E-2</v>
      </c>
      <c r="I174" s="16">
        <v>5.5599999999999997E-2</v>
      </c>
      <c r="J174" s="16">
        <v>0.1008</v>
      </c>
      <c r="K174" s="16">
        <v>9.1700000000000004E-2</v>
      </c>
      <c r="L174" s="162">
        <v>8.48E-2</v>
      </c>
      <c r="M174" s="16">
        <v>3.2800000000000003E-2</v>
      </c>
      <c r="N174" s="16">
        <v>2.07E-2</v>
      </c>
      <c r="O174" s="16">
        <v>3.5099999999999999E-2</v>
      </c>
      <c r="P174" s="16">
        <v>5.6599999999999998E-2</v>
      </c>
      <c r="Q174" s="16">
        <v>5.5599999999999997E-2</v>
      </c>
      <c r="R174" s="16">
        <v>3.15E-2</v>
      </c>
      <c r="S174" s="40">
        <v>4.7800000000000002E-2</v>
      </c>
      <c r="T174" s="16">
        <v>1.23E-2</v>
      </c>
      <c r="U174" s="16">
        <v>0.04</v>
      </c>
      <c r="V174" s="16">
        <v>0.05</v>
      </c>
      <c r="W174" s="162">
        <v>1.9400000000000001E-2</v>
      </c>
    </row>
    <row r="175" spans="1:23" x14ac:dyDescent="0.35">
      <c r="A175" s="73"/>
      <c r="B175" s="111" t="s">
        <v>148</v>
      </c>
      <c r="C175" s="40">
        <v>3.2199999999999999E-2</v>
      </c>
      <c r="D175" s="16">
        <v>2.9600000000000001E-2</v>
      </c>
      <c r="E175" s="16">
        <v>4.2900000000000001E-2</v>
      </c>
      <c r="F175" s="16">
        <v>3.7699999999999997E-2</v>
      </c>
      <c r="G175" s="162">
        <v>5.62E-2</v>
      </c>
      <c r="H175" s="40">
        <v>8.1900000000000001E-2</v>
      </c>
      <c r="I175" s="16">
        <v>5.4699999999999999E-2</v>
      </c>
      <c r="J175" s="16">
        <v>8.72E-2</v>
      </c>
      <c r="K175" s="16">
        <v>7.5800000000000006E-2</v>
      </c>
      <c r="L175" s="162">
        <v>7.4099999999999999E-2</v>
      </c>
      <c r="M175" s="16">
        <v>3.6299999999999999E-2</v>
      </c>
      <c r="N175" s="16">
        <v>1.7999999999999999E-2</v>
      </c>
      <c r="O175" s="16">
        <v>3.5000000000000003E-2</v>
      </c>
      <c r="P175" s="16">
        <v>4.7899999999999998E-2</v>
      </c>
      <c r="Q175" s="16">
        <v>5.7000000000000002E-2</v>
      </c>
      <c r="R175" s="16">
        <v>3.39E-2</v>
      </c>
      <c r="S175" s="40">
        <v>5.5399999999999998E-2</v>
      </c>
      <c r="T175" s="16">
        <v>1.55E-2</v>
      </c>
      <c r="U175" s="16">
        <v>4.3499999999999997E-2</v>
      </c>
      <c r="V175" s="16">
        <v>4.9700000000000001E-2</v>
      </c>
      <c r="W175" s="162">
        <v>1.77E-2</v>
      </c>
    </row>
    <row r="176" spans="1:23" x14ac:dyDescent="0.35">
      <c r="A176" s="73"/>
      <c r="B176" s="111" t="s">
        <v>149</v>
      </c>
      <c r="C176" s="40">
        <v>5.9299999999999999E-2</v>
      </c>
      <c r="D176" s="16">
        <v>5.4899999999999997E-2</v>
      </c>
      <c r="E176" s="16">
        <v>7.0599999999999996E-2</v>
      </c>
      <c r="F176" s="16">
        <v>5.1499999999999997E-2</v>
      </c>
      <c r="G176" s="162">
        <v>6.4299999999999996E-2</v>
      </c>
      <c r="H176" s="40">
        <v>0.1142</v>
      </c>
      <c r="I176" s="16">
        <v>8.8200000000000001E-2</v>
      </c>
      <c r="J176" s="16">
        <v>8.4000000000000005E-2</v>
      </c>
      <c r="K176" s="16">
        <v>0.10290000000000001</v>
      </c>
      <c r="L176" s="162">
        <v>9.4E-2</v>
      </c>
      <c r="M176" s="16">
        <v>6.6100000000000006E-2</v>
      </c>
      <c r="N176" s="16">
        <v>4.2700000000000002E-2</v>
      </c>
      <c r="O176" s="16">
        <v>6.1800000000000001E-2</v>
      </c>
      <c r="P176" s="16">
        <v>8.3400000000000002E-2</v>
      </c>
      <c r="Q176" s="16">
        <v>9.4700000000000006E-2</v>
      </c>
      <c r="R176" s="16">
        <v>6.2600000000000003E-2</v>
      </c>
      <c r="S176" s="40">
        <v>9.2200000000000004E-2</v>
      </c>
      <c r="T176" s="16">
        <v>4.24E-2</v>
      </c>
      <c r="U176" s="16">
        <v>8.1299999999999997E-2</v>
      </c>
      <c r="V176" s="16">
        <v>8.5300000000000001E-2</v>
      </c>
      <c r="W176" s="162">
        <v>5.0099999999999999E-2</v>
      </c>
    </row>
    <row r="177" spans="1:31" x14ac:dyDescent="0.35">
      <c r="A177" s="73"/>
      <c r="B177" s="111" t="s">
        <v>150</v>
      </c>
      <c r="C177" s="40">
        <v>7.1199999999999999E-2</v>
      </c>
      <c r="D177" s="16">
        <v>8.1100000000000005E-2</v>
      </c>
      <c r="E177" s="16">
        <v>7.4200000000000002E-2</v>
      </c>
      <c r="F177" s="16">
        <v>6.93E-2</v>
      </c>
      <c r="G177" s="162">
        <v>7.0800000000000002E-2</v>
      </c>
      <c r="H177" s="40">
        <v>8.4400000000000003E-2</v>
      </c>
      <c r="I177" s="16">
        <v>8.3000000000000004E-2</v>
      </c>
      <c r="J177" s="16">
        <v>3.4599999999999999E-2</v>
      </c>
      <c r="K177" s="16">
        <v>6.4000000000000001E-2</v>
      </c>
      <c r="L177" s="162">
        <v>5.1499999999999997E-2</v>
      </c>
      <c r="M177" s="16">
        <v>7.6899999999999996E-2</v>
      </c>
      <c r="N177" s="16">
        <v>7.9600000000000004E-2</v>
      </c>
      <c r="O177" s="16">
        <v>7.9500000000000001E-2</v>
      </c>
      <c r="P177" s="16">
        <v>7.46E-2</v>
      </c>
      <c r="Q177" s="16">
        <v>8.4699999999999998E-2</v>
      </c>
      <c r="R177" s="16">
        <v>8.4400000000000003E-2</v>
      </c>
      <c r="S177" s="40">
        <v>8.5699999999999998E-2</v>
      </c>
      <c r="T177" s="16">
        <v>7.6200000000000004E-2</v>
      </c>
      <c r="U177" s="16">
        <v>8.1100000000000005E-2</v>
      </c>
      <c r="V177" s="16">
        <v>8.0199999999999994E-2</v>
      </c>
      <c r="W177" s="162">
        <v>7.7399999999999997E-2</v>
      </c>
    </row>
    <row r="178" spans="1:31" x14ac:dyDescent="0.35">
      <c r="A178" s="73"/>
      <c r="B178" s="111" t="s">
        <v>151</v>
      </c>
      <c r="C178" s="40">
        <v>9.3899999999999997E-2</v>
      </c>
      <c r="D178" s="16">
        <v>9.8699999999999996E-2</v>
      </c>
      <c r="E178" s="16">
        <v>9.2499999999999999E-2</v>
      </c>
      <c r="F178" s="16">
        <v>8.5599999999999996E-2</v>
      </c>
      <c r="G178" s="162">
        <v>9.0300000000000005E-2</v>
      </c>
      <c r="H178" s="40">
        <v>8.0199999999999994E-2</v>
      </c>
      <c r="I178" s="16">
        <v>7.9799999999999996E-2</v>
      </c>
      <c r="J178" s="16">
        <v>4.58E-2</v>
      </c>
      <c r="K178" s="16">
        <v>6.4399999999999999E-2</v>
      </c>
      <c r="L178" s="162">
        <v>7.6999999999999999E-2</v>
      </c>
      <c r="M178" s="16">
        <v>0.1008</v>
      </c>
      <c r="N178" s="16">
        <v>0.10059999999999999</v>
      </c>
      <c r="O178" s="16">
        <v>9.4399999999999998E-2</v>
      </c>
      <c r="P178" s="16">
        <v>8.6599999999999996E-2</v>
      </c>
      <c r="Q178" s="16">
        <v>9.8900000000000002E-2</v>
      </c>
      <c r="R178" s="16">
        <v>9.7299999999999998E-2</v>
      </c>
      <c r="S178" s="40">
        <v>0.1</v>
      </c>
      <c r="T178" s="16">
        <v>0.1047</v>
      </c>
      <c r="U178" s="16">
        <v>0.1011</v>
      </c>
      <c r="V178" s="16">
        <v>9.9000000000000005E-2</v>
      </c>
      <c r="W178" s="162">
        <v>0.1053</v>
      </c>
    </row>
    <row r="179" spans="1:31" x14ac:dyDescent="0.35">
      <c r="A179" s="73"/>
      <c r="B179" s="111" t="s">
        <v>152</v>
      </c>
      <c r="C179" s="40">
        <v>0.58930000000000005</v>
      </c>
      <c r="D179" s="16">
        <v>0.62629999999999997</v>
      </c>
      <c r="E179" s="16">
        <v>0.57850000000000001</v>
      </c>
      <c r="F179" s="16">
        <v>0.61119999999999997</v>
      </c>
      <c r="G179" s="162">
        <v>0.52370000000000005</v>
      </c>
      <c r="H179" s="40">
        <v>0.37709999999999999</v>
      </c>
      <c r="I179" s="16">
        <v>0.53349999999999997</v>
      </c>
      <c r="J179" s="16">
        <v>0.1782</v>
      </c>
      <c r="K179" s="16">
        <v>0.36449999999999999</v>
      </c>
      <c r="L179" s="162">
        <v>0.33560000000000001</v>
      </c>
      <c r="M179" s="16">
        <v>0.62860000000000005</v>
      </c>
      <c r="N179" s="16">
        <v>0.69589999999999996</v>
      </c>
      <c r="O179" s="16">
        <v>0.62639999999999996</v>
      </c>
      <c r="P179" s="16">
        <v>0.54820000000000002</v>
      </c>
      <c r="Q179" s="16">
        <v>0.51670000000000005</v>
      </c>
      <c r="R179" s="16">
        <v>0.63890000000000002</v>
      </c>
      <c r="S179" s="40">
        <v>0.54849999999999999</v>
      </c>
      <c r="T179" s="16">
        <v>0.73450000000000004</v>
      </c>
      <c r="U179" s="16">
        <v>0.57879999999999998</v>
      </c>
      <c r="V179" s="16">
        <v>0.54259999999999997</v>
      </c>
      <c r="W179" s="162">
        <v>0.70509999999999995</v>
      </c>
    </row>
    <row r="180" spans="1:31" x14ac:dyDescent="0.35">
      <c r="A180" s="73" t="s">
        <v>402</v>
      </c>
      <c r="C180" s="40">
        <v>0.78232999999999997</v>
      </c>
      <c r="D180" s="16">
        <v>0.81040000000000001</v>
      </c>
      <c r="E180" s="16">
        <v>0.76633099999999998</v>
      </c>
      <c r="F180" s="16">
        <v>0.77716399999999997</v>
      </c>
      <c r="G180" s="162">
        <v>0.72349699999999995</v>
      </c>
      <c r="H180" s="40">
        <v>0.60589000000000004</v>
      </c>
      <c r="I180" s="16">
        <v>0.72736999999999996</v>
      </c>
      <c r="J180" s="16">
        <v>0.33432099999999998</v>
      </c>
      <c r="K180" s="16">
        <v>0.56136600000000003</v>
      </c>
      <c r="L180" s="162">
        <v>0.54114600000000002</v>
      </c>
      <c r="M180" s="16">
        <v>0.81874100000000005</v>
      </c>
      <c r="N180" s="16">
        <v>0.86977499999999996</v>
      </c>
      <c r="O180" s="16">
        <v>0.81225000000000003</v>
      </c>
      <c r="P180" s="16">
        <v>0.745475</v>
      </c>
      <c r="Q180" s="16">
        <v>0.74536199999999997</v>
      </c>
      <c r="R180" s="16">
        <v>0.82724399999999998</v>
      </c>
      <c r="S180" s="40">
        <v>0.76655899999999999</v>
      </c>
      <c r="T180" s="16">
        <v>0.89979699999999996</v>
      </c>
      <c r="U180" s="16">
        <v>0.785215</v>
      </c>
      <c r="V180" s="16">
        <v>0.75198200000000004</v>
      </c>
      <c r="W180" s="162">
        <v>0.88464900000000002</v>
      </c>
    </row>
    <row r="181" spans="1:31" x14ac:dyDescent="0.35">
      <c r="C181" s="40"/>
      <c r="D181" s="16"/>
      <c r="E181" s="16"/>
      <c r="F181" s="16"/>
      <c r="G181" s="162"/>
      <c r="H181" s="40"/>
      <c r="I181" s="16"/>
      <c r="J181" s="16"/>
      <c r="K181" s="16"/>
      <c r="L181" s="162"/>
      <c r="M181" s="40"/>
      <c r="N181" s="16"/>
      <c r="O181" s="16"/>
      <c r="P181" s="16"/>
      <c r="Q181" s="16"/>
      <c r="R181" s="162"/>
      <c r="S181" s="16"/>
      <c r="T181" s="112"/>
      <c r="U181" s="16"/>
      <c r="V181" s="16"/>
      <c r="W181" s="162"/>
    </row>
    <row r="182" spans="1:31" s="24" customFormat="1" x14ac:dyDescent="0.35">
      <c r="A182" s="111" t="s">
        <v>451</v>
      </c>
      <c r="B182" s="111" t="s">
        <v>146</v>
      </c>
      <c r="C182" s="246">
        <v>0.36904850014968432</v>
      </c>
      <c r="D182" s="247">
        <v>0.40426923264295361</v>
      </c>
      <c r="E182" s="247">
        <v>0.47411800109964469</v>
      </c>
      <c r="F182" s="247">
        <v>0.44672627123331349</v>
      </c>
      <c r="G182" s="248">
        <v>0.37327292564182007</v>
      </c>
      <c r="H182" s="246">
        <v>0.69709630313230064</v>
      </c>
      <c r="I182" s="247">
        <v>0.46742070371172811</v>
      </c>
      <c r="J182" s="247">
        <v>0.6001377628115534</v>
      </c>
      <c r="K182" s="247">
        <v>0.4362444990644942</v>
      </c>
      <c r="L182" s="248">
        <v>0.41264204754064748</v>
      </c>
      <c r="M182" s="246">
        <v>0.33576568754333136</v>
      </c>
      <c r="N182" s="247">
        <v>0.41864503349697191</v>
      </c>
      <c r="O182" s="247">
        <v>0.36292721202239941</v>
      </c>
      <c r="P182" s="247">
        <v>0.35497885957675113</v>
      </c>
      <c r="Q182" s="247">
        <v>0.51133984333020599</v>
      </c>
      <c r="R182" s="248">
        <v>0.26958813993662251</v>
      </c>
      <c r="S182" s="247">
        <v>0.71932743941024591</v>
      </c>
      <c r="T182" s="247">
        <v>0.52791701155147419</v>
      </c>
      <c r="U182" s="247">
        <v>0.34002593040339629</v>
      </c>
      <c r="V182" s="247">
        <v>0.39543651519601108</v>
      </c>
      <c r="W182" s="248">
        <v>0.21017469864195049</v>
      </c>
      <c r="X182" s="111"/>
      <c r="Y182" s="111"/>
      <c r="Z182" s="111"/>
      <c r="AA182" s="110"/>
      <c r="AB182" s="110"/>
      <c r="AD182" s="110"/>
      <c r="AE182" s="110"/>
    </row>
    <row r="183" spans="1:31" s="24" customFormat="1" x14ac:dyDescent="0.35">
      <c r="A183" s="111"/>
      <c r="B183" s="111" t="s">
        <v>147</v>
      </c>
      <c r="C183" s="246">
        <v>4.5140624953020285E-2</v>
      </c>
      <c r="D183" s="247">
        <v>3.5178271804930973E-2</v>
      </c>
      <c r="E183" s="247">
        <v>3.8414216332923599E-2</v>
      </c>
      <c r="F183" s="247">
        <v>4.9696639365876087E-2</v>
      </c>
      <c r="G183" s="248">
        <v>6.149084101749111E-2</v>
      </c>
      <c r="H183" s="246">
        <v>6.5386650450224307E-2</v>
      </c>
      <c r="I183" s="247">
        <v>8.2116741525028389E-2</v>
      </c>
      <c r="J183" s="247">
        <v>8.8119539838103972E-2</v>
      </c>
      <c r="K183" s="247">
        <v>7.1881676907509795E-2</v>
      </c>
      <c r="L183" s="248">
        <v>8.5004162644213538E-2</v>
      </c>
      <c r="M183" s="246">
        <v>2.9956889060779649E-2</v>
      </c>
      <c r="N183" s="247">
        <v>3.4467462501235585E-2</v>
      </c>
      <c r="O183" s="247">
        <v>2.6542561355736603E-2</v>
      </c>
      <c r="P183" s="247">
        <v>4.2376126688593696E-2</v>
      </c>
      <c r="Q183" s="247">
        <v>5.3664738709269091E-2</v>
      </c>
      <c r="R183" s="248">
        <v>3.6540143135203228E-2</v>
      </c>
      <c r="S183" s="247">
        <v>4.593794753177264E-2</v>
      </c>
      <c r="T183" s="247">
        <v>5.0653430503462965E-2</v>
      </c>
      <c r="U183" s="247">
        <v>4.9431912796182712E-2</v>
      </c>
      <c r="V183" s="247">
        <v>3.2458714405890141E-2</v>
      </c>
      <c r="W183" s="248">
        <v>3.329823047795729E-2</v>
      </c>
      <c r="X183" s="111"/>
      <c r="Y183" s="111"/>
      <c r="Z183" s="111"/>
      <c r="AA183" s="110"/>
      <c r="AB183" s="110"/>
      <c r="AD183" s="110"/>
      <c r="AE183" s="110"/>
    </row>
    <row r="184" spans="1:31" s="24" customFormat="1" x14ac:dyDescent="0.35">
      <c r="B184" s="111" t="s">
        <v>148</v>
      </c>
      <c r="C184" s="246">
        <v>4.2872537424790913E-2</v>
      </c>
      <c r="D184" s="247">
        <v>3.2784228508711703E-2</v>
      </c>
      <c r="E184" s="247">
        <v>3.3159563862551623E-2</v>
      </c>
      <c r="F184" s="247">
        <v>4.2392436207000492E-2</v>
      </c>
      <c r="G184" s="248">
        <v>5.9337404499550911E-2</v>
      </c>
      <c r="H184" s="246">
        <v>4.5797959750183505E-2</v>
      </c>
      <c r="I184" s="247">
        <v>6.0819246622169913E-2</v>
      </c>
      <c r="J184" s="247">
        <v>6.817444174166494E-2</v>
      </c>
      <c r="K184" s="247">
        <v>6.1676807412322905E-2</v>
      </c>
      <c r="L184" s="248">
        <v>7.2109224043917855E-2</v>
      </c>
      <c r="M184" s="246">
        <v>3.442665525866876E-2</v>
      </c>
      <c r="N184" s="247">
        <v>3.5553817842925273E-2</v>
      </c>
      <c r="O184" s="247">
        <v>2.6981747816172741E-2</v>
      </c>
      <c r="P184" s="247">
        <v>4.4960396699272577E-2</v>
      </c>
      <c r="Q184" s="247">
        <v>4.8636627135018012E-2</v>
      </c>
      <c r="R184" s="248">
        <v>4.101798218274378E-2</v>
      </c>
      <c r="S184" s="247">
        <v>3.1922650685542023E-2</v>
      </c>
      <c r="T184" s="247">
        <v>4.3210303010530485E-2</v>
      </c>
      <c r="U184" s="247">
        <v>4.6587319442061174E-2</v>
      </c>
      <c r="V184" s="247">
        <v>3.2656618343181031E-2</v>
      </c>
      <c r="W184" s="248">
        <v>3.8672299694774294E-2</v>
      </c>
      <c r="X184" s="111"/>
      <c r="Y184" s="111"/>
      <c r="Z184" s="111"/>
      <c r="AA184" s="110"/>
      <c r="AB184" s="110"/>
      <c r="AD184" s="110"/>
      <c r="AE184" s="110"/>
    </row>
    <row r="185" spans="1:31" s="24" customFormat="1" x14ac:dyDescent="0.35">
      <c r="B185" s="111" t="s">
        <v>149</v>
      </c>
      <c r="C185" s="246">
        <v>0.19371036693444976</v>
      </c>
      <c r="D185" s="247">
        <v>0.2237598583854285</v>
      </c>
      <c r="E185" s="247">
        <v>0.20729091147855669</v>
      </c>
      <c r="F185" s="247">
        <v>0.18125603814895849</v>
      </c>
      <c r="G185" s="248">
        <v>0.20210146361984452</v>
      </c>
      <c r="H185" s="246">
        <v>0.15714960522597793</v>
      </c>
      <c r="I185" s="247">
        <v>0.28417144234893721</v>
      </c>
      <c r="J185" s="247">
        <v>0.15523735095403823</v>
      </c>
      <c r="K185" s="247">
        <v>0.23189623392892908</v>
      </c>
      <c r="L185" s="248">
        <v>0.27214123363140102</v>
      </c>
      <c r="M185" s="246">
        <v>0.25262791255471712</v>
      </c>
      <c r="N185" s="247">
        <v>0.25522999323613016</v>
      </c>
      <c r="O185" s="247">
        <v>0.22784886206567809</v>
      </c>
      <c r="P185" s="247">
        <v>0.21109280180072482</v>
      </c>
      <c r="Q185" s="247">
        <v>0.21656324972421834</v>
      </c>
      <c r="R185" s="248">
        <v>0.23004815227544484</v>
      </c>
      <c r="S185" s="247">
        <v>0.16527789979441981</v>
      </c>
      <c r="T185" s="247">
        <v>0.26831849901048321</v>
      </c>
      <c r="U185" s="247">
        <v>0.26364190713022573</v>
      </c>
      <c r="V185" s="247">
        <v>0.21182543706998838</v>
      </c>
      <c r="W185" s="248">
        <v>0.26586384030344595</v>
      </c>
      <c r="X185" s="111"/>
      <c r="Y185" s="111"/>
      <c r="Z185" s="111"/>
      <c r="AA185" s="110"/>
      <c r="AB185" s="110"/>
      <c r="AD185" s="110"/>
      <c r="AE185" s="110"/>
    </row>
    <row r="186" spans="1:31" s="24" customFormat="1" x14ac:dyDescent="0.35">
      <c r="B186" s="111" t="s">
        <v>150</v>
      </c>
      <c r="C186" s="246">
        <v>3.4710404508981399E-2</v>
      </c>
      <c r="D186" s="247">
        <v>2.7737030522809812E-2</v>
      </c>
      <c r="E186" s="247">
        <v>2.539956234557952E-2</v>
      </c>
      <c r="F186" s="247">
        <v>3.2552677985627713E-2</v>
      </c>
      <c r="G186" s="248">
        <v>4.2896085614169292E-2</v>
      </c>
      <c r="H186" s="246">
        <v>1.0317580262974703E-2</v>
      </c>
      <c r="I186" s="247">
        <v>2.9770101488580055E-2</v>
      </c>
      <c r="J186" s="247">
        <v>2.1129171153865482E-2</v>
      </c>
      <c r="K186" s="247">
        <v>3.896403978346092E-2</v>
      </c>
      <c r="L186" s="248">
        <v>4.2115670045668276E-2</v>
      </c>
      <c r="M186" s="246">
        <v>3.1825484045936873E-2</v>
      </c>
      <c r="N186" s="247">
        <v>2.5421523864760244E-2</v>
      </c>
      <c r="O186" s="247">
        <v>2.5469417531511891E-2</v>
      </c>
      <c r="P186" s="247">
        <v>3.5905896034391198E-2</v>
      </c>
      <c r="Q186" s="247">
        <v>3.3425015518995314E-2</v>
      </c>
      <c r="R186" s="248">
        <v>4.4088005826079385E-2</v>
      </c>
      <c r="S186" s="247">
        <v>1.1221774135681472E-2</v>
      </c>
      <c r="T186" s="247">
        <v>2.2150841106147522E-2</v>
      </c>
      <c r="U186" s="247">
        <v>3.8005843476053826E-2</v>
      </c>
      <c r="V186" s="247">
        <v>2.8879467748178542E-2</v>
      </c>
      <c r="W186" s="248">
        <v>4.9115115195750438E-2</v>
      </c>
      <c r="X186" s="111"/>
      <c r="Y186" s="111"/>
      <c r="Z186" s="111"/>
      <c r="AA186" s="110"/>
      <c r="AB186" s="110"/>
      <c r="AD186" s="110"/>
      <c r="AE186" s="110"/>
    </row>
    <row r="187" spans="1:31" s="24" customFormat="1" x14ac:dyDescent="0.35">
      <c r="B187" s="111" t="s">
        <v>151</v>
      </c>
      <c r="C187" s="246">
        <v>3.5368672534117851E-2</v>
      </c>
      <c r="D187" s="247">
        <v>2.8844254527673471E-2</v>
      </c>
      <c r="E187" s="247">
        <v>2.3839597382074841E-2</v>
      </c>
      <c r="F187" s="247">
        <v>3.0630893417102623E-2</v>
      </c>
      <c r="G187" s="248">
        <v>3.7072785485930924E-2</v>
      </c>
      <c r="H187" s="246">
        <v>5.2761766730613415E-3</v>
      </c>
      <c r="I187" s="247">
        <v>1.6680172816955954E-2</v>
      </c>
      <c r="J187" s="247">
        <v>1.2595501918301465E-2</v>
      </c>
      <c r="K187" s="247">
        <v>2.6845708451757891E-2</v>
      </c>
      <c r="L187" s="248">
        <v>2.6854355708083692E-2</v>
      </c>
      <c r="M187" s="246">
        <v>3.4416556722316673E-2</v>
      </c>
      <c r="N187" s="247">
        <v>2.5246418855254093E-2</v>
      </c>
      <c r="O187" s="247">
        <v>3.2706930427936952E-2</v>
      </c>
      <c r="P187" s="247">
        <v>3.6881370979879077E-2</v>
      </c>
      <c r="Q187" s="247">
        <v>2.2950904667454544E-2</v>
      </c>
      <c r="R187" s="248">
        <v>4.5523041576174678E-2</v>
      </c>
      <c r="S187" s="247">
        <v>4.8787774691541304E-3</v>
      </c>
      <c r="T187" s="247">
        <v>1.4042148409486789E-2</v>
      </c>
      <c r="U187" s="247">
        <v>3.4410582842792727E-2</v>
      </c>
      <c r="V187" s="247">
        <v>3.3666187862225763E-2</v>
      </c>
      <c r="W187" s="248">
        <v>5.1780833938208697E-2</v>
      </c>
      <c r="X187" s="111"/>
      <c r="Y187" s="111"/>
      <c r="Z187" s="111"/>
      <c r="AA187" s="110"/>
      <c r="AB187" s="110"/>
      <c r="AD187" s="110"/>
      <c r="AE187" s="110"/>
    </row>
    <row r="188" spans="1:31" s="24" customFormat="1" x14ac:dyDescent="0.35">
      <c r="B188" s="111" t="s">
        <v>152</v>
      </c>
      <c r="C188" s="246">
        <v>0.27914889349495553</v>
      </c>
      <c r="D188" s="247">
        <v>0.24742712360749197</v>
      </c>
      <c r="E188" s="247">
        <v>0.19777814749866901</v>
      </c>
      <c r="F188" s="247">
        <v>0.21674504364212124</v>
      </c>
      <c r="G188" s="248">
        <v>0.22382849412119327</v>
      </c>
      <c r="H188" s="246">
        <v>1.8975724505277618E-2</v>
      </c>
      <c r="I188" s="247">
        <v>5.902159148660005E-2</v>
      </c>
      <c r="J188" s="247">
        <v>5.4606231582472471E-2</v>
      </c>
      <c r="K188" s="247">
        <v>0.13249103445152516</v>
      </c>
      <c r="L188" s="248">
        <v>8.9133306386068201E-2</v>
      </c>
      <c r="M188" s="246">
        <v>0.28098081481424952</v>
      </c>
      <c r="N188" s="247">
        <v>0.20543575020272259</v>
      </c>
      <c r="O188" s="247">
        <v>0.29752326878056429</v>
      </c>
      <c r="P188" s="247">
        <v>0.27380454822038741</v>
      </c>
      <c r="Q188" s="247">
        <v>0.11341962091483879</v>
      </c>
      <c r="R188" s="248">
        <v>0.33319453506773167</v>
      </c>
      <c r="S188" s="247">
        <v>2.1433510973183911E-2</v>
      </c>
      <c r="T188" s="247">
        <v>7.3707766408414949E-2</v>
      </c>
      <c r="U188" s="247">
        <v>0.22789650390928767</v>
      </c>
      <c r="V188" s="247">
        <v>0.26507705937452503</v>
      </c>
      <c r="W188" s="248">
        <v>0.3510949817479127</v>
      </c>
      <c r="X188" s="111"/>
      <c r="Y188" s="111"/>
      <c r="Z188" s="111"/>
      <c r="AA188" s="110"/>
      <c r="AB188" s="110"/>
      <c r="AD188" s="110"/>
      <c r="AE188" s="110"/>
    </row>
    <row r="189" spans="1:31" x14ac:dyDescent="0.35">
      <c r="A189" s="73" t="s">
        <v>402</v>
      </c>
      <c r="C189" s="40">
        <v>0.45043252371369991</v>
      </c>
      <c r="D189" s="16">
        <v>0.41862640672553303</v>
      </c>
      <c r="E189" s="16">
        <v>0.35567853329640053</v>
      </c>
      <c r="F189" s="16">
        <v>0.37701417785125074</v>
      </c>
      <c r="G189" s="162">
        <v>0.41439821258160303</v>
      </c>
      <c r="H189" s="40">
        <v>0.13498948951289938</v>
      </c>
      <c r="I189" s="16">
        <v>0.26881339679581323</v>
      </c>
      <c r="J189" s="16">
        <v>0.19421867664755879</v>
      </c>
      <c r="K189" s="16">
        <v>0.32932581693678786</v>
      </c>
      <c r="L189" s="162">
        <v>0.31386343477762552</v>
      </c>
      <c r="M189" s="40">
        <v>0.47366059098718277</v>
      </c>
      <c r="N189" s="16">
        <v>0.38863296147452059</v>
      </c>
      <c r="O189" s="16">
        <v>0.46910076302237241</v>
      </c>
      <c r="P189" s="16">
        <v>0.45607217564143304</v>
      </c>
      <c r="Q189" s="16">
        <v>0.28826667550904117</v>
      </c>
      <c r="R189" s="162">
        <v>0.5353091676531011</v>
      </c>
      <c r="S189" s="16">
        <v>0.13391649966895264</v>
      </c>
      <c r="T189" s="16">
        <v>0.25718170641308125</v>
      </c>
      <c r="U189" s="16">
        <v>0.43749793077414795</v>
      </c>
      <c r="V189" s="16">
        <v>0.43459323814220174</v>
      </c>
      <c r="W189" s="162">
        <v>0.57836147862322751</v>
      </c>
    </row>
    <row r="190" spans="1:31" x14ac:dyDescent="0.35">
      <c r="A190" s="73" t="s">
        <v>532</v>
      </c>
      <c r="C190" s="40">
        <v>57.575769007436428</v>
      </c>
      <c r="D190" s="16">
        <v>51.656742406171652</v>
      </c>
      <c r="E190" s="16">
        <v>46.413153609743844</v>
      </c>
      <c r="F190" s="16">
        <v>48.51150533480947</v>
      </c>
      <c r="G190" s="162">
        <v>57.277125354770156</v>
      </c>
      <c r="H190" s="40">
        <v>22.279519630337905</v>
      </c>
      <c r="I190" s="16">
        <v>36.956911512894692</v>
      </c>
      <c r="J190" s="16">
        <v>58.093518007320519</v>
      </c>
      <c r="K190" s="16">
        <v>58.665070458730554</v>
      </c>
      <c r="L190" s="162">
        <v>57.999741274716484</v>
      </c>
      <c r="M190" s="40">
        <v>57.852326331299928</v>
      </c>
      <c r="N190" s="16">
        <v>44.681990209362148</v>
      </c>
      <c r="O190" s="16">
        <v>57.753226676093362</v>
      </c>
      <c r="P190" s="16">
        <v>61.178754000517252</v>
      </c>
      <c r="Q190" s="16">
        <v>38.674727663343738</v>
      </c>
      <c r="R190" s="162">
        <v>64.709985780368797</v>
      </c>
      <c r="S190" s="16">
        <v>17.469816253596527</v>
      </c>
      <c r="T190" s="16">
        <v>28.582194231908499</v>
      </c>
      <c r="U190" s="16">
        <v>55.716956606635748</v>
      </c>
      <c r="V190" s="16">
        <v>57.793027571830947</v>
      </c>
      <c r="W190" s="162">
        <v>65.377512868688825</v>
      </c>
    </row>
    <row r="191" spans="1:31" x14ac:dyDescent="0.35">
      <c r="A191" s="224"/>
      <c r="C191" s="40"/>
      <c r="D191" s="16"/>
      <c r="E191" s="16"/>
      <c r="F191" s="16"/>
      <c r="G191" s="162"/>
      <c r="H191" s="40"/>
      <c r="I191" s="16"/>
      <c r="J191" s="16"/>
      <c r="K191" s="16"/>
      <c r="L191" s="162"/>
      <c r="M191" s="40"/>
      <c r="N191" s="16"/>
      <c r="O191" s="16"/>
      <c r="P191" s="16"/>
      <c r="Q191" s="16"/>
      <c r="R191" s="162"/>
      <c r="S191" s="16"/>
      <c r="T191" s="112"/>
      <c r="U191" s="16"/>
      <c r="V191" s="16"/>
      <c r="W191" s="162"/>
    </row>
    <row r="192" spans="1:31" x14ac:dyDescent="0.35">
      <c r="A192" s="224" t="s">
        <v>235</v>
      </c>
      <c r="B192" s="111" t="s">
        <v>146</v>
      </c>
      <c r="C192" s="222">
        <v>0.67085233692729951</v>
      </c>
      <c r="D192" s="35">
        <v>0.63923094563358462</v>
      </c>
      <c r="E192" s="35">
        <v>0.76531315504010322</v>
      </c>
      <c r="F192" s="35">
        <v>0.68303744056456073</v>
      </c>
      <c r="G192" s="223">
        <v>0.68195420002058205</v>
      </c>
      <c r="H192" s="222">
        <v>0.72817355846520093</v>
      </c>
      <c r="I192" s="35">
        <v>0.76426588943142337</v>
      </c>
      <c r="J192" s="35">
        <v>0.90891554824603049</v>
      </c>
      <c r="K192" s="35">
        <v>0.87017702109491002</v>
      </c>
      <c r="L192" s="223">
        <v>0.91036258083258781</v>
      </c>
      <c r="M192" s="222">
        <v>0.57991155926423577</v>
      </c>
      <c r="N192" s="35">
        <v>0.51228473128982666</v>
      </c>
      <c r="O192" s="35">
        <v>0.60500715602809618</v>
      </c>
      <c r="P192" s="35">
        <v>0.55358133448077884</v>
      </c>
      <c r="Q192" s="35">
        <v>0.65199149462400163</v>
      </c>
      <c r="R192" s="223">
        <v>0.53225467857708675</v>
      </c>
      <c r="S192" s="35">
        <v>0.72215425135265465</v>
      </c>
      <c r="T192" s="35">
        <v>0.61023073994689436</v>
      </c>
      <c r="U192" s="35">
        <v>0.5944061059833875</v>
      </c>
      <c r="V192" s="35">
        <v>0.59692657669873206</v>
      </c>
      <c r="W192" s="223">
        <v>0.44686211065282605</v>
      </c>
    </row>
    <row r="193" spans="1:23" x14ac:dyDescent="0.35">
      <c r="A193" s="224"/>
      <c r="B193" s="111" t="s">
        <v>147</v>
      </c>
      <c r="C193" s="222">
        <v>3.3114757780784855E-2</v>
      </c>
      <c r="D193" s="35">
        <v>2.8400989771668932E-2</v>
      </c>
      <c r="E193" s="35">
        <v>2.3871105407522474E-2</v>
      </c>
      <c r="F193" s="35">
        <v>4.2069340387538082E-2</v>
      </c>
      <c r="G193" s="223">
        <v>4.6441681848238353E-2</v>
      </c>
      <c r="H193" s="222">
        <v>3.0111344961266377E-2</v>
      </c>
      <c r="I193" s="35">
        <v>2.6584378400949023E-2</v>
      </c>
      <c r="J193" s="35">
        <v>1.6425472891270384E-2</v>
      </c>
      <c r="K193" s="35">
        <v>1.9868980660845317E-2</v>
      </c>
      <c r="L193" s="223">
        <v>1.47457895823579E-2</v>
      </c>
      <c r="M193" s="222">
        <v>2.9407963229161206E-2</v>
      </c>
      <c r="N193" s="35">
        <v>3.3781266606547788E-2</v>
      </c>
      <c r="O193" s="35">
        <v>2.0176673095640668E-2</v>
      </c>
      <c r="P193" s="35">
        <v>4.7347102575413309E-2</v>
      </c>
      <c r="Q193" s="35">
        <v>3.0508195509156552E-2</v>
      </c>
      <c r="R193" s="223">
        <v>3.226906868333318E-2</v>
      </c>
      <c r="S193" s="35">
        <v>2.4123082865942027E-2</v>
      </c>
      <c r="T193" s="35">
        <v>1.8202980702262145E-2</v>
      </c>
      <c r="U193" s="35">
        <v>3.670692251211987E-2</v>
      </c>
      <c r="V193" s="35">
        <v>2.7452267360431517E-2</v>
      </c>
      <c r="W193" s="223">
        <v>2.934189651718527E-2</v>
      </c>
    </row>
    <row r="194" spans="1:23" x14ac:dyDescent="0.35">
      <c r="A194" s="224"/>
      <c r="B194" s="111" t="s">
        <v>148</v>
      </c>
      <c r="C194" s="222">
        <v>2.3662668805174335E-2</v>
      </c>
      <c r="D194" s="35">
        <v>2.1314242888518034E-2</v>
      </c>
      <c r="E194" s="35">
        <v>1.2057117708777166E-2</v>
      </c>
      <c r="F194" s="35">
        <v>2.8031291219929678E-2</v>
      </c>
      <c r="G194" s="223">
        <v>3.1916192888004798E-2</v>
      </c>
      <c r="H194" s="222">
        <v>2.2423015239786723E-2</v>
      </c>
      <c r="I194" s="35">
        <v>1.4705006333237784E-2</v>
      </c>
      <c r="J194" s="35">
        <v>3.8112265010069924E-3</v>
      </c>
      <c r="K194" s="35">
        <v>4.1130096752826362E-3</v>
      </c>
      <c r="L194" s="223">
        <v>2.0521496882588077E-3</v>
      </c>
      <c r="M194" s="222">
        <v>2.7720572150871266E-2</v>
      </c>
      <c r="N194" s="35">
        <v>3.3402919549928335E-2</v>
      </c>
      <c r="O194" s="35">
        <v>2.0457827851242932E-2</v>
      </c>
      <c r="P194" s="35">
        <v>4.5388622993536985E-2</v>
      </c>
      <c r="Q194" s="35">
        <v>2.7368238367924534E-2</v>
      </c>
      <c r="R194" s="223">
        <v>3.2477447607358892E-2</v>
      </c>
      <c r="S194" s="35">
        <v>1.6006567588259388E-2</v>
      </c>
      <c r="T194" s="35">
        <v>1.9717706803930632E-2</v>
      </c>
      <c r="U194" s="35">
        <v>3.4223263243047274E-2</v>
      </c>
      <c r="V194" s="35">
        <v>2.5589395501956456E-2</v>
      </c>
      <c r="W194" s="223">
        <v>3.7828155064120933E-2</v>
      </c>
    </row>
    <row r="195" spans="1:23" x14ac:dyDescent="0.35">
      <c r="A195" s="224"/>
      <c r="B195" s="111" t="s">
        <v>149</v>
      </c>
      <c r="C195" s="222">
        <v>0.2723702364867413</v>
      </c>
      <c r="D195" s="35">
        <v>0.31105382170622842</v>
      </c>
      <c r="E195" s="35">
        <v>0.19875862184359711</v>
      </c>
      <c r="F195" s="35">
        <v>0.24686192782797142</v>
      </c>
      <c r="G195" s="223">
        <v>0.23968792524317464</v>
      </c>
      <c r="H195" s="222">
        <v>0.21929208133374611</v>
      </c>
      <c r="I195" s="35">
        <v>0.19444472583438979</v>
      </c>
      <c r="J195" s="35">
        <v>7.0847752361692135E-2</v>
      </c>
      <c r="K195" s="35">
        <v>0.10584098856896182</v>
      </c>
      <c r="L195" s="223">
        <v>7.283947989679547E-2</v>
      </c>
      <c r="M195" s="222">
        <v>0.36295990535573169</v>
      </c>
      <c r="N195" s="35">
        <v>0.42053108255369731</v>
      </c>
      <c r="O195" s="35">
        <v>0.35435834302502017</v>
      </c>
      <c r="P195" s="35">
        <v>0.353682939950271</v>
      </c>
      <c r="Q195" s="35">
        <v>0.29013207149891729</v>
      </c>
      <c r="R195" s="223">
        <v>0.40299880513222114</v>
      </c>
      <c r="S195" s="35">
        <v>0.23771609819314385</v>
      </c>
      <c r="T195" s="35">
        <v>0.35184857254691299</v>
      </c>
      <c r="U195" s="35">
        <v>0.33466370826144537</v>
      </c>
      <c r="V195" s="35">
        <v>0.35003176043888007</v>
      </c>
      <c r="W195" s="223">
        <v>0.48596783776586772</v>
      </c>
    </row>
    <row r="196" spans="1:23" s="137" customFormat="1" x14ac:dyDescent="0.35">
      <c r="A196" s="73" t="s">
        <v>402</v>
      </c>
      <c r="C196" s="40">
        <v>0.29918360161711915</v>
      </c>
      <c r="D196" s="16">
        <v>0.33473031355579669</v>
      </c>
      <c r="E196" s="16">
        <v>0.21475373545195606</v>
      </c>
      <c r="F196" s="16">
        <v>0.27957256877043718</v>
      </c>
      <c r="G196" s="162">
        <v>0.27644594778459058</v>
      </c>
      <c r="H196" s="40">
        <v>0.24427787314735938</v>
      </c>
      <c r="I196" s="16">
        <v>0.21310952285686469</v>
      </c>
      <c r="J196" s="16">
        <v>7.8863727659453584E-2</v>
      </c>
      <c r="K196" s="16">
        <v>0.1152059885727653</v>
      </c>
      <c r="L196" s="162">
        <v>7.912284288308731E-2</v>
      </c>
      <c r="M196" s="40">
        <v>0.39124294119936631</v>
      </c>
      <c r="N196" s="16">
        <v>0.4540601177891655</v>
      </c>
      <c r="O196" s="16">
        <v>0.37472245262439574</v>
      </c>
      <c r="P196" s="16">
        <v>0.39972438947110006</v>
      </c>
      <c r="Q196" s="16">
        <v>0.31854696224725249</v>
      </c>
      <c r="R196" s="162">
        <v>0.43540679309823815</v>
      </c>
      <c r="S196" s="16">
        <v>0.25642817087396408</v>
      </c>
      <c r="T196" s="16">
        <v>0.37106137065028744</v>
      </c>
      <c r="U196" s="16">
        <v>0.36971485792751685</v>
      </c>
      <c r="V196" s="16">
        <v>0.37624211322699491</v>
      </c>
      <c r="W196" s="162">
        <v>0.52096723998101002</v>
      </c>
    </row>
    <row r="197" spans="1:23" s="137" customFormat="1" x14ac:dyDescent="0.35">
      <c r="A197" s="73" t="s">
        <v>532</v>
      </c>
      <c r="C197" s="40">
        <v>38.242633536980129</v>
      </c>
      <c r="D197" s="16">
        <v>41.304316462352375</v>
      </c>
      <c r="E197" s="16">
        <v>28.023614524668865</v>
      </c>
      <c r="F197" s="16">
        <v>35.973411500520463</v>
      </c>
      <c r="G197" s="162">
        <v>38.209694743695863</v>
      </c>
      <c r="H197" s="40">
        <v>40.317166097022088</v>
      </c>
      <c r="I197" s="16">
        <v>29.298650560778245</v>
      </c>
      <c r="J197" s="16">
        <v>23.589242095510254</v>
      </c>
      <c r="K197" s="16">
        <v>20.522434286365865</v>
      </c>
      <c r="L197" s="162">
        <v>14.621341346724634</v>
      </c>
      <c r="M197" s="40">
        <v>47.785935202905264</v>
      </c>
      <c r="N197" s="16">
        <v>52.204294922749241</v>
      </c>
      <c r="O197" s="16">
        <v>46.133863879488629</v>
      </c>
      <c r="P197" s="16">
        <v>53.620109705367724</v>
      </c>
      <c r="Q197" s="16">
        <v>42.737222369331882</v>
      </c>
      <c r="R197" s="162">
        <v>52.633448281090253</v>
      </c>
      <c r="S197" s="16">
        <v>33.45183781302638</v>
      </c>
      <c r="T197" s="16">
        <v>41.23834589871614</v>
      </c>
      <c r="U197" s="16">
        <v>47.084535141744702</v>
      </c>
      <c r="V197" s="16">
        <v>50.033385048427334</v>
      </c>
      <c r="W197" s="162">
        <v>58.88971464195977</v>
      </c>
    </row>
    <row r="198" spans="1:23" x14ac:dyDescent="0.35">
      <c r="A198" s="224"/>
      <c r="C198" s="40"/>
      <c r="D198" s="16"/>
      <c r="E198" s="16"/>
      <c r="F198" s="16"/>
      <c r="G198" s="162"/>
      <c r="H198" s="40"/>
      <c r="I198" s="16"/>
      <c r="J198" s="16"/>
      <c r="K198" s="16"/>
      <c r="L198" s="162"/>
      <c r="M198" s="40"/>
      <c r="N198" s="16"/>
      <c r="O198" s="16"/>
      <c r="P198" s="16"/>
      <c r="Q198" s="16"/>
      <c r="R198" s="162"/>
      <c r="S198" s="16"/>
      <c r="T198" s="112"/>
      <c r="U198" s="16"/>
      <c r="V198" s="16"/>
      <c r="W198" s="162"/>
    </row>
    <row r="199" spans="1:23" x14ac:dyDescent="0.35">
      <c r="A199" s="224" t="s">
        <v>452</v>
      </c>
      <c r="B199" s="111" t="s">
        <v>146</v>
      </c>
      <c r="C199" s="222">
        <v>0.80071194811913704</v>
      </c>
      <c r="D199" s="35">
        <v>0.83358128430632739</v>
      </c>
      <c r="E199" s="35">
        <v>0.84747911505437135</v>
      </c>
      <c r="F199" s="35">
        <v>0.77820118426284135</v>
      </c>
      <c r="G199" s="223">
        <v>0.78397652258463035</v>
      </c>
      <c r="H199" s="222">
        <v>0.88733465824515723</v>
      </c>
      <c r="I199" s="35">
        <v>0.71345149666665286</v>
      </c>
      <c r="J199" s="35">
        <v>0.91817298330700914</v>
      </c>
      <c r="K199" s="35">
        <v>0.83425275938610888</v>
      </c>
      <c r="L199" s="223">
        <v>0.74367450024110682</v>
      </c>
      <c r="M199" s="222">
        <v>0.76957821694567874</v>
      </c>
      <c r="N199" s="35">
        <v>0.84460653530321528</v>
      </c>
      <c r="O199" s="35">
        <v>0.81413929967060161</v>
      </c>
      <c r="P199" s="35">
        <v>0.78473942958566634</v>
      </c>
      <c r="Q199" s="35">
        <v>0.85044324234641933</v>
      </c>
      <c r="R199" s="223">
        <v>0.81916616880876347</v>
      </c>
      <c r="S199" s="35">
        <v>0.88730852277539662</v>
      </c>
      <c r="T199" s="35">
        <v>0.80511445455669073</v>
      </c>
      <c r="U199" s="35">
        <v>0.81793623261799986</v>
      </c>
      <c r="V199" s="35">
        <v>0.82042710392847773</v>
      </c>
      <c r="W199" s="223">
        <v>0.80428561660880327</v>
      </c>
    </row>
    <row r="200" spans="1:23" x14ac:dyDescent="0.35">
      <c r="A200" s="224"/>
      <c r="B200" s="111" t="s">
        <v>147</v>
      </c>
      <c r="C200" s="222">
        <v>1.9872753436600336E-2</v>
      </c>
      <c r="D200" s="35">
        <v>1.2773294030934402E-2</v>
      </c>
      <c r="E200" s="35">
        <v>1.7308590093092838E-2</v>
      </c>
      <c r="F200" s="35">
        <v>2.5550443384255345E-2</v>
      </c>
      <c r="G200" s="223">
        <v>2.5807671935111503E-2</v>
      </c>
      <c r="H200" s="222">
        <v>1.7110673803461512E-2</v>
      </c>
      <c r="I200" s="35">
        <v>2.8411445969872984E-2</v>
      </c>
      <c r="J200" s="35">
        <v>1.8172656943491895E-2</v>
      </c>
      <c r="K200" s="35">
        <v>1.7645248921793942E-2</v>
      </c>
      <c r="L200" s="223">
        <v>3.7064273124431994E-2</v>
      </c>
      <c r="M200" s="222">
        <v>1.7303799824202128E-2</v>
      </c>
      <c r="N200" s="35">
        <v>1.3977104470797109E-2</v>
      </c>
      <c r="O200" s="35">
        <v>2.1948880964212634E-2</v>
      </c>
      <c r="P200" s="35">
        <v>2.8102841293756741E-2</v>
      </c>
      <c r="Q200" s="35">
        <v>1.3619061035202036E-2</v>
      </c>
      <c r="R200" s="223">
        <v>6.9477087806435215E-3</v>
      </c>
      <c r="S200" s="35">
        <v>1.3317351577807009E-2</v>
      </c>
      <c r="T200" s="35">
        <v>1.215654822318599E-2</v>
      </c>
      <c r="U200" s="35">
        <v>1.6766255338820306E-2</v>
      </c>
      <c r="V200" s="35">
        <v>1.594809157633852E-2</v>
      </c>
      <c r="W200" s="223">
        <v>1.8498255264232225E-2</v>
      </c>
    </row>
    <row r="201" spans="1:23" x14ac:dyDescent="0.35">
      <c r="A201" s="224"/>
      <c r="B201" s="111" t="s">
        <v>148</v>
      </c>
      <c r="C201" s="222">
        <v>2.5939289618523383E-2</v>
      </c>
      <c r="D201" s="35">
        <v>1.7556620124424625E-2</v>
      </c>
      <c r="E201" s="35">
        <v>1.8300250251930321E-2</v>
      </c>
      <c r="F201" s="35">
        <v>3.2772027576165541E-2</v>
      </c>
      <c r="G201" s="223">
        <v>2.628615701927282E-2</v>
      </c>
      <c r="H201" s="222">
        <v>1.3395371340581228E-2</v>
      </c>
      <c r="I201" s="35">
        <v>5.3060151036122369E-2</v>
      </c>
      <c r="J201" s="35">
        <v>5.7232676194394639E-3</v>
      </c>
      <c r="K201" s="35">
        <v>1.9433179420714569E-2</v>
      </c>
      <c r="L201" s="223">
        <v>4.0859505409458582E-2</v>
      </c>
      <c r="M201" s="222">
        <v>2.3310434429829368E-2</v>
      </c>
      <c r="N201" s="35">
        <v>1.6324302280139424E-2</v>
      </c>
      <c r="O201" s="35">
        <v>1.3726642211679886E-2</v>
      </c>
      <c r="P201" s="35">
        <v>2.5895863908303014E-2</v>
      </c>
      <c r="Q201" s="35">
        <v>1.309370139660075E-2</v>
      </c>
      <c r="R201" s="223">
        <v>1.9436509509209113E-2</v>
      </c>
      <c r="S201" s="35">
        <v>7.5370646546957755E-3</v>
      </c>
      <c r="T201" s="35">
        <v>2.4235607648315324E-2</v>
      </c>
      <c r="U201" s="35">
        <v>1.9016808140195327E-2</v>
      </c>
      <c r="V201" s="35">
        <v>1.8202151370758469E-2</v>
      </c>
      <c r="W201" s="223">
        <v>1.5822731710649639E-2</v>
      </c>
    </row>
    <row r="202" spans="1:23" x14ac:dyDescent="0.35">
      <c r="A202" s="224"/>
      <c r="B202" s="111" t="s">
        <v>149</v>
      </c>
      <c r="C202" s="222">
        <v>0.13021872778922777</v>
      </c>
      <c r="D202" s="35">
        <v>0.11824733818984232</v>
      </c>
      <c r="E202" s="35">
        <v>0.10278596397938915</v>
      </c>
      <c r="F202" s="35">
        <v>0.14264365063823975</v>
      </c>
      <c r="G202" s="223">
        <v>0.14188052619246153</v>
      </c>
      <c r="H202" s="222">
        <v>7.7877758268511524E-2</v>
      </c>
      <c r="I202" s="35">
        <v>0.19503888347327017</v>
      </c>
      <c r="J202" s="35">
        <v>5.6698599214256698E-2</v>
      </c>
      <c r="K202" s="35">
        <v>0.12138589837368213</v>
      </c>
      <c r="L202" s="223">
        <v>0.1690875805409861</v>
      </c>
      <c r="M202" s="222">
        <v>0.1582011837419004</v>
      </c>
      <c r="N202" s="35">
        <v>9.550173382806755E-2</v>
      </c>
      <c r="O202" s="35">
        <v>0.1137443646449993</v>
      </c>
      <c r="P202" s="35">
        <v>0.13280714586370704</v>
      </c>
      <c r="Q202" s="35">
        <v>0.11224577207381495</v>
      </c>
      <c r="R202" s="223">
        <v>0.12764462789140282</v>
      </c>
      <c r="S202" s="35">
        <v>8.782156298330536E-2</v>
      </c>
      <c r="T202" s="35">
        <v>0.14917159788762388</v>
      </c>
      <c r="U202" s="35">
        <v>0.12798612031584114</v>
      </c>
      <c r="V202" s="35">
        <v>0.11727057459603014</v>
      </c>
      <c r="W202" s="223">
        <v>0.13603497076535864</v>
      </c>
    </row>
    <row r="203" spans="1:23" x14ac:dyDescent="0.35">
      <c r="A203" s="224"/>
      <c r="B203" s="111" t="s">
        <v>150</v>
      </c>
      <c r="C203" s="222">
        <v>6.065919946895538E-3</v>
      </c>
      <c r="D203" s="35">
        <v>4.5132235687408567E-3</v>
      </c>
      <c r="E203" s="35">
        <v>3.232051624656188E-3</v>
      </c>
      <c r="F203" s="35">
        <v>5.1464627651048745E-3</v>
      </c>
      <c r="G203" s="223">
        <v>6.1997212764192781E-3</v>
      </c>
      <c r="H203" s="222">
        <v>6.3454270286488531E-4</v>
      </c>
      <c r="I203" s="35">
        <v>2.1301878920245093E-3</v>
      </c>
      <c r="J203" s="35">
        <v>4.9554288871275743E-4</v>
      </c>
      <c r="K203" s="35">
        <v>1.3527336583254975E-3</v>
      </c>
      <c r="L203" s="223">
        <v>2.5612969030030051E-3</v>
      </c>
      <c r="M203" s="222">
        <v>6.2024402785509801E-3</v>
      </c>
      <c r="N203" s="35">
        <v>6.7323496629714801E-3</v>
      </c>
      <c r="O203" s="35">
        <v>6.0604842299351626E-3</v>
      </c>
      <c r="P203" s="35">
        <v>6.3254514870849125E-3</v>
      </c>
      <c r="Q203" s="35">
        <v>2.5213179726589798E-3</v>
      </c>
      <c r="R203" s="223">
        <v>5.4536720543909038E-3</v>
      </c>
      <c r="S203" s="35">
        <v>7.867810062791949E-4</v>
      </c>
      <c r="T203" s="35">
        <v>1.4642358955391387E-3</v>
      </c>
      <c r="U203" s="35">
        <v>3.8039225681996648E-3</v>
      </c>
      <c r="V203" s="35">
        <v>5.3309552410816738E-3</v>
      </c>
      <c r="W203" s="223">
        <v>4.833102126885553E-3</v>
      </c>
    </row>
    <row r="204" spans="1:23" x14ac:dyDescent="0.35">
      <c r="A204" s="224"/>
      <c r="B204" s="111" t="s">
        <v>151</v>
      </c>
      <c r="C204" s="222">
        <v>1.719136108961598E-2</v>
      </c>
      <c r="D204" s="35">
        <v>1.3328239779730394E-2</v>
      </c>
      <c r="E204" s="35">
        <v>1.089402899656026E-2</v>
      </c>
      <c r="F204" s="35">
        <v>1.5686231373393082E-2</v>
      </c>
      <c r="G204" s="223">
        <v>1.5849400992104485E-2</v>
      </c>
      <c r="H204" s="222">
        <v>3.6469956394235095E-3</v>
      </c>
      <c r="I204" s="35">
        <v>7.9078349620573217E-3</v>
      </c>
      <c r="J204" s="35">
        <v>7.3695002709001946E-4</v>
      </c>
      <c r="K204" s="35">
        <v>5.9301802393748101E-3</v>
      </c>
      <c r="L204" s="223">
        <v>6.7528437810134819E-3</v>
      </c>
      <c r="M204" s="222">
        <v>2.5403924779838303E-2</v>
      </c>
      <c r="N204" s="35">
        <v>2.2857974454809138E-2</v>
      </c>
      <c r="O204" s="35">
        <v>3.038032827857156E-2</v>
      </c>
      <c r="P204" s="35">
        <v>2.2129267861481911E-2</v>
      </c>
      <c r="Q204" s="35">
        <v>8.0769051753040375E-3</v>
      </c>
      <c r="R204" s="223">
        <v>2.1351312955590139E-2</v>
      </c>
      <c r="S204" s="35">
        <v>3.2287170025161291E-3</v>
      </c>
      <c r="T204" s="35">
        <v>7.8575557886450473E-3</v>
      </c>
      <c r="U204" s="35">
        <v>1.4490661018943829E-2</v>
      </c>
      <c r="V204" s="35">
        <v>2.2821123287313515E-2</v>
      </c>
      <c r="W204" s="223">
        <v>2.0525323524070719E-2</v>
      </c>
    </row>
    <row r="205" spans="1:23" x14ac:dyDescent="0.35">
      <c r="A205" s="73" t="s">
        <v>402</v>
      </c>
      <c r="C205" s="40">
        <v>0.11452560025539849</v>
      </c>
      <c r="D205" s="16">
        <v>9.7464528404585207E-2</v>
      </c>
      <c r="E205" s="16">
        <v>8.5933066803309394E-2</v>
      </c>
      <c r="F205" s="16">
        <v>0.12360849167573813</v>
      </c>
      <c r="G205" s="162">
        <v>0.12161349092344827</v>
      </c>
      <c r="H205" s="40">
        <v>5.9661568059747108E-2</v>
      </c>
      <c r="I205" s="16">
        <v>0.15354166496806262</v>
      </c>
      <c r="J205" s="16">
        <v>4.1076382303088417E-2</v>
      </c>
      <c r="K205" s="16">
        <v>9.114622774288908E-2</v>
      </c>
      <c r="L205" s="162">
        <v>0.13401108641667736</v>
      </c>
      <c r="M205" s="40">
        <v>0.13807152098459149</v>
      </c>
      <c r="N205" s="16">
        <v>9.4870036288242046E-2</v>
      </c>
      <c r="O205" s="16">
        <v>0.11335576752703379</v>
      </c>
      <c r="P205" s="16">
        <v>0.12285283039144661</v>
      </c>
      <c r="Q205" s="16">
        <v>8.5402715563400899E-2</v>
      </c>
      <c r="R205" s="162">
        <v>0.11146517289375693</v>
      </c>
      <c r="S205" s="16">
        <v>6.2229375774962417E-2</v>
      </c>
      <c r="T205" s="16">
        <v>0.11065745594161405</v>
      </c>
      <c r="U205" s="16">
        <v>0.10528544558685045</v>
      </c>
      <c r="V205" s="16">
        <v>0.10791871110136804</v>
      </c>
      <c r="W205" s="162">
        <v>0.11604153142190063</v>
      </c>
    </row>
    <row r="206" spans="1:23" x14ac:dyDescent="0.35">
      <c r="A206" s="73" t="s">
        <v>532</v>
      </c>
      <c r="C206" s="40">
        <v>14.639039497809408</v>
      </c>
      <c r="D206" s="16">
        <v>12.026713930723423</v>
      </c>
      <c r="E206" s="16">
        <v>11.213565780127279</v>
      </c>
      <c r="F206" s="16">
        <v>15.905062344157223</v>
      </c>
      <c r="G206" s="162">
        <v>16.809124540038582</v>
      </c>
      <c r="H206" s="40">
        <v>9.8469227608780425</v>
      </c>
      <c r="I206" s="16">
        <v>21.109162688336642</v>
      </c>
      <c r="J206" s="16">
        <v>12.28651948509733</v>
      </c>
      <c r="K206" s="16">
        <v>16.236503783152941</v>
      </c>
      <c r="L206" s="162">
        <v>24.764300262048391</v>
      </c>
      <c r="M206" s="40">
        <v>16.863887013297376</v>
      </c>
      <c r="N206" s="16">
        <v>10.907417673760483</v>
      </c>
      <c r="O206" s="16">
        <v>13.955767828753457</v>
      </c>
      <c r="P206" s="16">
        <v>16.479810631321428</v>
      </c>
      <c r="Q206" s="16">
        <v>11.45788621002411</v>
      </c>
      <c r="R206" s="162">
        <v>13.474287736532053</v>
      </c>
      <c r="S206" s="16">
        <v>8.1180120676096728</v>
      </c>
      <c r="T206" s="16">
        <v>12.298047722927761</v>
      </c>
      <c r="U206" s="16">
        <v>13.408485367445518</v>
      </c>
      <c r="V206" s="16">
        <v>14.351233518633464</v>
      </c>
      <c r="W206" s="162">
        <v>13.117240677745556</v>
      </c>
    </row>
    <row r="207" spans="1:23" x14ac:dyDescent="0.35">
      <c r="A207" s="224"/>
      <c r="C207" s="40"/>
      <c r="D207" s="16"/>
      <c r="E207" s="16"/>
      <c r="F207" s="16"/>
      <c r="G207" s="162"/>
      <c r="H207" s="40"/>
      <c r="I207" s="16"/>
      <c r="J207" s="16"/>
      <c r="K207" s="16"/>
      <c r="L207" s="162"/>
      <c r="M207" s="40"/>
      <c r="N207" s="16"/>
      <c r="O207" s="16"/>
      <c r="P207" s="16"/>
      <c r="Q207" s="16"/>
      <c r="R207" s="162"/>
      <c r="S207" s="16"/>
      <c r="T207" s="112"/>
      <c r="U207" s="16"/>
      <c r="V207" s="16"/>
      <c r="W207" s="162"/>
    </row>
    <row r="208" spans="1:23" x14ac:dyDescent="0.35">
      <c r="A208" s="224" t="s">
        <v>292</v>
      </c>
      <c r="B208" s="111" t="s">
        <v>146</v>
      </c>
      <c r="C208" s="222">
        <v>0.7026134748432773</v>
      </c>
      <c r="D208" s="35">
        <v>0.75060970886470701</v>
      </c>
      <c r="E208" s="35">
        <v>0.77801151475308572</v>
      </c>
      <c r="F208" s="35">
        <v>0.71875789308909721</v>
      </c>
      <c r="G208" s="223">
        <v>0.74070163172182468</v>
      </c>
      <c r="H208" s="222">
        <v>0.90201422145758148</v>
      </c>
      <c r="I208" s="35">
        <v>0.7667721062380165</v>
      </c>
      <c r="J208" s="35">
        <v>0.90833015186304045</v>
      </c>
      <c r="K208" s="35">
        <v>0.80142014711360077</v>
      </c>
      <c r="L208" s="223">
        <v>0.72602827449815388</v>
      </c>
      <c r="M208" s="222">
        <v>0.66407999140223706</v>
      </c>
      <c r="N208" s="35">
        <v>0.74528146835032072</v>
      </c>
      <c r="O208" s="35">
        <v>0.67773972941057259</v>
      </c>
      <c r="P208" s="35">
        <v>0.69385807513134157</v>
      </c>
      <c r="Q208" s="35">
        <v>0.79896703244938982</v>
      </c>
      <c r="R208" s="223">
        <v>0.66477908065205549</v>
      </c>
      <c r="S208" s="35">
        <v>0.87104055352102405</v>
      </c>
      <c r="T208" s="35">
        <v>0.80014588070041914</v>
      </c>
      <c r="U208" s="35">
        <v>0.75617544050530505</v>
      </c>
      <c r="V208" s="35">
        <v>0.72437015466138255</v>
      </c>
      <c r="W208" s="223">
        <v>0.67653726895836153</v>
      </c>
    </row>
    <row r="209" spans="1:23" x14ac:dyDescent="0.35">
      <c r="A209" s="224"/>
      <c r="B209" s="111" t="s">
        <v>147</v>
      </c>
      <c r="C209" s="222">
        <v>1.2986096358920861E-2</v>
      </c>
      <c r="D209" s="35">
        <v>5.3204697129152169E-3</v>
      </c>
      <c r="E209" s="35">
        <v>6.5785929995201302E-3</v>
      </c>
      <c r="F209" s="35">
        <v>1.7202952186271336E-2</v>
      </c>
      <c r="G209" s="223">
        <v>1.7168736623371511E-2</v>
      </c>
      <c r="H209" s="222">
        <v>8.2090855017951797E-3</v>
      </c>
      <c r="I209" s="35">
        <v>2.8224424753174001E-3</v>
      </c>
      <c r="J209" s="35">
        <v>1.2362105182305894E-2</v>
      </c>
      <c r="K209" s="35">
        <v>1.7520568330027408E-2</v>
      </c>
      <c r="L209" s="223">
        <v>2.9525723112848887E-2</v>
      </c>
      <c r="M209" s="222">
        <v>6.4389512765269767E-3</v>
      </c>
      <c r="N209" s="35">
        <v>6.5843289386404991E-3</v>
      </c>
      <c r="O209" s="35">
        <v>7.7539846356056083E-3</v>
      </c>
      <c r="P209" s="35">
        <v>1.3148992915002511E-2</v>
      </c>
      <c r="Q209" s="35">
        <v>1.0130070813858295E-2</v>
      </c>
      <c r="R209" s="223">
        <v>1.1367547906074714E-2</v>
      </c>
      <c r="S209" s="35">
        <v>9.0325453220482434E-3</v>
      </c>
      <c r="T209" s="35">
        <v>4.9349868334679073E-3</v>
      </c>
      <c r="U209" s="35">
        <v>1.1480023920245249E-2</v>
      </c>
      <c r="V209" s="35">
        <v>4.1321718369641408E-3</v>
      </c>
      <c r="W209" s="223">
        <v>1.315162456980646E-2</v>
      </c>
    </row>
    <row r="210" spans="1:23" x14ac:dyDescent="0.35">
      <c r="A210" s="224"/>
      <c r="B210" s="111" t="s">
        <v>148</v>
      </c>
      <c r="C210" s="222">
        <v>1.9467073197893082E-2</v>
      </c>
      <c r="D210" s="35">
        <v>6.0296511711479981E-3</v>
      </c>
      <c r="E210" s="35">
        <v>2.6367195857290239E-3</v>
      </c>
      <c r="F210" s="35">
        <v>1.5893225111029318E-2</v>
      </c>
      <c r="G210" s="223">
        <v>6.4835950077162148E-3</v>
      </c>
      <c r="H210" s="222">
        <v>0</v>
      </c>
      <c r="I210" s="35">
        <v>0</v>
      </c>
      <c r="J210" s="35">
        <v>0</v>
      </c>
      <c r="K210" s="35">
        <v>7.0858904393926248E-3</v>
      </c>
      <c r="L210" s="223">
        <v>2.1940795931043134E-2</v>
      </c>
      <c r="M210" s="222">
        <v>1.4978473177537E-2</v>
      </c>
      <c r="N210" s="35">
        <v>8.2510784619949425E-3</v>
      </c>
      <c r="O210" s="35">
        <v>1.0782614175026673E-2</v>
      </c>
      <c r="P210" s="35">
        <v>1.2446693654829257E-2</v>
      </c>
      <c r="Q210" s="35">
        <v>7.3664872626510863E-3</v>
      </c>
      <c r="R210" s="223">
        <v>1.2449041412863272E-2</v>
      </c>
      <c r="S210" s="35">
        <v>0</v>
      </c>
      <c r="T210" s="35">
        <v>3.1119461921376075E-3</v>
      </c>
      <c r="U210" s="35">
        <v>1.0675252963774558E-2</v>
      </c>
      <c r="V210" s="35">
        <v>1.1608583931272941E-2</v>
      </c>
      <c r="W210" s="223">
        <v>1.3277153726998892E-2</v>
      </c>
    </row>
    <row r="211" spans="1:23" x14ac:dyDescent="0.35">
      <c r="A211" s="224"/>
      <c r="B211" s="111" t="s">
        <v>149</v>
      </c>
      <c r="C211" s="222">
        <v>0.26493335559990883</v>
      </c>
      <c r="D211" s="35">
        <v>0.23804017025122973</v>
      </c>
      <c r="E211" s="35">
        <v>0.21277317266166515</v>
      </c>
      <c r="F211" s="35">
        <v>0.24814592961360216</v>
      </c>
      <c r="G211" s="223">
        <v>0.23564603664708769</v>
      </c>
      <c r="H211" s="222">
        <v>8.977669304062337E-2</v>
      </c>
      <c r="I211" s="35">
        <v>0.23040545128666606</v>
      </c>
      <c r="J211" s="35">
        <v>7.9307742954653621E-2</v>
      </c>
      <c r="K211" s="35">
        <v>0.17397339411697918</v>
      </c>
      <c r="L211" s="223">
        <v>0.22250520645795399</v>
      </c>
      <c r="M211" s="222">
        <v>0.31450258414369892</v>
      </c>
      <c r="N211" s="35">
        <v>0.23988312424904387</v>
      </c>
      <c r="O211" s="35">
        <v>0.30372367177879517</v>
      </c>
      <c r="P211" s="35">
        <v>0.28054623829882647</v>
      </c>
      <c r="Q211" s="35">
        <v>0.18353640947410066</v>
      </c>
      <c r="R211" s="223">
        <v>0.31140433002900636</v>
      </c>
      <c r="S211" s="35">
        <v>0.11992690115692757</v>
      </c>
      <c r="T211" s="35">
        <v>0.19180718627397531</v>
      </c>
      <c r="U211" s="35">
        <v>0.22166928261067517</v>
      </c>
      <c r="V211" s="35">
        <v>0.25988908957038026</v>
      </c>
      <c r="W211" s="223">
        <v>0.29703395274483324</v>
      </c>
    </row>
    <row r="212" spans="1:23" s="137" customFormat="1" x14ac:dyDescent="0.35">
      <c r="A212" s="73" t="s">
        <v>402</v>
      </c>
      <c r="C212" s="40">
        <v>0.28224010318481119</v>
      </c>
      <c r="D212" s="16">
        <v>0.24383342760296678</v>
      </c>
      <c r="E212" s="16">
        <v>0.21672385005199121</v>
      </c>
      <c r="F212" s="16">
        <v>0.26447573041637878</v>
      </c>
      <c r="G212" s="162">
        <v>0.245691345526689</v>
      </c>
      <c r="H212" s="40">
        <v>9.2513054874555092E-2</v>
      </c>
      <c r="I212" s="16">
        <v>0.2313462654451052</v>
      </c>
      <c r="J212" s="16">
        <v>8.3428444682088904E-2</v>
      </c>
      <c r="K212" s="16">
        <v>0.18453751051991674</v>
      </c>
      <c r="L212" s="162">
        <v>0.246974311449599</v>
      </c>
      <c r="M212" s="40">
        <v>0.32663455002089914</v>
      </c>
      <c r="N212" s="16">
        <v>0.24757861953658733</v>
      </c>
      <c r="O212" s="16">
        <v>0.31349674277401479</v>
      </c>
      <c r="P212" s="16">
        <v>0.29322703170704678</v>
      </c>
      <c r="Q212" s="16">
        <v>0.1918240912538208</v>
      </c>
      <c r="R212" s="162">
        <v>0.32349287360627343</v>
      </c>
      <c r="S212" s="16">
        <v>0.12293774959761031</v>
      </c>
      <c r="T212" s="16">
        <v>0.19552681267988969</v>
      </c>
      <c r="U212" s="16">
        <v>0.23261279255993997</v>
      </c>
      <c r="V212" s="16">
        <v>0.26900553613688355</v>
      </c>
      <c r="W212" s="162">
        <v>0.31026926341943467</v>
      </c>
    </row>
    <row r="213" spans="1:23" s="137" customFormat="1" x14ac:dyDescent="0.35">
      <c r="A213" s="73" t="s">
        <v>532</v>
      </c>
      <c r="C213" s="40">
        <v>36.076859751656215</v>
      </c>
      <c r="D213" s="16">
        <v>30.088022058194063</v>
      </c>
      <c r="E213" s="16">
        <v>28.280698444557927</v>
      </c>
      <c r="F213" s="16">
        <v>34.030857619587593</v>
      </c>
      <c r="G213" s="162">
        <v>33.958867507284836</v>
      </c>
      <c r="H213" s="40">
        <v>15.268940045463452</v>
      </c>
      <c r="I213" s="16">
        <v>31.805868170282221</v>
      </c>
      <c r="J213" s="16">
        <v>24.954612692870466</v>
      </c>
      <c r="K213" s="16">
        <v>32.872934644560878</v>
      </c>
      <c r="L213" s="162">
        <v>45.639104713573801</v>
      </c>
      <c r="M213" s="40">
        <v>39.894745179249476</v>
      </c>
      <c r="N213" s="16">
        <v>28.464660877475399</v>
      </c>
      <c r="O213" s="16">
        <v>38.596075459338195</v>
      </c>
      <c r="P213" s="16">
        <v>39.334266366670995</v>
      </c>
      <c r="Q213" s="16">
        <v>25.735699332603694</v>
      </c>
      <c r="R213" s="162">
        <v>39.104914535441033</v>
      </c>
      <c r="S213" s="16">
        <v>16.037604786640326</v>
      </c>
      <c r="T213" s="16">
        <v>21.730104428914153</v>
      </c>
      <c r="U213" s="16">
        <v>29.624087241457602</v>
      </c>
      <c r="V213" s="16">
        <v>35.772862995735593</v>
      </c>
      <c r="W213" s="162">
        <v>35.0725861104195</v>
      </c>
    </row>
    <row r="214" spans="1:23" x14ac:dyDescent="0.35">
      <c r="A214" s="224"/>
      <c r="C214" s="40"/>
      <c r="D214" s="16"/>
      <c r="E214" s="16"/>
      <c r="F214" s="16"/>
      <c r="G214" s="162"/>
      <c r="H214" s="40"/>
      <c r="I214" s="16"/>
      <c r="J214" s="16"/>
      <c r="K214" s="16"/>
      <c r="L214" s="162"/>
      <c r="M214" s="40"/>
      <c r="N214" s="16"/>
      <c r="O214" s="16"/>
      <c r="P214" s="16"/>
      <c r="Q214" s="16"/>
      <c r="R214" s="162"/>
      <c r="S214" s="16"/>
      <c r="T214" s="112"/>
      <c r="U214" s="16"/>
      <c r="V214" s="16"/>
      <c r="W214" s="162"/>
    </row>
    <row r="215" spans="1:23" x14ac:dyDescent="0.35">
      <c r="A215" s="224" t="s">
        <v>187</v>
      </c>
      <c r="B215" s="111" t="s">
        <v>146</v>
      </c>
      <c r="C215" s="222">
        <v>0.39496737640638913</v>
      </c>
      <c r="D215" s="35">
        <v>0.3560707816785082</v>
      </c>
      <c r="E215" s="35">
        <v>0.3885008747816317</v>
      </c>
      <c r="F215" s="35">
        <v>0.44156612989235561</v>
      </c>
      <c r="G215" s="223">
        <v>0.31044197818063107</v>
      </c>
      <c r="H215" s="222">
        <v>0.29988297264430519</v>
      </c>
      <c r="I215" s="35">
        <v>0.27374734354638025</v>
      </c>
      <c r="J215" s="35">
        <v>0.52785579315839326</v>
      </c>
      <c r="K215" s="35">
        <v>0.28318381436461276</v>
      </c>
      <c r="L215" s="223">
        <v>0.37834184008441929</v>
      </c>
      <c r="M215" s="222">
        <v>0.32544489888549599</v>
      </c>
      <c r="N215" s="35">
        <v>0.40744046114008425</v>
      </c>
      <c r="O215" s="35">
        <v>0.40679356042630366</v>
      </c>
      <c r="P215" s="35">
        <v>0.33888470799250064</v>
      </c>
      <c r="Q215" s="35">
        <v>0.23796005296952824</v>
      </c>
      <c r="R215" s="223">
        <v>0.23181664916781072</v>
      </c>
      <c r="S215" s="35">
        <v>0.21248998086933912</v>
      </c>
      <c r="T215" s="35">
        <v>0.30456112550716669</v>
      </c>
      <c r="U215" s="35">
        <v>0.28732529433758419</v>
      </c>
      <c r="V215" s="35">
        <v>0.35517206811320073</v>
      </c>
      <c r="W215" s="223">
        <v>0.25950034574272218</v>
      </c>
    </row>
    <row r="216" spans="1:23" x14ac:dyDescent="0.35">
      <c r="A216" s="224"/>
      <c r="B216" s="111" t="s">
        <v>147</v>
      </c>
      <c r="C216" s="222">
        <v>3.7012794139687902E-2</v>
      </c>
      <c r="D216" s="35">
        <v>3.5784812703164574E-2</v>
      </c>
      <c r="E216" s="35">
        <v>4.2310243359267509E-2</v>
      </c>
      <c r="F216" s="35">
        <v>3.5273162658579701E-2</v>
      </c>
      <c r="G216" s="223">
        <v>5.1947019086343589E-2</v>
      </c>
      <c r="H216" s="222">
        <v>5.750960971769576E-2</v>
      </c>
      <c r="I216" s="35">
        <v>5.5828809135250484E-2</v>
      </c>
      <c r="J216" s="35">
        <v>6.0603017909361463E-2</v>
      </c>
      <c r="K216" s="35">
        <v>6.1057661697696296E-2</v>
      </c>
      <c r="L216" s="223">
        <v>7.2961431313204109E-2</v>
      </c>
      <c r="M216" s="222">
        <v>3.3323844485826495E-2</v>
      </c>
      <c r="N216" s="35">
        <v>2.8384553545386437E-2</v>
      </c>
      <c r="O216" s="35">
        <v>2.346709469856036E-2</v>
      </c>
      <c r="P216" s="35">
        <v>3.9055677526695184E-2</v>
      </c>
      <c r="Q216" s="35">
        <v>4.1723266407351613E-2</v>
      </c>
      <c r="R216" s="223">
        <v>3.8438654188118433E-2</v>
      </c>
      <c r="S216" s="35">
        <v>3.9136138718399167E-2</v>
      </c>
      <c r="T216" s="35">
        <v>2.7484602606232415E-2</v>
      </c>
      <c r="U216" s="35">
        <v>4.2502963359790077E-2</v>
      </c>
      <c r="V216" s="35">
        <v>3.4311423457358735E-2</v>
      </c>
      <c r="W216" s="223">
        <v>3.4333981182371104E-2</v>
      </c>
    </row>
    <row r="217" spans="1:23" x14ac:dyDescent="0.35">
      <c r="A217" s="224"/>
      <c r="B217" s="111" t="s">
        <v>148</v>
      </c>
      <c r="C217" s="222">
        <v>4.2843205701293754E-2</v>
      </c>
      <c r="D217" s="35">
        <v>4.4998360359593391E-2</v>
      </c>
      <c r="E217" s="35">
        <v>4.9642904397209038E-2</v>
      </c>
      <c r="F217" s="35">
        <v>3.9500930268879242E-2</v>
      </c>
      <c r="G217" s="223">
        <v>5.9815549885029906E-2</v>
      </c>
      <c r="H217" s="222">
        <v>6.369783593329402E-2</v>
      </c>
      <c r="I217" s="35">
        <v>6.2422658831881236E-2</v>
      </c>
      <c r="J217" s="35">
        <v>5.4484850483557022E-2</v>
      </c>
      <c r="K217" s="35">
        <v>6.4766611107811678E-2</v>
      </c>
      <c r="L217" s="223">
        <v>7.3663810308120817E-2</v>
      </c>
      <c r="M217" s="222">
        <v>4.1877334567733418E-2</v>
      </c>
      <c r="N217" s="35">
        <v>3.4297354774600518E-2</v>
      </c>
      <c r="O217" s="35">
        <v>3.3087561499562997E-2</v>
      </c>
      <c r="P217" s="35">
        <v>4.9790618843967835E-2</v>
      </c>
      <c r="Q217" s="35">
        <v>5.7130036584136512E-2</v>
      </c>
      <c r="R217" s="223">
        <v>5.7078997621489831E-2</v>
      </c>
      <c r="S217" s="35">
        <v>5.6821768017984241E-2</v>
      </c>
      <c r="T217" s="35">
        <v>4.6023502040324404E-2</v>
      </c>
      <c r="U217" s="35">
        <v>5.399827620607333E-2</v>
      </c>
      <c r="V217" s="35">
        <v>4.1511255947135332E-2</v>
      </c>
      <c r="W217" s="223">
        <v>4.9255768860940276E-2</v>
      </c>
    </row>
    <row r="218" spans="1:23" x14ac:dyDescent="0.35">
      <c r="A218" s="224"/>
      <c r="B218" s="111" t="s">
        <v>149</v>
      </c>
      <c r="C218" s="222">
        <v>0.52517662375262908</v>
      </c>
      <c r="D218" s="35">
        <v>0.5631460452587338</v>
      </c>
      <c r="E218" s="35">
        <v>0.51954597746189179</v>
      </c>
      <c r="F218" s="35">
        <v>0.48365977718018549</v>
      </c>
      <c r="G218" s="223">
        <v>0.57779545284799549</v>
      </c>
      <c r="H218" s="222">
        <v>0.57890958170470508</v>
      </c>
      <c r="I218" s="35">
        <v>0.60800118848648799</v>
      </c>
      <c r="J218" s="35">
        <v>0.35705633844868828</v>
      </c>
      <c r="K218" s="35">
        <v>0.59099191282987928</v>
      </c>
      <c r="L218" s="223">
        <v>0.47503291829425576</v>
      </c>
      <c r="M218" s="222">
        <v>0.59935392206094407</v>
      </c>
      <c r="N218" s="35">
        <v>0.52987763053992887</v>
      </c>
      <c r="O218" s="35">
        <v>0.53665178337557307</v>
      </c>
      <c r="P218" s="35">
        <v>0.57226899563683631</v>
      </c>
      <c r="Q218" s="35">
        <v>0.66318664403898353</v>
      </c>
      <c r="R218" s="223">
        <v>0.67266569902258111</v>
      </c>
      <c r="S218" s="35">
        <v>0.69155211239427739</v>
      </c>
      <c r="T218" s="35">
        <v>0.62193076984627649</v>
      </c>
      <c r="U218" s="35">
        <v>0.61617346609655232</v>
      </c>
      <c r="V218" s="35">
        <v>0.56900525248230538</v>
      </c>
      <c r="W218" s="223">
        <v>0.65690990421396644</v>
      </c>
    </row>
    <row r="219" spans="1:23" s="137" customFormat="1" x14ac:dyDescent="0.35">
      <c r="A219" s="73" t="s">
        <v>402</v>
      </c>
      <c r="C219" s="40">
        <v>0.56607635893338737</v>
      </c>
      <c r="D219" s="16">
        <v>0.60507322306618427</v>
      </c>
      <c r="E219" s="16">
        <v>0.56674466151312031</v>
      </c>
      <c r="F219" s="16">
        <v>0.52175145157896485</v>
      </c>
      <c r="G219" s="162">
        <v>0.63498815913346329</v>
      </c>
      <c r="H219" s="40">
        <v>0.64054467556613293</v>
      </c>
      <c r="I219" s="16">
        <v>0.66822589741949223</v>
      </c>
      <c r="J219" s="16">
        <v>0.41358057807418014</v>
      </c>
      <c r="K219" s="16">
        <v>0.65452220746765255</v>
      </c>
      <c r="L219" s="162">
        <v>0.54846260227073762</v>
      </c>
      <c r="M219" s="40">
        <v>0.6383800932680419</v>
      </c>
      <c r="N219" s="16">
        <v>0.56220405157145803</v>
      </c>
      <c r="O219" s="16">
        <v>0.56653252260813525</v>
      </c>
      <c r="P219" s="16">
        <v>0.61848130070837992</v>
      </c>
      <c r="Q219" s="16">
        <v>0.71518109056419155</v>
      </c>
      <c r="R219" s="162">
        <v>0.72353124883294717</v>
      </c>
      <c r="S219" s="16">
        <v>0.74247867064573314</v>
      </c>
      <c r="T219" s="16">
        <v>0.66177463874190356</v>
      </c>
      <c r="U219" s="16">
        <v>0.66633997135386458</v>
      </c>
      <c r="V219" s="16">
        <v>0.60811656426618188</v>
      </c>
      <c r="W219" s="162">
        <v>0.70119174384871696</v>
      </c>
    </row>
    <row r="220" spans="1:23" s="137" customFormat="1" x14ac:dyDescent="0.35">
      <c r="A220" s="73" t="s">
        <v>532</v>
      </c>
      <c r="C220" s="40">
        <v>72.357744982099504</v>
      </c>
      <c r="D220" s="16">
        <v>74.663497377733705</v>
      </c>
      <c r="E220" s="16">
        <v>73.95556540487155</v>
      </c>
      <c r="F220" s="16">
        <v>67.135269211822219</v>
      </c>
      <c r="G220" s="162">
        <v>87.766537801656426</v>
      </c>
      <c r="H220" s="40">
        <v>105.71954694310008</v>
      </c>
      <c r="I220" s="16">
        <v>91.868804367347863</v>
      </c>
      <c r="J220" s="16">
        <v>123.70772561400013</v>
      </c>
      <c r="K220" s="16">
        <v>116.59453781986331</v>
      </c>
      <c r="L220" s="162">
        <v>101.35200697430274</v>
      </c>
      <c r="M220" s="40">
        <v>77.970965247872641</v>
      </c>
      <c r="N220" s="16">
        <v>64.63784191816822</v>
      </c>
      <c r="O220" s="16">
        <v>69.748514128948841</v>
      </c>
      <c r="P220" s="16">
        <v>82.964752885311583</v>
      </c>
      <c r="Q220" s="16">
        <v>95.950854737892783</v>
      </c>
      <c r="R220" s="162">
        <v>87.462908638197064</v>
      </c>
      <c r="S220" s="16">
        <v>96.858609510107854</v>
      </c>
      <c r="T220" s="16">
        <v>73.547110041688711</v>
      </c>
      <c r="U220" s="16">
        <v>84.860824835206301</v>
      </c>
      <c r="V220" s="16">
        <v>80.868486393759568</v>
      </c>
      <c r="W220" s="162">
        <v>79.262146514345659</v>
      </c>
    </row>
    <row r="221" spans="1:23" x14ac:dyDescent="0.35">
      <c r="A221" s="224"/>
      <c r="B221" s="129"/>
      <c r="C221" s="125"/>
      <c r="D221" s="125"/>
      <c r="E221" s="125"/>
      <c r="F221" s="125"/>
      <c r="G221" s="195"/>
      <c r="H221" s="125"/>
      <c r="I221" s="125"/>
      <c r="J221" s="125"/>
      <c r="K221" s="125"/>
      <c r="L221" s="195"/>
      <c r="M221" s="125"/>
      <c r="N221" s="125"/>
      <c r="O221" s="125"/>
      <c r="P221" s="125"/>
      <c r="Q221" s="125"/>
      <c r="R221" s="195"/>
      <c r="S221" s="125"/>
      <c r="T221" s="125"/>
      <c r="U221" s="125"/>
      <c r="V221" s="125"/>
      <c r="W221" s="195"/>
    </row>
    <row r="222" spans="1:23" x14ac:dyDescent="0.35"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</row>
    <row r="223" spans="1:23" ht="15.5" x14ac:dyDescent="0.35">
      <c r="C223" s="241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1"/>
      <c r="W223" s="241"/>
    </row>
    <row r="224" spans="1:23" ht="15.5" x14ac:dyDescent="0.35">
      <c r="C224" s="241"/>
      <c r="D224" s="241"/>
      <c r="E224" s="241"/>
      <c r="F224" s="241"/>
      <c r="G224" s="241"/>
    </row>
    <row r="225" spans="3:7" ht="15.5" x14ac:dyDescent="0.35">
      <c r="C225" s="241"/>
      <c r="D225" s="241"/>
      <c r="E225" s="241"/>
      <c r="F225" s="241"/>
      <c r="G225" s="241"/>
    </row>
    <row r="226" spans="3:7" ht="15.5" x14ac:dyDescent="0.35">
      <c r="C226" s="241"/>
      <c r="D226" s="241"/>
      <c r="E226" s="241"/>
      <c r="F226" s="241"/>
      <c r="G226" s="241"/>
    </row>
    <row r="227" spans="3:7" ht="15.5" x14ac:dyDescent="0.35">
      <c r="C227" s="241"/>
      <c r="D227" s="241"/>
      <c r="E227" s="241"/>
      <c r="F227" s="241"/>
      <c r="G227" s="241"/>
    </row>
    <row r="228" spans="3:7" ht="15.5" x14ac:dyDescent="0.35">
      <c r="C228" s="241"/>
      <c r="D228" s="241"/>
      <c r="E228" s="241"/>
      <c r="F228" s="241"/>
      <c r="G228" s="241"/>
    </row>
    <row r="229" spans="3:7" ht="15.5" x14ac:dyDescent="0.35">
      <c r="C229" s="242"/>
      <c r="D229" s="242"/>
      <c r="E229" s="242"/>
      <c r="F229" s="242"/>
      <c r="G229" s="242"/>
    </row>
    <row r="230" spans="3:7" x14ac:dyDescent="0.35">
      <c r="C230" s="210"/>
      <c r="D230" s="210"/>
      <c r="E230" s="210"/>
      <c r="F230" s="210"/>
      <c r="G230" s="210"/>
    </row>
  </sheetData>
  <mergeCells count="15">
    <mergeCell ref="T35:T42"/>
    <mergeCell ref="A28:W28"/>
    <mergeCell ref="J5:L5"/>
    <mergeCell ref="M5:O5"/>
    <mergeCell ref="P5:R5"/>
    <mergeCell ref="A1:R1"/>
    <mergeCell ref="J3:R4"/>
    <mergeCell ref="A4:A6"/>
    <mergeCell ref="B4:E4"/>
    <mergeCell ref="F4:I4"/>
    <mergeCell ref="B5:C5"/>
    <mergeCell ref="D5:E5"/>
    <mergeCell ref="F5:G5"/>
    <mergeCell ref="H5:I5"/>
    <mergeCell ref="B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B2B8B-2C11-4AA8-B54F-152CE41F45BE}">
  <dimension ref="A1:R30"/>
  <sheetViews>
    <sheetView topLeftCell="A11" zoomScale="90" zoomScaleNormal="90" workbookViewId="0">
      <selection activeCell="S28" sqref="S28"/>
    </sheetView>
  </sheetViews>
  <sheetFormatPr defaultColWidth="8.81640625" defaultRowHeight="14.5" x14ac:dyDescent="0.35"/>
  <cols>
    <col min="1" max="1" width="20.453125" bestFit="1" customWidth="1"/>
    <col min="2" max="2" width="8.36328125" bestFit="1" customWidth="1"/>
    <col min="3" max="3" width="6.453125" bestFit="1" customWidth="1"/>
    <col min="4" max="4" width="8.36328125" bestFit="1" customWidth="1"/>
    <col min="5" max="5" width="6.453125" bestFit="1" customWidth="1"/>
    <col min="6" max="6" width="8.36328125" bestFit="1" customWidth="1"/>
    <col min="7" max="7" width="6.453125" bestFit="1" customWidth="1"/>
    <col min="8" max="8" width="8.36328125" bestFit="1" customWidth="1"/>
    <col min="9" max="9" width="6.36328125" bestFit="1" customWidth="1"/>
    <col min="10" max="10" width="7.36328125" bestFit="1" customWidth="1"/>
    <col min="11" max="11" width="16.453125" bestFit="1" customWidth="1"/>
    <col min="12" max="12" width="7.453125" bestFit="1" customWidth="1"/>
    <col min="13" max="13" width="7" bestFit="1" customWidth="1"/>
    <col min="14" max="14" width="17.36328125" customWidth="1"/>
    <col min="15" max="16" width="8" bestFit="1" customWidth="1"/>
    <col min="17" max="17" width="16.453125" bestFit="1" customWidth="1"/>
    <col min="18" max="18" width="7.453125" bestFit="1" customWidth="1"/>
  </cols>
  <sheetData>
    <row r="1" spans="1:18" ht="18.5" x14ac:dyDescent="0.45">
      <c r="A1" s="259" t="s">
        <v>339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</row>
    <row r="2" spans="1:18" x14ac:dyDescent="0.35">
      <c r="A2" s="37"/>
      <c r="B2" s="317" t="s">
        <v>585</v>
      </c>
      <c r="C2" s="317"/>
      <c r="D2" s="317"/>
      <c r="E2" s="317"/>
      <c r="F2" s="317"/>
      <c r="G2" s="317"/>
      <c r="H2" s="317"/>
      <c r="I2" s="31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35">
      <c r="A3" s="56"/>
      <c r="B3" s="318"/>
      <c r="C3" s="318"/>
      <c r="D3" s="318"/>
      <c r="E3" s="318"/>
      <c r="F3" s="318"/>
      <c r="G3" s="318"/>
      <c r="H3" s="318"/>
      <c r="I3" s="318"/>
      <c r="J3" s="305" t="s">
        <v>335</v>
      </c>
      <c r="K3" s="306"/>
      <c r="L3" s="306"/>
      <c r="M3" s="306"/>
      <c r="N3" s="306"/>
      <c r="O3" s="306"/>
      <c r="P3" s="306"/>
      <c r="Q3" s="306"/>
      <c r="R3" s="307"/>
    </row>
    <row r="4" spans="1:18" x14ac:dyDescent="0.35">
      <c r="A4" s="53"/>
      <c r="B4" s="311" t="s">
        <v>345</v>
      </c>
      <c r="C4" s="312"/>
      <c r="D4" s="312"/>
      <c r="E4" s="313"/>
      <c r="F4" s="314" t="s">
        <v>346</v>
      </c>
      <c r="G4" s="315"/>
      <c r="H4" s="315"/>
      <c r="I4" s="316"/>
      <c r="J4" s="308"/>
      <c r="K4" s="309"/>
      <c r="L4" s="309"/>
      <c r="M4" s="309"/>
      <c r="N4" s="309"/>
      <c r="O4" s="309"/>
      <c r="P4" s="309"/>
      <c r="Q4" s="309"/>
      <c r="R4" s="310"/>
    </row>
    <row r="5" spans="1:18" x14ac:dyDescent="0.35">
      <c r="A5" s="53"/>
      <c r="B5" s="261" t="s">
        <v>569</v>
      </c>
      <c r="C5" s="261"/>
      <c r="D5" s="261" t="s">
        <v>130</v>
      </c>
      <c r="E5" s="261"/>
      <c r="F5" s="261" t="s">
        <v>569</v>
      </c>
      <c r="G5" s="261"/>
      <c r="H5" s="261" t="s">
        <v>130</v>
      </c>
      <c r="I5" s="261"/>
      <c r="J5" s="261" t="s">
        <v>131</v>
      </c>
      <c r="K5" s="261"/>
      <c r="L5" s="261"/>
      <c r="M5" s="261" t="s">
        <v>132</v>
      </c>
      <c r="N5" s="261"/>
      <c r="O5" s="261"/>
      <c r="P5" s="261" t="s">
        <v>130</v>
      </c>
      <c r="Q5" s="261"/>
      <c r="R5" s="261"/>
    </row>
    <row r="6" spans="1:18" ht="16.5" x14ac:dyDescent="0.35">
      <c r="A6" s="44"/>
      <c r="B6" s="44" t="s">
        <v>133</v>
      </c>
      <c r="C6" s="44" t="s">
        <v>134</v>
      </c>
      <c r="D6" s="44" t="s">
        <v>133</v>
      </c>
      <c r="E6" s="44" t="s">
        <v>134</v>
      </c>
      <c r="F6" s="44" t="s">
        <v>133</v>
      </c>
      <c r="G6" s="44" t="s">
        <v>134</v>
      </c>
      <c r="H6" s="44" t="s">
        <v>133</v>
      </c>
      <c r="I6" s="44" t="s">
        <v>134</v>
      </c>
      <c r="J6" s="44" t="s">
        <v>240</v>
      </c>
      <c r="K6" s="44" t="s">
        <v>136</v>
      </c>
      <c r="L6" s="46" t="s">
        <v>135</v>
      </c>
      <c r="M6" s="44" t="s">
        <v>240</v>
      </c>
      <c r="N6" s="44" t="s">
        <v>136</v>
      </c>
      <c r="O6" s="46" t="s">
        <v>135</v>
      </c>
      <c r="P6" s="44" t="s">
        <v>240</v>
      </c>
      <c r="Q6" s="44" t="s">
        <v>136</v>
      </c>
      <c r="R6" s="46" t="s">
        <v>135</v>
      </c>
    </row>
    <row r="7" spans="1:18" x14ac:dyDescent="0.35">
      <c r="A7" s="144" t="s">
        <v>265</v>
      </c>
      <c r="B7" s="214">
        <v>1</v>
      </c>
      <c r="C7" s="215">
        <v>0.50842295767421608</v>
      </c>
      <c r="D7" s="215">
        <v>1.5735117144756923</v>
      </c>
      <c r="E7" s="215">
        <v>0.91703103693668797</v>
      </c>
      <c r="F7" s="215">
        <v>3.4737472825169675</v>
      </c>
      <c r="G7" s="215">
        <v>1.5054198549490816</v>
      </c>
      <c r="H7" s="215">
        <v>5.3882968011924746</v>
      </c>
      <c r="I7" s="216">
        <v>3.3123359225590434</v>
      </c>
      <c r="J7" s="214">
        <v>1.8759999999999999</v>
      </c>
      <c r="K7" s="89" t="s">
        <v>316</v>
      </c>
      <c r="L7" s="150">
        <v>0.40110000000000001</v>
      </c>
      <c r="M7" s="215">
        <v>41.26</v>
      </c>
      <c r="N7" s="89" t="s">
        <v>317</v>
      </c>
      <c r="O7" s="150">
        <v>6.9999999999999999E-4</v>
      </c>
      <c r="P7" s="215">
        <v>6.4580000000000002</v>
      </c>
      <c r="Q7" s="89" t="s">
        <v>283</v>
      </c>
      <c r="R7" s="156">
        <v>0.12709999999999999</v>
      </c>
    </row>
    <row r="8" spans="1:18" x14ac:dyDescent="0.35">
      <c r="A8" s="71" t="s">
        <v>160</v>
      </c>
      <c r="B8" s="45">
        <v>1</v>
      </c>
      <c r="C8" s="113">
        <v>0.294138758320797</v>
      </c>
      <c r="D8" s="113">
        <v>1.5353347142857099</v>
      </c>
      <c r="E8" s="113">
        <v>0.59294282752013405</v>
      </c>
      <c r="F8" s="113">
        <v>2.5943695</v>
      </c>
      <c r="G8" s="113">
        <v>0.84077356271584802</v>
      </c>
      <c r="H8" s="113">
        <v>0.92520833333333297</v>
      </c>
      <c r="I8" s="114">
        <v>0.59346967244794102</v>
      </c>
      <c r="J8" s="45">
        <v>39.6</v>
      </c>
      <c r="K8" s="52" t="s">
        <v>453</v>
      </c>
      <c r="L8" s="333">
        <v>2.9999999999999997E-4</v>
      </c>
      <c r="M8" s="113">
        <v>7.8949999999999996</v>
      </c>
      <c r="N8" s="52" t="s">
        <v>454</v>
      </c>
      <c r="O8" s="151">
        <v>6.8900000000000003E-2</v>
      </c>
      <c r="P8" s="113">
        <v>10.49</v>
      </c>
      <c r="Q8" s="52" t="s">
        <v>455</v>
      </c>
      <c r="R8" s="157">
        <v>3.85E-2</v>
      </c>
    </row>
    <row r="9" spans="1:18" x14ac:dyDescent="0.35">
      <c r="A9" s="71" t="s">
        <v>90</v>
      </c>
      <c r="B9" s="45">
        <v>1</v>
      </c>
      <c r="C9" s="113">
        <v>0.17032969623497801</v>
      </c>
      <c r="D9" s="113">
        <v>1.16489114285714</v>
      </c>
      <c r="E9" s="113">
        <v>0.255961987155924</v>
      </c>
      <c r="F9" s="113">
        <v>1.0228185000000001</v>
      </c>
      <c r="G9" s="113">
        <v>0.28565612934768297</v>
      </c>
      <c r="H9" s="113">
        <v>0.5849645</v>
      </c>
      <c r="I9" s="114">
        <v>0.361340386783847</v>
      </c>
      <c r="J9" s="45">
        <v>19.63</v>
      </c>
      <c r="K9" s="52" t="s">
        <v>456</v>
      </c>
      <c r="L9" s="151">
        <v>1.6500000000000001E-2</v>
      </c>
      <c r="M9" s="113">
        <v>16.77</v>
      </c>
      <c r="N9" s="52" t="s">
        <v>457</v>
      </c>
      <c r="O9" s="151">
        <v>2.53E-2</v>
      </c>
      <c r="P9" s="113">
        <v>4.0259999999999998</v>
      </c>
      <c r="Q9" s="52" t="s">
        <v>458</v>
      </c>
      <c r="R9" s="157">
        <v>0.25</v>
      </c>
    </row>
    <row r="10" spans="1:18" x14ac:dyDescent="0.35">
      <c r="A10" s="71" t="s">
        <v>236</v>
      </c>
      <c r="B10" s="45">
        <v>1</v>
      </c>
      <c r="C10" s="113">
        <v>0.136998109862874</v>
      </c>
      <c r="D10" s="113">
        <v>0.99385871428571404</v>
      </c>
      <c r="E10" s="113">
        <v>0.19003246562426701</v>
      </c>
      <c r="F10" s="113">
        <v>1.13405183333333</v>
      </c>
      <c r="G10" s="113">
        <v>0.234577720811177</v>
      </c>
      <c r="H10" s="113">
        <v>1.5307329999999999</v>
      </c>
      <c r="I10" s="114">
        <v>0.61836357315158896</v>
      </c>
      <c r="J10" s="45">
        <v>6.6139999999999999</v>
      </c>
      <c r="K10" s="52" t="s">
        <v>459</v>
      </c>
      <c r="L10" s="151">
        <v>0.1794</v>
      </c>
      <c r="M10" s="113">
        <v>18.350000000000001</v>
      </c>
      <c r="N10" s="52" t="s">
        <v>460</v>
      </c>
      <c r="O10" s="151">
        <v>3.1199999999999999E-2</v>
      </c>
      <c r="P10" s="113">
        <v>6.2169999999999996</v>
      </c>
      <c r="Q10" s="52" t="s">
        <v>461</v>
      </c>
      <c r="R10" s="157">
        <v>0.19239999999999999</v>
      </c>
    </row>
    <row r="11" spans="1:18" x14ac:dyDescent="0.35">
      <c r="A11" s="71" t="s">
        <v>161</v>
      </c>
      <c r="B11" s="45">
        <v>1.0000000002</v>
      </c>
      <c r="C11" s="113">
        <v>0.18944753630615599</v>
      </c>
      <c r="D11" s="113">
        <v>2.62568271428571</v>
      </c>
      <c r="E11" s="113">
        <v>1.0487276939605901</v>
      </c>
      <c r="F11" s="113">
        <v>1.8645163333333299</v>
      </c>
      <c r="G11" s="113">
        <v>0.80101742451176905</v>
      </c>
      <c r="H11" s="113">
        <v>3.1362013333333301</v>
      </c>
      <c r="I11" s="114">
        <v>0.91353170202586098</v>
      </c>
      <c r="J11" s="45">
        <v>0.65</v>
      </c>
      <c r="K11" s="52" t="s">
        <v>462</v>
      </c>
      <c r="L11" s="151">
        <v>0.61409999999999998</v>
      </c>
      <c r="M11" s="113">
        <v>9.8070000000000004</v>
      </c>
      <c r="N11" s="52" t="s">
        <v>463</v>
      </c>
      <c r="O11" s="151">
        <v>6.0499999999999998E-2</v>
      </c>
      <c r="P11" s="113">
        <v>43.54</v>
      </c>
      <c r="Q11" s="52" t="s">
        <v>464</v>
      </c>
      <c r="R11" s="343">
        <v>4.0000000000000002E-4</v>
      </c>
    </row>
    <row r="12" spans="1:18" x14ac:dyDescent="0.35">
      <c r="A12" s="71" t="s">
        <v>292</v>
      </c>
      <c r="B12" s="45">
        <v>1</v>
      </c>
      <c r="C12" s="113">
        <v>0.4664740440173395</v>
      </c>
      <c r="D12" s="113">
        <v>2.0788172032293857</v>
      </c>
      <c r="E12" s="113">
        <v>0.38330451052570913</v>
      </c>
      <c r="F12" s="113">
        <v>2.358521959111922</v>
      </c>
      <c r="G12" s="113">
        <v>0.93155493104743714</v>
      </c>
      <c r="H12" s="113">
        <v>7.1822824958578986</v>
      </c>
      <c r="I12" s="114">
        <v>6.7348157162657705</v>
      </c>
      <c r="J12" s="45">
        <v>5.6779999999999999</v>
      </c>
      <c r="K12" s="52" t="s">
        <v>318</v>
      </c>
      <c r="L12" s="151">
        <v>0.19700000000000001</v>
      </c>
      <c r="M12" s="113">
        <v>16.91</v>
      </c>
      <c r="N12" s="52" t="s">
        <v>319</v>
      </c>
      <c r="O12" s="151">
        <v>3.2199999999999999E-2</v>
      </c>
      <c r="P12" s="113">
        <v>14.11</v>
      </c>
      <c r="Q12" s="52" t="s">
        <v>320</v>
      </c>
      <c r="R12" s="157">
        <v>4.8300000000000003E-2</v>
      </c>
    </row>
    <row r="13" spans="1:18" x14ac:dyDescent="0.35">
      <c r="A13" s="71" t="s">
        <v>162</v>
      </c>
      <c r="B13" s="45">
        <v>1</v>
      </c>
      <c r="C13" s="113">
        <v>0.128354129487524</v>
      </c>
      <c r="D13" s="113">
        <v>1.16476985714286</v>
      </c>
      <c r="E13" s="113">
        <v>0.204029208989325</v>
      </c>
      <c r="F13" s="113">
        <v>0.86776399999999998</v>
      </c>
      <c r="G13" s="113">
        <v>0.41786700727958898</v>
      </c>
      <c r="H13" s="113">
        <v>1.2323523333333299</v>
      </c>
      <c r="I13" s="114">
        <v>0.46561972531269202</v>
      </c>
      <c r="J13" s="45">
        <v>2.137</v>
      </c>
      <c r="K13" s="52" t="s">
        <v>465</v>
      </c>
      <c r="L13" s="151">
        <v>0.4793</v>
      </c>
      <c r="M13" s="113">
        <v>0.22370000000000001</v>
      </c>
      <c r="N13" s="52" t="s">
        <v>466</v>
      </c>
      <c r="O13" s="151">
        <v>0.81789999999999996</v>
      </c>
      <c r="P13" s="113">
        <v>15</v>
      </c>
      <c r="Q13" s="52" t="s">
        <v>467</v>
      </c>
      <c r="R13" s="157">
        <v>7.0599999999999996E-2</v>
      </c>
    </row>
    <row r="14" spans="1:18" x14ac:dyDescent="0.35">
      <c r="A14" s="71" t="s">
        <v>235</v>
      </c>
      <c r="B14" s="45">
        <v>1</v>
      </c>
      <c r="C14" s="113">
        <v>0.20376621188018401</v>
      </c>
      <c r="D14" s="113">
        <v>1.7649327142857101</v>
      </c>
      <c r="E14" s="113">
        <v>0.36740289424268902</v>
      </c>
      <c r="F14" s="113">
        <v>1.9845349999999999</v>
      </c>
      <c r="G14" s="113">
        <v>0.55036805735035199</v>
      </c>
      <c r="H14" s="113">
        <v>2.165289</v>
      </c>
      <c r="I14" s="114">
        <v>0.62334298700891799</v>
      </c>
      <c r="J14" s="45">
        <v>5.8620000000000001</v>
      </c>
      <c r="K14" s="52" t="s">
        <v>468</v>
      </c>
      <c r="L14" s="151">
        <v>0.14699999999999999</v>
      </c>
      <c r="M14" s="113">
        <v>32.94</v>
      </c>
      <c r="N14" s="52" t="s">
        <v>469</v>
      </c>
      <c r="O14" s="151">
        <v>1.9E-3</v>
      </c>
      <c r="P14" s="113">
        <v>15.36</v>
      </c>
      <c r="Q14" s="52" t="s">
        <v>470</v>
      </c>
      <c r="R14" s="157">
        <v>2.4E-2</v>
      </c>
    </row>
    <row r="15" spans="1:18" x14ac:dyDescent="0.35">
      <c r="A15" s="71" t="s">
        <v>85</v>
      </c>
      <c r="B15" s="45">
        <v>1.0000001999999999</v>
      </c>
      <c r="C15" s="113">
        <v>7.4769896848263698E-2</v>
      </c>
      <c r="D15" s="113">
        <v>1.0455920000000001</v>
      </c>
      <c r="E15" s="113">
        <v>0.31169999567746798</v>
      </c>
      <c r="F15" s="113">
        <v>1.1095459999999999</v>
      </c>
      <c r="G15" s="113">
        <v>0.266973052553998</v>
      </c>
      <c r="H15" s="113">
        <v>1.2005733333333299</v>
      </c>
      <c r="I15" s="114">
        <v>0.70280530472689695</v>
      </c>
      <c r="J15" s="45">
        <v>8.5730000000000001E-2</v>
      </c>
      <c r="K15" s="52" t="s">
        <v>471</v>
      </c>
      <c r="L15" s="151">
        <v>0.8952</v>
      </c>
      <c r="M15" s="113">
        <v>2.9060000000000001</v>
      </c>
      <c r="N15" s="52" t="s">
        <v>472</v>
      </c>
      <c r="O15" s="151">
        <v>0.44650000000000001</v>
      </c>
      <c r="P15" s="113">
        <v>0.77510000000000001</v>
      </c>
      <c r="Q15" s="52" t="s">
        <v>473</v>
      </c>
      <c r="R15" s="157">
        <v>0.69259999999999999</v>
      </c>
    </row>
    <row r="16" spans="1:18" x14ac:dyDescent="0.35">
      <c r="A16" s="71" t="s">
        <v>516</v>
      </c>
      <c r="B16" s="45">
        <v>1</v>
      </c>
      <c r="C16" s="113">
        <v>0.45688515881729003</v>
      </c>
      <c r="D16" s="113">
        <v>2.2187591428571398</v>
      </c>
      <c r="E16" s="113">
        <v>1.0444661684818399</v>
      </c>
      <c r="F16" s="113">
        <v>1.5754041999999999</v>
      </c>
      <c r="G16" s="113">
        <v>0.48723178385774502</v>
      </c>
      <c r="H16" s="113">
        <v>3.8569125</v>
      </c>
      <c r="I16" s="114">
        <v>2.4021590952024598</v>
      </c>
      <c r="J16" s="45">
        <v>2.536</v>
      </c>
      <c r="K16" s="52" t="s">
        <v>474</v>
      </c>
      <c r="L16" s="151">
        <v>0.37840000000000001</v>
      </c>
      <c r="M16" s="113">
        <v>11</v>
      </c>
      <c r="N16" s="52" t="s">
        <v>475</v>
      </c>
      <c r="O16" s="151">
        <v>7.5700000000000003E-2</v>
      </c>
      <c r="P16" s="113">
        <v>27.51</v>
      </c>
      <c r="Q16" s="52" t="s">
        <v>476</v>
      </c>
      <c r="R16" s="157">
        <v>7.9000000000000008E-3</v>
      </c>
    </row>
    <row r="17" spans="1:18" x14ac:dyDescent="0.35">
      <c r="A17" s="71" t="s">
        <v>166</v>
      </c>
      <c r="B17" s="45">
        <v>1</v>
      </c>
      <c r="C17" s="113">
        <v>0.17612354065257699</v>
      </c>
      <c r="D17" s="113">
        <v>0.86734100000000003</v>
      </c>
      <c r="E17" s="113">
        <v>0.53153208061476998</v>
      </c>
      <c r="F17" s="113">
        <v>1.3482190000000001</v>
      </c>
      <c r="G17" s="113">
        <v>0.22298307330198899</v>
      </c>
      <c r="H17" s="113">
        <v>1.0309005</v>
      </c>
      <c r="I17" s="114">
        <v>0.236734351843369</v>
      </c>
      <c r="J17" s="45">
        <v>1.6120000000000001</v>
      </c>
      <c r="K17" s="52" t="s">
        <v>477</v>
      </c>
      <c r="L17" s="151">
        <v>0.51970000000000005</v>
      </c>
      <c r="M17" s="113">
        <v>12.38</v>
      </c>
      <c r="N17" s="52" t="s">
        <v>478</v>
      </c>
      <c r="O17" s="151">
        <v>8.43E-2</v>
      </c>
      <c r="P17" s="113">
        <v>9.57</v>
      </c>
      <c r="Q17" s="52" t="s">
        <v>479</v>
      </c>
      <c r="R17" s="157">
        <v>0.12590000000000001</v>
      </c>
    </row>
    <row r="18" spans="1:18" x14ac:dyDescent="0.35">
      <c r="A18" s="71" t="s">
        <v>82</v>
      </c>
      <c r="B18" s="45">
        <v>0.99999979999999999</v>
      </c>
      <c r="C18" s="113">
        <v>0.15654345897449701</v>
      </c>
      <c r="D18" s="113">
        <v>1.1922600000000001</v>
      </c>
      <c r="E18" s="113">
        <v>0.19348123842033499</v>
      </c>
      <c r="F18" s="113">
        <v>1.1113808333333299</v>
      </c>
      <c r="G18" s="113">
        <v>0.28780670406536202</v>
      </c>
      <c r="H18" s="113">
        <v>0.95635783333333302</v>
      </c>
      <c r="I18" s="114">
        <v>0.35066896617431997</v>
      </c>
      <c r="J18" s="45">
        <v>11.37</v>
      </c>
      <c r="K18" s="52" t="s">
        <v>480</v>
      </c>
      <c r="L18" s="151">
        <v>0.11990000000000001</v>
      </c>
      <c r="M18" s="113">
        <v>1.462</v>
      </c>
      <c r="N18" s="52" t="s">
        <v>481</v>
      </c>
      <c r="O18" s="151">
        <v>0.56669999999999998</v>
      </c>
      <c r="P18" s="113">
        <v>0.1308</v>
      </c>
      <c r="Q18" s="52" t="s">
        <v>482</v>
      </c>
      <c r="R18" s="157">
        <v>0.86350000000000005</v>
      </c>
    </row>
    <row r="19" spans="1:18" x14ac:dyDescent="0.35">
      <c r="A19" s="71" t="s">
        <v>167</v>
      </c>
      <c r="B19" s="45">
        <v>1.0000001999999999</v>
      </c>
      <c r="C19" s="113">
        <v>0.18274510530572399</v>
      </c>
      <c r="D19" s="113">
        <v>1.2151132857142899</v>
      </c>
      <c r="E19" s="113">
        <v>0.58927850110699298</v>
      </c>
      <c r="F19" s="113">
        <v>2.0910639999999998</v>
      </c>
      <c r="G19" s="113">
        <v>0.51594791436035503</v>
      </c>
      <c r="H19" s="113">
        <v>1.53296066666667</v>
      </c>
      <c r="I19" s="114">
        <v>0.23503669648773301</v>
      </c>
      <c r="J19" s="45">
        <v>11.45</v>
      </c>
      <c r="K19" s="52" t="s">
        <v>483</v>
      </c>
      <c r="L19" s="151">
        <v>4.3900000000000002E-2</v>
      </c>
      <c r="M19" s="113">
        <v>38.020000000000003</v>
      </c>
      <c r="N19" s="52" t="s">
        <v>484</v>
      </c>
      <c r="O19" s="151">
        <v>8.9999999999999998E-4</v>
      </c>
      <c r="P19" s="113">
        <v>2.2530000000000001</v>
      </c>
      <c r="Q19" s="52" t="s">
        <v>485</v>
      </c>
      <c r="R19" s="157">
        <v>0.315</v>
      </c>
    </row>
    <row r="20" spans="1:18" x14ac:dyDescent="0.35">
      <c r="A20" s="71" t="s">
        <v>187</v>
      </c>
      <c r="B20" s="45">
        <v>1.00000025</v>
      </c>
      <c r="C20" s="113">
        <v>0.25742764267443502</v>
      </c>
      <c r="D20" s="113">
        <v>2.0624333333333298</v>
      </c>
      <c r="E20" s="113">
        <v>1.2769978309180701</v>
      </c>
      <c r="F20" s="113">
        <v>4.1811970000000001</v>
      </c>
      <c r="G20" s="113">
        <v>2.8795141469266001</v>
      </c>
      <c r="H20" s="113">
        <v>7.4961001999999999</v>
      </c>
      <c r="I20" s="114">
        <v>0.69166537205262801</v>
      </c>
      <c r="J20" s="45">
        <v>3.802</v>
      </c>
      <c r="K20" s="52" t="s">
        <v>486</v>
      </c>
      <c r="L20" s="151">
        <v>0.1628</v>
      </c>
      <c r="M20" s="113">
        <v>55.62</v>
      </c>
      <c r="N20" s="52" t="s">
        <v>487</v>
      </c>
      <c r="O20" s="151" t="s">
        <v>488</v>
      </c>
      <c r="P20" s="113">
        <v>14.36</v>
      </c>
      <c r="Q20" s="52" t="s">
        <v>489</v>
      </c>
      <c r="R20" s="157">
        <v>1.14E-2</v>
      </c>
    </row>
    <row r="21" spans="1:18" x14ac:dyDescent="0.35">
      <c r="A21" s="71" t="s">
        <v>83</v>
      </c>
      <c r="B21" s="45">
        <v>1</v>
      </c>
      <c r="C21" s="113">
        <v>0.11304977862207399</v>
      </c>
      <c r="D21" s="113">
        <v>1.1025055714285701</v>
      </c>
      <c r="E21" s="113">
        <v>0.26978265496003601</v>
      </c>
      <c r="F21" s="113">
        <v>1.08722733333333</v>
      </c>
      <c r="G21" s="113">
        <v>0.295808335743039</v>
      </c>
      <c r="H21" s="113">
        <v>1.0134695</v>
      </c>
      <c r="I21" s="114">
        <v>0.45555538599066098</v>
      </c>
      <c r="J21" s="45">
        <v>2.2850000000000001</v>
      </c>
      <c r="K21" s="52" t="s">
        <v>490</v>
      </c>
      <c r="L21" s="151">
        <v>0.50170000000000003</v>
      </c>
      <c r="M21" s="113">
        <v>2.4059999999999999E-4</v>
      </c>
      <c r="N21" s="52" t="s">
        <v>491</v>
      </c>
      <c r="O21" s="151">
        <v>0.99450000000000005</v>
      </c>
      <c r="P21" s="113">
        <v>6.0789999999999997E-2</v>
      </c>
      <c r="Q21" s="52" t="s">
        <v>492</v>
      </c>
      <c r="R21" s="157">
        <v>0.9123</v>
      </c>
    </row>
    <row r="22" spans="1:18" x14ac:dyDescent="0.35">
      <c r="A22" s="71" t="s">
        <v>88</v>
      </c>
      <c r="B22" s="45">
        <v>1</v>
      </c>
      <c r="C22" s="113">
        <v>6.8067246789480201E-2</v>
      </c>
      <c r="D22" s="113">
        <v>1.79255542857143</v>
      </c>
      <c r="E22" s="113">
        <v>0.57709330751992405</v>
      </c>
      <c r="F22" s="113">
        <v>1.4203110000000001</v>
      </c>
      <c r="G22" s="113">
        <v>0.18176519505229799</v>
      </c>
      <c r="H22" s="113">
        <v>1.192447</v>
      </c>
      <c r="I22" s="114">
        <v>0.24580620472884701</v>
      </c>
      <c r="J22" s="45">
        <v>33.35</v>
      </c>
      <c r="K22" s="52" t="s">
        <v>493</v>
      </c>
      <c r="L22" s="151">
        <v>2.0999999999999999E-3</v>
      </c>
      <c r="M22" s="113">
        <v>1.0349999999999999</v>
      </c>
      <c r="N22" s="52" t="s">
        <v>494</v>
      </c>
      <c r="O22" s="151">
        <v>0.54200000000000004</v>
      </c>
      <c r="P22" s="113">
        <v>10.210000000000001</v>
      </c>
      <c r="Q22" s="52" t="s">
        <v>495</v>
      </c>
      <c r="R22" s="157">
        <v>6.5500000000000003E-2</v>
      </c>
    </row>
    <row r="23" spans="1:18" x14ac:dyDescent="0.35">
      <c r="A23" s="71" t="s">
        <v>171</v>
      </c>
      <c r="B23" s="45">
        <v>1</v>
      </c>
      <c r="C23" s="113">
        <v>0.36144997929519901</v>
      </c>
      <c r="D23" s="113">
        <v>0.675330571428571</v>
      </c>
      <c r="E23" s="113">
        <v>0.35325587757406002</v>
      </c>
      <c r="F23" s="113">
        <v>0.81341333333333299</v>
      </c>
      <c r="G23" s="113">
        <v>0.35308434055883398</v>
      </c>
      <c r="H23" s="113">
        <v>0.40799833333333302</v>
      </c>
      <c r="I23" s="114">
        <v>0.16769551422583301</v>
      </c>
      <c r="J23" s="45">
        <v>0.3135</v>
      </c>
      <c r="K23" s="52" t="s">
        <v>496</v>
      </c>
      <c r="L23" s="151">
        <v>0.76139999999999997</v>
      </c>
      <c r="M23" s="113">
        <v>9.907</v>
      </c>
      <c r="N23" s="52" t="s">
        <v>497</v>
      </c>
      <c r="O23" s="151">
        <v>9.9000000000000005E-2</v>
      </c>
      <c r="P23" s="113">
        <v>25.63</v>
      </c>
      <c r="Q23" s="52" t="s">
        <v>498</v>
      </c>
      <c r="R23" s="157">
        <v>1.15E-2</v>
      </c>
    </row>
    <row r="24" spans="1:18" x14ac:dyDescent="0.35">
      <c r="A24" s="71" t="s">
        <v>517</v>
      </c>
      <c r="B24" s="45">
        <v>1</v>
      </c>
      <c r="C24" s="113">
        <v>0.50421967664744316</v>
      </c>
      <c r="D24" s="113">
        <v>2.0127736736262736</v>
      </c>
      <c r="E24" s="113">
        <v>0.56077844320435932</v>
      </c>
      <c r="F24" s="113">
        <v>2.8504085508590848</v>
      </c>
      <c r="G24" s="113">
        <v>1.5575943838963182</v>
      </c>
      <c r="H24" s="113">
        <v>6.9401716922923784</v>
      </c>
      <c r="I24" s="114">
        <v>4.0076448932694779</v>
      </c>
      <c r="J24" s="45">
        <v>6.5419999999999998</v>
      </c>
      <c r="K24" s="52" t="s">
        <v>321</v>
      </c>
      <c r="L24" s="151">
        <v>0.10199999999999999</v>
      </c>
      <c r="M24" s="113">
        <v>31.74</v>
      </c>
      <c r="N24" s="52" t="s">
        <v>322</v>
      </c>
      <c r="O24" s="151">
        <v>1.1999999999999999E-3</v>
      </c>
      <c r="P24" s="113">
        <v>17.989999999999998</v>
      </c>
      <c r="Q24" s="52" t="s">
        <v>323</v>
      </c>
      <c r="R24" s="157">
        <v>1.01E-2</v>
      </c>
    </row>
    <row r="25" spans="1:18" x14ac:dyDescent="0.35">
      <c r="A25" s="71" t="s">
        <v>268</v>
      </c>
      <c r="B25" s="45">
        <v>1</v>
      </c>
      <c r="C25" s="113">
        <v>0.3766933141359175</v>
      </c>
      <c r="D25" s="113">
        <v>2.9612471482202345</v>
      </c>
      <c r="E25" s="113">
        <v>1.344356180873892</v>
      </c>
      <c r="F25" s="113">
        <v>3.1691126320086211</v>
      </c>
      <c r="G25" s="113">
        <v>2.5541343587708027</v>
      </c>
      <c r="H25" s="113">
        <v>7.4787046792537595</v>
      </c>
      <c r="I25" s="114">
        <v>4.3504603618205868</v>
      </c>
      <c r="J25" s="45">
        <v>3.0630000000000002</v>
      </c>
      <c r="K25" s="52" t="s">
        <v>324</v>
      </c>
      <c r="L25" s="151">
        <v>0.29099999999999998</v>
      </c>
      <c r="M25" s="113">
        <v>24.83</v>
      </c>
      <c r="N25" s="52" t="s">
        <v>325</v>
      </c>
      <c r="O25" s="151">
        <v>5.7999999999999996E-3</v>
      </c>
      <c r="P25" s="113">
        <v>21.84</v>
      </c>
      <c r="Q25" s="52" t="s">
        <v>326</v>
      </c>
      <c r="R25" s="157">
        <v>8.8999999999999999E-3</v>
      </c>
    </row>
    <row r="26" spans="1:18" x14ac:dyDescent="0.35">
      <c r="A26" s="71" t="s">
        <v>89</v>
      </c>
      <c r="B26" s="45">
        <v>1</v>
      </c>
      <c r="C26" s="113">
        <v>0.127183581064931</v>
      </c>
      <c r="D26" s="113">
        <v>1.06260885714286</v>
      </c>
      <c r="E26" s="113">
        <v>0.16961477372999101</v>
      </c>
      <c r="F26" s="113">
        <v>1.00469133333333</v>
      </c>
      <c r="G26" s="113">
        <v>0.32332087365134099</v>
      </c>
      <c r="H26" s="113">
        <v>0.30510383333333302</v>
      </c>
      <c r="I26" s="114">
        <v>0.41109311331298998</v>
      </c>
      <c r="J26" s="45">
        <v>21.7</v>
      </c>
      <c r="K26" s="52" t="s">
        <v>499</v>
      </c>
      <c r="L26" s="151">
        <v>3.8E-3</v>
      </c>
      <c r="M26" s="113">
        <v>21.17</v>
      </c>
      <c r="N26" s="52" t="s">
        <v>500</v>
      </c>
      <c r="O26" s="151">
        <v>4.1999999999999997E-3</v>
      </c>
      <c r="P26" s="113">
        <v>15.16</v>
      </c>
      <c r="Q26" s="52" t="s">
        <v>501</v>
      </c>
      <c r="R26" s="157">
        <v>1.2800000000000001E-3</v>
      </c>
    </row>
    <row r="27" spans="1:18" x14ac:dyDescent="0.35">
      <c r="A27" s="71" t="s">
        <v>172</v>
      </c>
      <c r="B27" s="45">
        <v>0.99999979999999999</v>
      </c>
      <c r="C27" s="113">
        <v>0.29861220527416499</v>
      </c>
      <c r="D27" s="113">
        <v>0.94300099999999998</v>
      </c>
      <c r="E27" s="113">
        <v>1.1782434650008999</v>
      </c>
      <c r="F27" s="113">
        <v>2.5103638333333298</v>
      </c>
      <c r="G27" s="113">
        <v>1.4182500011982999</v>
      </c>
      <c r="H27" s="113">
        <v>1.6269585</v>
      </c>
      <c r="I27" s="114">
        <v>0.76790650748948597</v>
      </c>
      <c r="J27" s="45">
        <v>3.2240000000000002</v>
      </c>
      <c r="K27" s="52" t="s">
        <v>502</v>
      </c>
      <c r="L27" s="151">
        <v>0.34610000000000002</v>
      </c>
      <c r="M27" s="113">
        <v>22.73</v>
      </c>
      <c r="N27" s="52" t="s">
        <v>503</v>
      </c>
      <c r="O27" s="151">
        <v>1.8599999999999998E-2</v>
      </c>
      <c r="P27" s="113">
        <v>4.1749999999999998</v>
      </c>
      <c r="Q27" s="52" t="s">
        <v>504</v>
      </c>
      <c r="R27" s="157">
        <v>0.28520000000000001</v>
      </c>
    </row>
    <row r="28" spans="1:18" x14ac:dyDescent="0.35">
      <c r="A28" s="71" t="s">
        <v>76</v>
      </c>
      <c r="B28" s="45">
        <v>1</v>
      </c>
      <c r="C28" s="113">
        <v>0.15785556671685699</v>
      </c>
      <c r="D28" s="113">
        <v>1.1608970000000001</v>
      </c>
      <c r="E28" s="113">
        <v>0.240932431032022</v>
      </c>
      <c r="F28" s="113">
        <v>0.86394583333333297</v>
      </c>
      <c r="G28" s="113">
        <v>0.16598750538208201</v>
      </c>
      <c r="H28" s="113">
        <v>1.6080435</v>
      </c>
      <c r="I28" s="114">
        <v>0.76376096660951498</v>
      </c>
      <c r="J28" s="45">
        <v>9.3840000000000003</v>
      </c>
      <c r="K28" s="52" t="s">
        <v>505</v>
      </c>
      <c r="L28" s="151">
        <v>0.1056</v>
      </c>
      <c r="M28" s="113">
        <v>2.67</v>
      </c>
      <c r="N28" s="52" t="s">
        <v>506</v>
      </c>
      <c r="O28" s="151">
        <v>0.37669999999999998</v>
      </c>
      <c r="P28" s="113">
        <v>22.6</v>
      </c>
      <c r="Q28" s="52" t="s">
        <v>507</v>
      </c>
      <c r="R28" s="157">
        <v>1.61E-2</v>
      </c>
    </row>
    <row r="29" spans="1:18" x14ac:dyDescent="0.35">
      <c r="A29" s="71" t="s">
        <v>80</v>
      </c>
      <c r="B29" s="45">
        <v>1</v>
      </c>
      <c r="C29" s="113">
        <v>2.65343957628584E-2</v>
      </c>
      <c r="D29" s="113">
        <v>1.2500544285714299</v>
      </c>
      <c r="E29" s="113">
        <v>0.126168995912701</v>
      </c>
      <c r="F29" s="113">
        <v>1.0986205</v>
      </c>
      <c r="G29" s="113">
        <v>9.8776798198261198E-2</v>
      </c>
      <c r="H29" s="113">
        <v>1.0022340000000001</v>
      </c>
      <c r="I29" s="114">
        <v>0.37214583946780899</v>
      </c>
      <c r="J29" s="45">
        <v>16.07</v>
      </c>
      <c r="K29" s="52" t="s">
        <v>508</v>
      </c>
      <c r="L29" s="151">
        <v>5.2999999999999999E-2</v>
      </c>
      <c r="M29" s="113">
        <v>2.9809999999999999</v>
      </c>
      <c r="N29" s="52" t="s">
        <v>509</v>
      </c>
      <c r="O29" s="151">
        <v>0.38640000000000002</v>
      </c>
      <c r="P29" s="113">
        <v>3.1619999999999999</v>
      </c>
      <c r="Q29" s="52" t="s">
        <v>510</v>
      </c>
      <c r="R29" s="157">
        <v>0.37259999999999999</v>
      </c>
    </row>
    <row r="30" spans="1:18" ht="58" x14ac:dyDescent="0.35">
      <c r="A30" s="72" t="s">
        <v>267</v>
      </c>
      <c r="B30" s="217">
        <v>1</v>
      </c>
      <c r="C30" s="218">
        <v>0.48743892439617498</v>
      </c>
      <c r="D30" s="218">
        <v>1.7999521428571399</v>
      </c>
      <c r="E30" s="218">
        <v>0.60809396672483396</v>
      </c>
      <c r="F30" s="218">
        <v>2.72793633333333</v>
      </c>
      <c r="G30" s="218">
        <v>1.3802327185838901</v>
      </c>
      <c r="H30" s="218">
        <v>5.4337445000000004</v>
      </c>
      <c r="I30" s="219">
        <v>2.1010832422804002</v>
      </c>
      <c r="J30" s="217">
        <v>5.3929999999999998</v>
      </c>
      <c r="K30" s="91" t="s">
        <v>511</v>
      </c>
      <c r="L30" s="152">
        <v>9.4100000000000003E-2</v>
      </c>
      <c r="M30" s="218">
        <v>42.68</v>
      </c>
      <c r="N30" s="91" t="s">
        <v>512</v>
      </c>
      <c r="O30" s="152" t="s">
        <v>488</v>
      </c>
      <c r="P30" s="218">
        <v>18.25</v>
      </c>
      <c r="Q30" s="91" t="s">
        <v>513</v>
      </c>
      <c r="R30" s="158">
        <v>4.1999999999999997E-3</v>
      </c>
    </row>
  </sheetData>
  <mergeCells count="12">
    <mergeCell ref="M5:O5"/>
    <mergeCell ref="P5:R5"/>
    <mergeCell ref="A1:R1"/>
    <mergeCell ref="J3:R4"/>
    <mergeCell ref="B4:E4"/>
    <mergeCell ref="F4:I4"/>
    <mergeCell ref="B5:C5"/>
    <mergeCell ref="D5:E5"/>
    <mergeCell ref="F5:G5"/>
    <mergeCell ref="H5:I5"/>
    <mergeCell ref="J5:L5"/>
    <mergeCell ref="B2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D9F07-1137-4988-80D2-E9DC4F93BAA3}">
  <dimension ref="A1:AO63"/>
  <sheetViews>
    <sheetView zoomScale="70" zoomScaleNormal="70" workbookViewId="0">
      <selection activeCell="T67" sqref="T67"/>
    </sheetView>
  </sheetViews>
  <sheetFormatPr defaultColWidth="8.81640625" defaultRowHeight="14.5" x14ac:dyDescent="0.35"/>
  <sheetData>
    <row r="1" spans="1:41" s="23" customFormat="1" ht="18.5" x14ac:dyDescent="0.45">
      <c r="A1" s="319" t="s">
        <v>749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</row>
    <row r="2" spans="1:41" s="256" customFormat="1" ht="14" customHeight="1" x14ac:dyDescent="0.35">
      <c r="A2" s="256" t="s">
        <v>750</v>
      </c>
      <c r="B2" s="256" t="s">
        <v>732</v>
      </c>
      <c r="C2" s="256" t="s">
        <v>731</v>
      </c>
      <c r="D2" s="256" t="s">
        <v>730</v>
      </c>
      <c r="E2" s="256" t="s">
        <v>729</v>
      </c>
      <c r="F2" s="256" t="s">
        <v>728</v>
      </c>
      <c r="G2" s="256" t="s">
        <v>727</v>
      </c>
      <c r="H2" s="256" t="s">
        <v>726</v>
      </c>
      <c r="I2" s="256" t="s">
        <v>733</v>
      </c>
      <c r="J2" s="256" t="s">
        <v>734</v>
      </c>
      <c r="K2" s="256" t="s">
        <v>735</v>
      </c>
      <c r="L2" s="256" t="s">
        <v>736</v>
      </c>
      <c r="M2" s="256" t="s">
        <v>737</v>
      </c>
      <c r="N2" s="256" t="s">
        <v>738</v>
      </c>
      <c r="O2" s="256" t="s">
        <v>739</v>
      </c>
      <c r="P2" s="256" t="s">
        <v>740</v>
      </c>
      <c r="Q2" s="256" t="s">
        <v>741</v>
      </c>
      <c r="R2" s="256" t="s">
        <v>742</v>
      </c>
      <c r="S2" s="256" t="s">
        <v>743</v>
      </c>
      <c r="T2" s="256" t="s">
        <v>744</v>
      </c>
      <c r="U2" s="256" t="s">
        <v>745</v>
      </c>
      <c r="V2" s="256" t="s">
        <v>746</v>
      </c>
      <c r="W2" s="256" t="s">
        <v>747</v>
      </c>
      <c r="X2" s="256" t="s">
        <v>748</v>
      </c>
      <c r="Y2" s="255" t="s">
        <v>725</v>
      </c>
      <c r="Z2" s="256" t="s">
        <v>733</v>
      </c>
      <c r="AA2" s="256" t="s">
        <v>734</v>
      </c>
      <c r="AB2" s="256" t="s">
        <v>735</v>
      </c>
      <c r="AC2" s="256" t="s">
        <v>736</v>
      </c>
      <c r="AD2" s="256" t="s">
        <v>737</v>
      </c>
      <c r="AE2" s="256" t="s">
        <v>738</v>
      </c>
      <c r="AF2" s="256" t="s">
        <v>739</v>
      </c>
      <c r="AG2" s="256" t="s">
        <v>740</v>
      </c>
      <c r="AH2" s="256" t="s">
        <v>741</v>
      </c>
      <c r="AI2" s="256" t="s">
        <v>742</v>
      </c>
      <c r="AJ2" s="256" t="s">
        <v>743</v>
      </c>
      <c r="AK2" s="256" t="s">
        <v>744</v>
      </c>
      <c r="AL2" s="256" t="s">
        <v>745</v>
      </c>
      <c r="AM2" s="256" t="s">
        <v>746</v>
      </c>
      <c r="AN2" s="256" t="s">
        <v>747</v>
      </c>
      <c r="AO2" s="256" t="s">
        <v>748</v>
      </c>
    </row>
    <row r="3" spans="1:41" s="257" customFormat="1" x14ac:dyDescent="0.35">
      <c r="A3" s="257" t="s">
        <v>724</v>
      </c>
      <c r="B3" s="257" t="s">
        <v>286</v>
      </c>
      <c r="C3" s="257">
        <v>44815.8986</v>
      </c>
      <c r="D3" s="257">
        <v>1.6184943089999999</v>
      </c>
      <c r="E3" s="257">
        <v>0.242430442</v>
      </c>
      <c r="F3" s="257">
        <v>6.6761182989999996</v>
      </c>
      <c r="G3" s="258">
        <v>2.4499999999999999E-11</v>
      </c>
      <c r="H3" s="258">
        <v>1.18E-8</v>
      </c>
      <c r="I3" s="257">
        <v>57331.230060000002</v>
      </c>
      <c r="J3" s="257">
        <v>54163.379930000003</v>
      </c>
      <c r="K3" s="257">
        <v>47628.618020000002</v>
      </c>
      <c r="L3" s="257">
        <v>64813.090069999998</v>
      </c>
      <c r="M3" s="257">
        <v>71601.806599999996</v>
      </c>
      <c r="N3" s="257">
        <v>90027.726739999998</v>
      </c>
      <c r="O3" s="257">
        <v>65436.817669999997</v>
      </c>
      <c r="P3" s="257">
        <v>89894.441810000004</v>
      </c>
      <c r="Q3" s="257">
        <v>11384.35324</v>
      </c>
      <c r="R3" s="257">
        <v>20315.5183</v>
      </c>
      <c r="S3" s="257">
        <v>19812.730960000001</v>
      </c>
      <c r="T3" s="257">
        <v>17856.808659999999</v>
      </c>
      <c r="U3" s="257">
        <v>26750.442500000001</v>
      </c>
      <c r="V3" s="257">
        <v>27647.950349999999</v>
      </c>
      <c r="W3" s="257">
        <v>10451.73511</v>
      </c>
      <c r="X3" s="257">
        <v>41937.727639999997</v>
      </c>
      <c r="Z3" s="257">
        <f t="shared" ref="Z3:Z34" si="0">(I3-AVERAGE($I3:$X3))/STDEV($I3:$X3)</f>
        <v>0.46748346890336595</v>
      </c>
      <c r="AA3" s="257">
        <f t="shared" ref="AA3:AA34" si="1">(J3-AVERAGE($I3:$X3))/STDEV($I3:$X3)</f>
        <v>0.34915519506457554</v>
      </c>
      <c r="AB3" s="257">
        <f t="shared" ref="AB3:AB34" si="2">(K3-AVERAGE($I3:$X3))/STDEV($I3:$X3)</f>
        <v>0.10506312472481555</v>
      </c>
      <c r="AC3" s="257">
        <f t="shared" ref="AC3:AC34" si="3">(L3-AVERAGE($I3:$X3))/STDEV($I3:$X3)</f>
        <v>0.746952365396514</v>
      </c>
      <c r="AD3" s="257">
        <f t="shared" ref="AD3:AD34" si="4">(M3-AVERAGE($I3:$X3))/STDEV($I3:$X3)</f>
        <v>1.0005303680199409</v>
      </c>
      <c r="AE3" s="257">
        <f t="shared" ref="AE3:AE34" si="5">(N3-AVERAGE($I3:$X3))/STDEV($I3:$X3)</f>
        <v>1.6887912498747291</v>
      </c>
      <c r="AF3" s="257">
        <f t="shared" ref="AF3:AF34" si="6">(O3-AVERAGE($I3:$X3))/STDEV($I3:$X3)</f>
        <v>0.77025037736831492</v>
      </c>
      <c r="AG3" s="257">
        <f t="shared" ref="AG3:AG34" si="7">(P3-AVERAGE($I3:$X3))/STDEV($I3:$X3)</f>
        <v>1.6838126760633401</v>
      </c>
      <c r="AH3" s="257">
        <f t="shared" ref="AH3:AH34" si="8">(Q3-AVERAGE($I3:$X3))/STDEV($I3:$X3)</f>
        <v>-1.2487639542012543</v>
      </c>
      <c r="AI3" s="257">
        <f t="shared" ref="AI3:AI34" si="9">(R3-AVERAGE($I3:$X3))/STDEV($I3:$X3)</f>
        <v>-0.915159363848011</v>
      </c>
      <c r="AJ3" s="257">
        <f t="shared" ref="AJ3:AJ34" si="10">(S3-AVERAGE($I3:$X3))/STDEV($I3:$X3)</f>
        <v>-0.93393991078322758</v>
      </c>
      <c r="AK3" s="257">
        <f t="shared" ref="AK3:AK34" si="11">(T3-AVERAGE($I3:$X3))/STDEV($I3:$X3)</f>
        <v>-1.0069992096844029</v>
      </c>
      <c r="AL3" s="257">
        <f t="shared" ref="AL3:AL34" si="12">(U3-AVERAGE($I3:$X3))/STDEV($I3:$X3)</f>
        <v>-0.67479651787288908</v>
      </c>
      <c r="AM3" s="257">
        <f t="shared" ref="AM3:AM34" si="13">(V3-AVERAGE($I3:$X3))/STDEV($I3:$X3)</f>
        <v>-0.64127202956407381</v>
      </c>
      <c r="AN3" s="257">
        <f t="shared" ref="AN3:AN34" si="14">(W3-AVERAGE($I3:$X3))/STDEV($I3:$X3)</f>
        <v>-1.2835999120101738</v>
      </c>
      <c r="AO3" s="257">
        <f t="shared" ref="AO3:AO34" si="15">(X3-AVERAGE($I3:$X3))/STDEV($I3:$X3)</f>
        <v>-0.10750792745156346</v>
      </c>
    </row>
    <row r="4" spans="1:41" s="253" customFormat="1" x14ac:dyDescent="0.35">
      <c r="A4" s="253" t="s">
        <v>723</v>
      </c>
      <c r="B4" s="253" t="s">
        <v>722</v>
      </c>
      <c r="C4" s="253">
        <v>5271.0877549999996</v>
      </c>
      <c r="D4" s="253">
        <v>-0.35176147099999999</v>
      </c>
      <c r="E4" s="253">
        <v>7.2440905E-2</v>
      </c>
      <c r="F4" s="253">
        <v>-4.855840347</v>
      </c>
      <c r="G4" s="254">
        <v>1.1999999999999999E-6</v>
      </c>
      <c r="H4" s="253">
        <v>1.18337E-4</v>
      </c>
      <c r="I4" s="253">
        <v>4258.6671059999999</v>
      </c>
      <c r="J4" s="253">
        <v>4856.9486440000001</v>
      </c>
      <c r="K4" s="253">
        <v>4242.0723440000002</v>
      </c>
      <c r="L4" s="253">
        <v>4246.2718629999999</v>
      </c>
      <c r="M4" s="253">
        <v>5064.1874100000005</v>
      </c>
      <c r="N4" s="253">
        <v>4851.5024190000004</v>
      </c>
      <c r="O4" s="253">
        <v>4263.8294470000001</v>
      </c>
      <c r="P4" s="253">
        <v>5260.9449770000001</v>
      </c>
      <c r="Q4" s="253">
        <v>5926.6638149999999</v>
      </c>
      <c r="R4" s="253">
        <v>5422.362306</v>
      </c>
      <c r="S4" s="253">
        <v>5257.8487290000003</v>
      </c>
      <c r="T4" s="253">
        <v>6760.5119359999999</v>
      </c>
      <c r="U4" s="253">
        <v>5524.5995720000001</v>
      </c>
      <c r="V4" s="253">
        <v>6179.7112260000004</v>
      </c>
      <c r="W4" s="253">
        <v>5923.6308419999996</v>
      </c>
      <c r="X4" s="253">
        <v>6297.6514420000003</v>
      </c>
      <c r="Z4" s="253">
        <f t="shared" si="0"/>
        <v>-1.266853215610465</v>
      </c>
      <c r="AA4" s="253">
        <f t="shared" si="1"/>
        <v>-0.51821687448299958</v>
      </c>
      <c r="AB4" s="253">
        <f t="shared" si="2"/>
        <v>-1.2876184258275334</v>
      </c>
      <c r="AC4" s="253">
        <f t="shared" si="3"/>
        <v>-1.2823635210060258</v>
      </c>
      <c r="AD4" s="253">
        <f t="shared" si="4"/>
        <v>-0.25889670218309607</v>
      </c>
      <c r="AE4" s="253">
        <f t="shared" si="5"/>
        <v>-0.52503179638513031</v>
      </c>
      <c r="AF4" s="253">
        <f t="shared" si="6"/>
        <v>-1.260393520914199</v>
      </c>
      <c r="AG4" s="253">
        <f t="shared" si="7"/>
        <v>-1.2691770738225331E-2</v>
      </c>
      <c r="AH4" s="253">
        <f t="shared" si="8"/>
        <v>0.82032961375241165</v>
      </c>
      <c r="AI4" s="253">
        <f t="shared" si="9"/>
        <v>0.18929152792931303</v>
      </c>
      <c r="AJ4" s="253">
        <f t="shared" si="10"/>
        <v>-1.656614028954367E-2</v>
      </c>
      <c r="AK4" s="253">
        <f t="shared" si="11"/>
        <v>1.8637330395847693</v>
      </c>
      <c r="AL4" s="253">
        <f t="shared" si="12"/>
        <v>0.31722215570863033</v>
      </c>
      <c r="AM4" s="253">
        <f t="shared" si="13"/>
        <v>1.1369706529128383</v>
      </c>
      <c r="AN4" s="253">
        <f t="shared" si="14"/>
        <v>0.81653442091218287</v>
      </c>
      <c r="AO4" s="253">
        <f t="shared" si="15"/>
        <v>1.2845505566370661</v>
      </c>
    </row>
    <row r="5" spans="1:41" s="253" customFormat="1" x14ac:dyDescent="0.35">
      <c r="A5" s="253" t="s">
        <v>721</v>
      </c>
      <c r="B5" s="253" t="s">
        <v>285</v>
      </c>
      <c r="C5" s="253">
        <v>22855.16748</v>
      </c>
      <c r="D5" s="253">
        <v>0.43874832899999999</v>
      </c>
      <c r="E5" s="253">
        <v>0.10601899400000001</v>
      </c>
      <c r="F5" s="253">
        <v>4.1383936170000002</v>
      </c>
      <c r="G5" s="254">
        <v>3.4999999999999997E-5</v>
      </c>
      <c r="H5" s="253">
        <v>1.9848999999999999E-3</v>
      </c>
      <c r="I5" s="253">
        <v>22894.208770000001</v>
      </c>
      <c r="J5" s="253">
        <v>30781.566330000001</v>
      </c>
      <c r="K5" s="253">
        <v>19720.882740000001</v>
      </c>
      <c r="L5" s="253">
        <v>22932.855159999999</v>
      </c>
      <c r="M5" s="253">
        <v>27592.86722</v>
      </c>
      <c r="N5" s="253">
        <v>29635.911189999999</v>
      </c>
      <c r="O5" s="253">
        <v>32874.701229999999</v>
      </c>
      <c r="P5" s="253">
        <v>23997.52319</v>
      </c>
      <c r="Q5" s="253">
        <v>17243.015770000002</v>
      </c>
      <c r="R5" s="253">
        <v>19087.512719999999</v>
      </c>
      <c r="S5" s="253">
        <v>19776.806629999999</v>
      </c>
      <c r="T5" s="253">
        <v>21056.568660000001</v>
      </c>
      <c r="U5" s="253">
        <v>18140.324189999999</v>
      </c>
      <c r="V5" s="253">
        <v>22191.07545</v>
      </c>
      <c r="W5" s="253">
        <v>19954.016510000001</v>
      </c>
      <c r="X5" s="253">
        <v>17802.843929999999</v>
      </c>
      <c r="Z5" s="253">
        <f t="shared" si="0"/>
        <v>7.9937820951276675E-3</v>
      </c>
      <c r="AA5" s="253">
        <f t="shared" si="1"/>
        <v>1.6229460198500092</v>
      </c>
      <c r="AB5" s="253">
        <f t="shared" si="2"/>
        <v>-0.64175107025746614</v>
      </c>
      <c r="AC5" s="253">
        <f t="shared" si="3"/>
        <v>1.5906707753292549E-2</v>
      </c>
      <c r="AD5" s="253">
        <f t="shared" si="4"/>
        <v>0.97005349861612955</v>
      </c>
      <c r="AE5" s="253">
        <f t="shared" si="5"/>
        <v>1.3883708382427502</v>
      </c>
      <c r="AF5" s="253">
        <f t="shared" si="6"/>
        <v>2.0515195775926904</v>
      </c>
      <c r="AG5" s="253">
        <f t="shared" si="7"/>
        <v>0.23389961658682873</v>
      </c>
      <c r="AH5" s="253">
        <f t="shared" si="8"/>
        <v>-1.1490992889250633</v>
      </c>
      <c r="AI5" s="253">
        <f t="shared" si="9"/>
        <v>-0.77143484880368141</v>
      </c>
      <c r="AJ5" s="253">
        <f t="shared" si="10"/>
        <v>-0.63030054191354057</v>
      </c>
      <c r="AK5" s="253">
        <f t="shared" si="11"/>
        <v>-0.36826670632028874</v>
      </c>
      <c r="AL5" s="253">
        <f t="shared" si="12"/>
        <v>-0.96537359501404796</v>
      </c>
      <c r="AM5" s="253">
        <f t="shared" si="13"/>
        <v>-0.13597417167594752</v>
      </c>
      <c r="AN5" s="253">
        <f t="shared" si="14"/>
        <v>-0.59401646450469581</v>
      </c>
      <c r="AO5" s="253">
        <f t="shared" si="15"/>
        <v>-1.0344733533220889</v>
      </c>
    </row>
    <row r="6" spans="1:41" s="253" customFormat="1" x14ac:dyDescent="0.35">
      <c r="A6" s="253" t="s">
        <v>720</v>
      </c>
      <c r="B6" s="253" t="s">
        <v>719</v>
      </c>
      <c r="C6" s="253">
        <v>5760.444348</v>
      </c>
      <c r="D6" s="253">
        <v>-1.1653056829999999</v>
      </c>
      <c r="E6" s="253">
        <v>0.299803084</v>
      </c>
      <c r="F6" s="253">
        <v>-3.8869035940000001</v>
      </c>
      <c r="G6" s="253">
        <v>1.01531E-4</v>
      </c>
      <c r="H6" s="253">
        <v>4.4426220000000002E-3</v>
      </c>
      <c r="I6" s="253">
        <v>2378.2435220000002</v>
      </c>
      <c r="J6" s="253">
        <v>2223.2317389999998</v>
      </c>
      <c r="K6" s="253">
        <v>2628.847393</v>
      </c>
      <c r="L6" s="253">
        <v>2683.7908750000001</v>
      </c>
      <c r="M6" s="253">
        <v>5714.4197539999996</v>
      </c>
      <c r="N6" s="253">
        <v>3678.8195730000002</v>
      </c>
      <c r="O6" s="253">
        <v>1356.9349119999999</v>
      </c>
      <c r="P6" s="253">
        <v>7756.31106</v>
      </c>
      <c r="Q6" s="253">
        <v>6072.0458749999998</v>
      </c>
      <c r="R6" s="253">
        <v>8429.3811669999996</v>
      </c>
      <c r="S6" s="253">
        <v>5688.9407419999998</v>
      </c>
      <c r="T6" s="253">
        <v>13828.96681</v>
      </c>
      <c r="U6" s="253">
        <v>8751.3568450000002</v>
      </c>
      <c r="V6" s="253">
        <v>5185.0021210000004</v>
      </c>
      <c r="W6" s="253">
        <v>6878.5055750000001</v>
      </c>
      <c r="X6" s="253">
        <v>8912.3116059999993</v>
      </c>
      <c r="Z6" s="253">
        <f t="shared" si="0"/>
        <v>-1.0237473815290192</v>
      </c>
      <c r="AA6" s="253">
        <f t="shared" si="1"/>
        <v>-1.0706673945955238</v>
      </c>
      <c r="AB6" s="253">
        <f t="shared" si="2"/>
        <v>-0.94789290986065211</v>
      </c>
      <c r="AC6" s="253">
        <f t="shared" si="3"/>
        <v>-0.93126224576875372</v>
      </c>
      <c r="AD6" s="253">
        <f t="shared" si="4"/>
        <v>-1.3931034873607397E-2</v>
      </c>
      <c r="AE6" s="253">
        <f t="shared" si="5"/>
        <v>-0.63008024135488994</v>
      </c>
      <c r="AF6" s="253">
        <f t="shared" si="6"/>
        <v>-1.332883967140279</v>
      </c>
      <c r="AG6" s="253">
        <f t="shared" si="7"/>
        <v>0.60412241179826154</v>
      </c>
      <c r="AH6" s="253">
        <f t="shared" si="8"/>
        <v>9.4317654003439499E-2</v>
      </c>
      <c r="AI6" s="253">
        <f t="shared" si="9"/>
        <v>0.80785181613079227</v>
      </c>
      <c r="AJ6" s="253">
        <f t="shared" si="10"/>
        <v>-2.1643194251592314E-2</v>
      </c>
      <c r="AK6" s="253">
        <f t="shared" si="11"/>
        <v>2.4422348547625701</v>
      </c>
      <c r="AL6" s="253">
        <f t="shared" si="12"/>
        <v>0.90530958822065111</v>
      </c>
      <c r="AM6" s="253">
        <f t="shared" si="13"/>
        <v>-0.17417873848203441</v>
      </c>
      <c r="AN6" s="253">
        <f t="shared" si="14"/>
        <v>0.33842232094743085</v>
      </c>
      <c r="AO6" s="253">
        <f t="shared" si="15"/>
        <v>0.95402846199320845</v>
      </c>
    </row>
    <row r="7" spans="1:41" s="253" customFormat="1" x14ac:dyDescent="0.35">
      <c r="A7" s="253" t="s">
        <v>718</v>
      </c>
      <c r="B7" s="253" t="s">
        <v>717</v>
      </c>
      <c r="C7" s="253">
        <v>58.092992250000002</v>
      </c>
      <c r="D7" s="253">
        <v>0.84603224499999996</v>
      </c>
      <c r="E7" s="253">
        <v>0.22033601999999999</v>
      </c>
      <c r="F7" s="253">
        <v>3.8397364349999998</v>
      </c>
      <c r="G7" s="253">
        <v>1.2316599999999999E-4</v>
      </c>
      <c r="H7" s="253">
        <v>5.1046700000000004E-3</v>
      </c>
      <c r="I7" s="253">
        <v>60.592191640000003</v>
      </c>
      <c r="J7" s="253">
        <v>59.919814529999996</v>
      </c>
      <c r="K7" s="253">
        <v>37.727431019999997</v>
      </c>
      <c r="L7" s="253">
        <v>53.997504749999997</v>
      </c>
      <c r="M7" s="253">
        <v>129.90526740000001</v>
      </c>
      <c r="N7" s="253">
        <v>95.922214359999998</v>
      </c>
      <c r="O7" s="253">
        <v>79.226560680000006</v>
      </c>
      <c r="P7" s="253">
        <v>78.766487499999997</v>
      </c>
      <c r="Q7" s="253">
        <v>55.104490470000002</v>
      </c>
      <c r="R7" s="253">
        <v>47.046967070000001</v>
      </c>
      <c r="S7" s="253">
        <v>32.239787229999997</v>
      </c>
      <c r="T7" s="253">
        <v>42.697970120000001</v>
      </c>
      <c r="U7" s="253">
        <v>46.174136050000001</v>
      </c>
      <c r="V7" s="253">
        <v>42.075547800000002</v>
      </c>
      <c r="W7" s="253">
        <v>34.849442789999998</v>
      </c>
      <c r="X7" s="253">
        <v>33.242062580000002</v>
      </c>
      <c r="Z7" s="253">
        <f t="shared" si="0"/>
        <v>9.4478963336102187E-2</v>
      </c>
      <c r="AA7" s="253">
        <f t="shared" si="1"/>
        <v>6.9060626343054668E-2</v>
      </c>
      <c r="AB7" s="253">
        <f t="shared" si="2"/>
        <v>-0.76989339863278894</v>
      </c>
      <c r="AC7" s="253">
        <f t="shared" si="3"/>
        <v>-0.15482454691226288</v>
      </c>
      <c r="AD7" s="253">
        <f t="shared" si="4"/>
        <v>2.7147691122560995</v>
      </c>
      <c r="AE7" s="253">
        <f t="shared" si="5"/>
        <v>1.4300842510725882</v>
      </c>
      <c r="AF7" s="253">
        <f t="shared" si="6"/>
        <v>0.79892690611560446</v>
      </c>
      <c r="AG7" s="253">
        <f t="shared" si="7"/>
        <v>0.78153444144543871</v>
      </c>
      <c r="AH7" s="253">
        <f t="shared" si="8"/>
        <v>-0.11297640000337839</v>
      </c>
      <c r="AI7" s="253">
        <f t="shared" si="9"/>
        <v>-0.41758053072782281</v>
      </c>
      <c r="AJ7" s="253">
        <f t="shared" si="10"/>
        <v>-0.97734659279643799</v>
      </c>
      <c r="AK7" s="253">
        <f t="shared" si="11"/>
        <v>-0.5819886707622669</v>
      </c>
      <c r="AL7" s="253">
        <f t="shared" si="12"/>
        <v>-0.45057676554067239</v>
      </c>
      <c r="AM7" s="253">
        <f t="shared" si="13"/>
        <v>-0.60551853227369501</v>
      </c>
      <c r="AN7" s="253">
        <f t="shared" si="14"/>
        <v>-0.87869197848355696</v>
      </c>
      <c r="AO7" s="253">
        <f t="shared" si="15"/>
        <v>-0.93945688443601427</v>
      </c>
    </row>
    <row r="8" spans="1:41" s="253" customFormat="1" x14ac:dyDescent="0.35">
      <c r="A8" s="253" t="s">
        <v>716</v>
      </c>
      <c r="B8" s="253" t="s">
        <v>284</v>
      </c>
      <c r="C8" s="253">
        <v>3284.9555129999999</v>
      </c>
      <c r="D8" s="253">
        <v>-0.762347302</v>
      </c>
      <c r="E8" s="253">
        <v>0.22406322400000001</v>
      </c>
      <c r="F8" s="253">
        <v>-3.4023758439999998</v>
      </c>
      <c r="G8" s="253">
        <v>6.6802699999999997E-4</v>
      </c>
      <c r="H8" s="253">
        <v>1.7162183000000001E-2</v>
      </c>
      <c r="I8" s="253">
        <v>3328.4392549999998</v>
      </c>
      <c r="J8" s="253">
        <v>2369.931975</v>
      </c>
      <c r="K8" s="253">
        <v>3947.7983819999999</v>
      </c>
      <c r="L8" s="253">
        <v>2001.354325</v>
      </c>
      <c r="M8" s="253">
        <v>2104.606534</v>
      </c>
      <c r="N8" s="253">
        <v>2299.4311109999999</v>
      </c>
      <c r="O8" s="253">
        <v>991.05224989999999</v>
      </c>
      <c r="P8" s="253">
        <v>2450.5129440000001</v>
      </c>
      <c r="Q8" s="253">
        <v>4837.4708010000004</v>
      </c>
      <c r="R8" s="253">
        <v>4863.380545</v>
      </c>
      <c r="S8" s="253">
        <v>5093.886383</v>
      </c>
      <c r="T8" s="253">
        <v>4218.0418970000001</v>
      </c>
      <c r="U8" s="253">
        <v>3399.2312510000002</v>
      </c>
      <c r="V8" s="253">
        <v>4640.1777199999997</v>
      </c>
      <c r="W8" s="253">
        <v>3799.3636959999999</v>
      </c>
      <c r="X8" s="253">
        <v>2214.6091350000002</v>
      </c>
      <c r="Z8" s="253">
        <f t="shared" si="0"/>
        <v>3.4701245023231318E-2</v>
      </c>
      <c r="AA8" s="253">
        <f t="shared" si="1"/>
        <v>-0.73021442814541337</v>
      </c>
      <c r="AB8" s="253">
        <f t="shared" si="2"/>
        <v>0.52896718691816336</v>
      </c>
      <c r="AC8" s="253">
        <f t="shared" si="3"/>
        <v>-1.0243497228347425</v>
      </c>
      <c r="AD8" s="253">
        <f t="shared" si="4"/>
        <v>-0.94195156624131038</v>
      </c>
      <c r="AE8" s="253">
        <f t="shared" si="5"/>
        <v>-0.78647609351902559</v>
      </c>
      <c r="AF8" s="253">
        <f t="shared" si="6"/>
        <v>-1.8305990941267325</v>
      </c>
      <c r="AG8" s="253">
        <f t="shared" si="7"/>
        <v>-0.66590855647043068</v>
      </c>
      <c r="AH8" s="253">
        <f t="shared" si="8"/>
        <v>1.2389507117996459</v>
      </c>
      <c r="AI8" s="253">
        <f t="shared" si="9"/>
        <v>1.2596274136744474</v>
      </c>
      <c r="AJ8" s="253">
        <f t="shared" si="10"/>
        <v>1.4435775327002232</v>
      </c>
      <c r="AK8" s="253">
        <f t="shared" si="11"/>
        <v>0.74462908590309951</v>
      </c>
      <c r="AL8" s="253">
        <f t="shared" si="12"/>
        <v>9.1195241892292458E-2</v>
      </c>
      <c r="AM8" s="253">
        <f t="shared" si="13"/>
        <v>1.0815053037015128</v>
      </c>
      <c r="AN8" s="253">
        <f t="shared" si="14"/>
        <v>0.41051214736617742</v>
      </c>
      <c r="AO8" s="253">
        <f t="shared" si="15"/>
        <v>-0.85416640764114093</v>
      </c>
    </row>
    <row r="9" spans="1:41" s="253" customFormat="1" x14ac:dyDescent="0.35">
      <c r="A9" s="253" t="s">
        <v>715</v>
      </c>
      <c r="B9" s="253" t="s">
        <v>138</v>
      </c>
      <c r="C9" s="253">
        <v>30.279369710000001</v>
      </c>
      <c r="D9" s="253">
        <v>0.66409790400000002</v>
      </c>
      <c r="E9" s="253">
        <v>0.20091019900000001</v>
      </c>
      <c r="F9" s="253">
        <v>3.3054464480000001</v>
      </c>
      <c r="G9" s="253">
        <v>9.4825200000000001E-4</v>
      </c>
      <c r="H9" s="253">
        <v>2.2127697000000002E-2</v>
      </c>
      <c r="I9" s="253">
        <v>30.98464345</v>
      </c>
      <c r="J9" s="253">
        <v>44.078944020000002</v>
      </c>
      <c r="K9" s="253">
        <v>36.218333780000002</v>
      </c>
      <c r="L9" s="253">
        <v>35.615375479999997</v>
      </c>
      <c r="M9" s="253">
        <v>49.42048218</v>
      </c>
      <c r="N9" s="253">
        <v>27.020342070000002</v>
      </c>
      <c r="O9" s="253">
        <v>37.452555959999998</v>
      </c>
      <c r="P9" s="253">
        <v>35.007327779999997</v>
      </c>
      <c r="Q9" s="253">
        <v>21.10384741</v>
      </c>
      <c r="R9" s="253">
        <v>24.71959287</v>
      </c>
      <c r="S9" s="253">
        <v>22.10728267</v>
      </c>
      <c r="T9" s="253">
        <v>29.759191300000001</v>
      </c>
      <c r="U9" s="253">
        <v>18.333848140000001</v>
      </c>
      <c r="V9" s="253">
        <v>30.2080856</v>
      </c>
      <c r="W9" s="253">
        <v>30.97728248</v>
      </c>
      <c r="X9" s="253">
        <v>11.462780199999999</v>
      </c>
      <c r="Z9" s="253">
        <f t="shared" si="0"/>
        <v>7.3399988331888252E-2</v>
      </c>
      <c r="AA9" s="253">
        <f t="shared" si="1"/>
        <v>1.4361637736493713</v>
      </c>
      <c r="AB9" s="253">
        <f t="shared" si="2"/>
        <v>0.61808609868671638</v>
      </c>
      <c r="AC9" s="253">
        <f t="shared" si="3"/>
        <v>0.55533438996397999</v>
      </c>
      <c r="AD9" s="253">
        <f t="shared" si="4"/>
        <v>1.9920739365042461</v>
      </c>
      <c r="AE9" s="253">
        <f t="shared" si="5"/>
        <v>-0.33917694358346939</v>
      </c>
      <c r="AF9" s="253">
        <f t="shared" si="6"/>
        <v>0.74653536414752819</v>
      </c>
      <c r="AG9" s="253">
        <f t="shared" si="7"/>
        <v>0.49205301186547878</v>
      </c>
      <c r="AH9" s="253">
        <f t="shared" si="8"/>
        <v>-0.95492458245657608</v>
      </c>
      <c r="AI9" s="253">
        <f t="shared" si="9"/>
        <v>-0.57862292789526626</v>
      </c>
      <c r="AJ9" s="253">
        <f t="shared" si="10"/>
        <v>-0.85049401543785741</v>
      </c>
      <c r="AK9" s="253">
        <f t="shared" si="11"/>
        <v>-5.4136553366684215E-2</v>
      </c>
      <c r="AL9" s="253">
        <f t="shared" si="12"/>
        <v>-1.2432068523137636</v>
      </c>
      <c r="AM9" s="253">
        <f t="shared" si="13"/>
        <v>-7.4187548706748443E-3</v>
      </c>
      <c r="AN9" s="253">
        <f t="shared" si="14"/>
        <v>7.2633909740123556E-2</v>
      </c>
      <c r="AO9" s="253">
        <f t="shared" si="15"/>
        <v>-1.9582998429650393</v>
      </c>
    </row>
    <row r="10" spans="1:41" s="253" customFormat="1" x14ac:dyDescent="0.35">
      <c r="A10" s="253" t="s">
        <v>714</v>
      </c>
      <c r="B10" s="253" t="s">
        <v>713</v>
      </c>
      <c r="C10" s="253">
        <v>68.184432889999997</v>
      </c>
      <c r="D10" s="253">
        <v>0.66956913900000004</v>
      </c>
      <c r="E10" s="253">
        <v>0.21023377800000001</v>
      </c>
      <c r="F10" s="253">
        <v>3.1848789740000001</v>
      </c>
      <c r="G10" s="253">
        <v>1.448146E-3</v>
      </c>
      <c r="H10" s="253">
        <v>2.9337556000000001E-2</v>
      </c>
      <c r="I10" s="253">
        <v>74.363144289999994</v>
      </c>
      <c r="J10" s="253">
        <v>73.694484529999997</v>
      </c>
      <c r="K10" s="253">
        <v>76.963959279999997</v>
      </c>
      <c r="L10" s="253">
        <v>48.253089350000003</v>
      </c>
      <c r="M10" s="253">
        <v>127.78724680000001</v>
      </c>
      <c r="N10" s="253">
        <v>121.59153929999999</v>
      </c>
      <c r="O10" s="253">
        <v>84.988492359999995</v>
      </c>
      <c r="P10" s="253">
        <v>62.356802600000002</v>
      </c>
      <c r="Q10" s="253">
        <v>64.483978199999996</v>
      </c>
      <c r="R10" s="253">
        <v>52.628810620000003</v>
      </c>
      <c r="S10" s="253">
        <v>74.612079030000004</v>
      </c>
      <c r="T10" s="253">
        <v>34.934702829999999</v>
      </c>
      <c r="U10" s="253">
        <v>51.606387349999999</v>
      </c>
      <c r="V10" s="253">
        <v>37.760106999999998</v>
      </c>
      <c r="W10" s="253">
        <v>46.465923719999999</v>
      </c>
      <c r="X10" s="253">
        <v>58.460179019999998</v>
      </c>
      <c r="Z10" s="253">
        <f t="shared" si="0"/>
        <v>0.2342788218048831</v>
      </c>
      <c r="AA10" s="253">
        <f t="shared" si="1"/>
        <v>0.20892518239966351</v>
      </c>
      <c r="AB10" s="253">
        <f t="shared" si="2"/>
        <v>0.33289418549321115</v>
      </c>
      <c r="AC10" s="253">
        <f t="shared" si="3"/>
        <v>-0.75573875873448537</v>
      </c>
      <c r="AD10" s="253">
        <f t="shared" si="4"/>
        <v>2.2599658925896309</v>
      </c>
      <c r="AE10" s="253">
        <f t="shared" si="5"/>
        <v>2.0250426278559859</v>
      </c>
      <c r="AF10" s="253">
        <f t="shared" si="6"/>
        <v>0.6371612137731496</v>
      </c>
      <c r="AG10" s="253">
        <f t="shared" si="7"/>
        <v>-0.22096684421832094</v>
      </c>
      <c r="AH10" s="253">
        <f t="shared" si="8"/>
        <v>-0.14031051294158658</v>
      </c>
      <c r="AI10" s="253">
        <f t="shared" si="9"/>
        <v>-0.5898240950237067</v>
      </c>
      <c r="AJ10" s="253">
        <f t="shared" si="10"/>
        <v>0.24371770539104712</v>
      </c>
      <c r="AK10" s="253">
        <f t="shared" si="11"/>
        <v>-1.2607333606040803</v>
      </c>
      <c r="AL10" s="253">
        <f t="shared" si="12"/>
        <v>-0.62859142103579646</v>
      </c>
      <c r="AM10" s="253">
        <f t="shared" si="13"/>
        <v>-1.153602226377932</v>
      </c>
      <c r="AN10" s="253">
        <f t="shared" si="14"/>
        <v>-0.82350289776450913</v>
      </c>
      <c r="AO10" s="253">
        <f t="shared" si="15"/>
        <v>-0.36871551260715341</v>
      </c>
    </row>
    <row r="11" spans="1:41" x14ac:dyDescent="0.35">
      <c r="A11" t="s">
        <v>712</v>
      </c>
      <c r="B11" t="s">
        <v>711</v>
      </c>
      <c r="C11">
        <v>463.41672039999997</v>
      </c>
      <c r="D11">
        <v>-0.28469234100000002</v>
      </c>
      <c r="E11">
        <v>0.10777943299999999</v>
      </c>
      <c r="F11">
        <v>-2.641434759</v>
      </c>
      <c r="G11">
        <v>8.2555709999999997E-3</v>
      </c>
      <c r="H11">
        <v>9.0672106000000002E-2</v>
      </c>
      <c r="I11">
        <v>374.56991199999999</v>
      </c>
      <c r="J11">
        <v>453.8753767</v>
      </c>
      <c r="K11">
        <v>491.96570050000003</v>
      </c>
      <c r="L11">
        <v>427.38450569999998</v>
      </c>
      <c r="M11">
        <v>396.77587119999998</v>
      </c>
      <c r="N11">
        <v>359.3705496</v>
      </c>
      <c r="O11">
        <v>370.20411080000002</v>
      </c>
      <c r="P11">
        <v>467.12903</v>
      </c>
      <c r="Q11">
        <v>514.69938969999998</v>
      </c>
      <c r="R11">
        <v>439.37082800000002</v>
      </c>
      <c r="S11">
        <v>633.74210330000005</v>
      </c>
      <c r="T11">
        <v>502.02461840000001</v>
      </c>
      <c r="U11">
        <v>386.36887369999999</v>
      </c>
      <c r="V11">
        <v>494.11797159999998</v>
      </c>
      <c r="W11">
        <v>517.32061739999995</v>
      </c>
      <c r="X11">
        <v>585.74806820000003</v>
      </c>
      <c r="Z11" s="69">
        <f t="shared" si="0"/>
        <v>-1.1312415898405226</v>
      </c>
      <c r="AA11" s="69">
        <f t="shared" si="1"/>
        <v>-0.12148511619069881</v>
      </c>
      <c r="AB11" s="69">
        <f t="shared" si="2"/>
        <v>0.36349976077791152</v>
      </c>
      <c r="AC11" s="69">
        <f t="shared" si="3"/>
        <v>-0.45878001240069988</v>
      </c>
      <c r="AD11" s="69">
        <f t="shared" si="4"/>
        <v>-0.84850431390846626</v>
      </c>
      <c r="AE11" s="69">
        <f t="shared" si="5"/>
        <v>-1.3247674034374475</v>
      </c>
      <c r="AF11" s="69">
        <f t="shared" si="6"/>
        <v>-1.1868291340412205</v>
      </c>
      <c r="AG11" s="69">
        <f t="shared" si="7"/>
        <v>4.7266965015949042E-2</v>
      </c>
      <c r="AH11" s="69">
        <f t="shared" si="8"/>
        <v>0.65295635656837836</v>
      </c>
      <c r="AI11" s="69">
        <f t="shared" si="9"/>
        <v>-0.3061642174682444</v>
      </c>
      <c r="AJ11" s="69">
        <f t="shared" si="10"/>
        <v>2.1686671736369778</v>
      </c>
      <c r="AK11" s="69">
        <f t="shared" si="11"/>
        <v>0.49157488783075221</v>
      </c>
      <c r="AL11" s="69">
        <f t="shared" si="12"/>
        <v>-0.98101136290735469</v>
      </c>
      <c r="AM11" s="69">
        <f t="shared" si="13"/>
        <v>0.39090354290686713</v>
      </c>
      <c r="AN11" s="69">
        <f t="shared" si="14"/>
        <v>0.68633112650381256</v>
      </c>
      <c r="AO11" s="69">
        <f t="shared" si="15"/>
        <v>1.5575833369540073</v>
      </c>
    </row>
    <row r="12" spans="1:41" x14ac:dyDescent="0.35">
      <c r="A12" t="s">
        <v>710</v>
      </c>
      <c r="B12" t="s">
        <v>709</v>
      </c>
      <c r="C12">
        <v>1351.033052</v>
      </c>
      <c r="D12">
        <v>-0.47152456100000001</v>
      </c>
      <c r="E12">
        <v>0.18579936699999999</v>
      </c>
      <c r="F12">
        <v>-2.5378157629999998</v>
      </c>
      <c r="G12">
        <v>1.1154669000000001E-2</v>
      </c>
      <c r="H12">
        <v>0.108018578</v>
      </c>
      <c r="I12">
        <v>1072.7572110000001</v>
      </c>
      <c r="J12">
        <v>979.37903749999998</v>
      </c>
      <c r="K12">
        <v>1270.6598770000001</v>
      </c>
      <c r="L12">
        <v>1108.672172</v>
      </c>
      <c r="M12">
        <v>1149.379214</v>
      </c>
      <c r="N12">
        <v>1329.40083</v>
      </c>
      <c r="O12">
        <v>857.08733819999998</v>
      </c>
      <c r="P12">
        <v>1289.8012329999999</v>
      </c>
      <c r="Q12">
        <v>1261.541101</v>
      </c>
      <c r="R12">
        <v>1511.0847900000001</v>
      </c>
      <c r="S12">
        <v>1062.0707050000001</v>
      </c>
      <c r="T12">
        <v>2262.992416</v>
      </c>
      <c r="U12">
        <v>1432.0772489999999</v>
      </c>
      <c r="V12">
        <v>2609.7628239999999</v>
      </c>
      <c r="W12">
        <v>1420.3084019999999</v>
      </c>
      <c r="X12">
        <v>999.55443349999996</v>
      </c>
      <c r="Z12" s="69">
        <f t="shared" si="0"/>
        <v>-0.59896447780966577</v>
      </c>
      <c r="AA12" s="69">
        <f t="shared" si="1"/>
        <v>-0.79995285219813361</v>
      </c>
      <c r="AB12" s="69">
        <f t="shared" si="2"/>
        <v>-0.17299624952252909</v>
      </c>
      <c r="AC12" s="69">
        <f t="shared" si="3"/>
        <v>-0.52166065661621308</v>
      </c>
      <c r="AD12" s="69">
        <f t="shared" si="4"/>
        <v>-0.4340422990163712</v>
      </c>
      <c r="AE12" s="69">
        <f t="shared" si="5"/>
        <v>-4.6561471340672934E-2</v>
      </c>
      <c r="AF12" s="69">
        <f t="shared" si="6"/>
        <v>-1.0631750691491892</v>
      </c>
      <c r="AG12" s="69">
        <f t="shared" si="7"/>
        <v>-0.13179615016493229</v>
      </c>
      <c r="AH12" s="69">
        <f t="shared" si="8"/>
        <v>-0.19262361955941013</v>
      </c>
      <c r="AI12" s="69">
        <f t="shared" si="9"/>
        <v>0.34449740681204005</v>
      </c>
      <c r="AJ12" s="69">
        <f t="shared" si="10"/>
        <v>-0.62196624994041549</v>
      </c>
      <c r="AK12" s="69">
        <f t="shared" si="11"/>
        <v>1.9629129934055376</v>
      </c>
      <c r="AL12" s="69">
        <f t="shared" si="12"/>
        <v>0.17444056553081452</v>
      </c>
      <c r="AM12" s="69">
        <f t="shared" si="13"/>
        <v>2.709306052699481</v>
      </c>
      <c r="AN12" s="69">
        <f t="shared" si="14"/>
        <v>0.14910914879501164</v>
      </c>
      <c r="AO12" s="69">
        <f t="shared" si="15"/>
        <v>-0.75652707192536373</v>
      </c>
    </row>
    <row r="13" spans="1:41" x14ac:dyDescent="0.35">
      <c r="A13" t="s">
        <v>708</v>
      </c>
      <c r="B13" t="s">
        <v>707</v>
      </c>
      <c r="C13">
        <v>3758.3167800000001</v>
      </c>
      <c r="D13">
        <v>-0.71611286200000002</v>
      </c>
      <c r="E13">
        <v>0.293213787</v>
      </c>
      <c r="F13">
        <v>-2.4422891880000002</v>
      </c>
      <c r="G13">
        <v>1.4594451E-2</v>
      </c>
      <c r="H13">
        <v>0.127729817</v>
      </c>
      <c r="I13">
        <v>2679.138837</v>
      </c>
      <c r="J13">
        <v>2759.7551360000002</v>
      </c>
      <c r="K13">
        <v>3926.6710200000002</v>
      </c>
      <c r="L13">
        <v>3621.2794680000002</v>
      </c>
      <c r="M13">
        <v>3587.2209990000001</v>
      </c>
      <c r="N13">
        <v>2358.8758630000002</v>
      </c>
      <c r="O13">
        <v>2108.8669970000001</v>
      </c>
      <c r="P13">
        <v>1710.9831449999999</v>
      </c>
      <c r="Q13">
        <v>3455.1687959999999</v>
      </c>
      <c r="R13">
        <v>3904.898267</v>
      </c>
      <c r="S13">
        <v>4263.021009</v>
      </c>
      <c r="T13">
        <v>12111.99086</v>
      </c>
      <c r="U13">
        <v>3092.9880840000001</v>
      </c>
      <c r="V13">
        <v>4179.5044150000003</v>
      </c>
      <c r="W13">
        <v>4603.9986079999999</v>
      </c>
      <c r="X13">
        <v>1768.706985</v>
      </c>
      <c r="Z13" s="69">
        <f t="shared" si="0"/>
        <v>-0.44925569442888064</v>
      </c>
      <c r="AA13" s="69">
        <f t="shared" si="1"/>
        <v>-0.41569558360047221</v>
      </c>
      <c r="AB13" s="69">
        <f t="shared" si="2"/>
        <v>7.0084920841564605E-2</v>
      </c>
      <c r="AC13" s="69">
        <f t="shared" si="3"/>
        <v>-5.7047860721374972E-2</v>
      </c>
      <c r="AD13" s="69">
        <f t="shared" si="4"/>
        <v>-7.1226209373747504E-2</v>
      </c>
      <c r="AE13" s="69">
        <f t="shared" si="5"/>
        <v>-0.58257936513814557</v>
      </c>
      <c r="AF13" s="69">
        <f t="shared" si="6"/>
        <v>-0.68665664671919024</v>
      </c>
      <c r="AG13" s="69">
        <f t="shared" si="7"/>
        <v>-0.85229345138016843</v>
      </c>
      <c r="AH13" s="69">
        <f t="shared" si="8"/>
        <v>-0.12619879708601001</v>
      </c>
      <c r="AI13" s="69">
        <f t="shared" si="9"/>
        <v>6.1021046503701902E-2</v>
      </c>
      <c r="AJ13" s="69">
        <f t="shared" si="10"/>
        <v>0.2101055252105882</v>
      </c>
      <c r="AK13" s="69">
        <f t="shared" si="11"/>
        <v>3.4775874284469985</v>
      </c>
      <c r="AL13" s="69">
        <f t="shared" si="12"/>
        <v>-0.27697258582855488</v>
      </c>
      <c r="AM13" s="69">
        <f t="shared" si="13"/>
        <v>0.17533803792304636</v>
      </c>
      <c r="AN13" s="69">
        <f t="shared" si="14"/>
        <v>0.35205257753613051</v>
      </c>
      <c r="AO13" s="69">
        <f t="shared" si="15"/>
        <v>-0.82826334218548425</v>
      </c>
    </row>
    <row r="14" spans="1:41" x14ac:dyDescent="0.35">
      <c r="A14" t="s">
        <v>706</v>
      </c>
      <c r="B14" t="s">
        <v>705</v>
      </c>
      <c r="C14">
        <v>987.04096570000002</v>
      </c>
      <c r="D14">
        <v>0.47582118800000001</v>
      </c>
      <c r="E14">
        <v>0.19535297099999999</v>
      </c>
      <c r="F14">
        <v>2.4356997709999999</v>
      </c>
      <c r="G14">
        <v>1.4863015E-2</v>
      </c>
      <c r="H14">
        <v>0.129667267</v>
      </c>
      <c r="I14">
        <v>1452.1469569999999</v>
      </c>
      <c r="J14">
        <v>1040.6763189999999</v>
      </c>
      <c r="K14">
        <v>757.56681490000005</v>
      </c>
      <c r="L14">
        <v>896.12880229999996</v>
      </c>
      <c r="M14">
        <v>1376.007425</v>
      </c>
      <c r="N14">
        <v>1745.5140980000001</v>
      </c>
      <c r="O14">
        <v>806.670436</v>
      </c>
      <c r="P14">
        <v>1109.294699</v>
      </c>
      <c r="Q14">
        <v>769.11799459999997</v>
      </c>
      <c r="R14">
        <v>937.74971649999998</v>
      </c>
      <c r="S14">
        <v>826.25968999999998</v>
      </c>
      <c r="T14">
        <v>958.76351090000003</v>
      </c>
      <c r="U14">
        <v>704.15557479999995</v>
      </c>
      <c r="V14">
        <v>551.29756220000002</v>
      </c>
      <c r="W14">
        <v>616.44792129999996</v>
      </c>
      <c r="X14">
        <v>1244.8579299999999</v>
      </c>
      <c r="Z14" s="69">
        <f t="shared" si="0"/>
        <v>1.4221118958002177</v>
      </c>
      <c r="AA14" s="69">
        <f t="shared" si="1"/>
        <v>0.16399589634739625</v>
      </c>
      <c r="AB14" s="69">
        <f t="shared" si="2"/>
        <v>-0.70164204670642627</v>
      </c>
      <c r="AC14" s="69">
        <f t="shared" si="3"/>
        <v>-0.27797377693326164</v>
      </c>
      <c r="AD14" s="69">
        <f t="shared" si="4"/>
        <v>1.1893070379234572</v>
      </c>
      <c r="AE14" s="69">
        <f t="shared" si="5"/>
        <v>2.3191136736180362</v>
      </c>
      <c r="AF14" s="69">
        <f t="shared" si="6"/>
        <v>-0.55150241186575244</v>
      </c>
      <c r="AG14" s="69">
        <f t="shared" si="7"/>
        <v>0.37380401814716763</v>
      </c>
      <c r="AH14" s="69">
        <f t="shared" si="8"/>
        <v>-0.66632306486178594</v>
      </c>
      <c r="AI14" s="69">
        <f t="shared" si="9"/>
        <v>-0.15071332811632043</v>
      </c>
      <c r="AJ14" s="69">
        <f t="shared" si="10"/>
        <v>-0.49160614807755676</v>
      </c>
      <c r="AK14" s="69">
        <f t="shared" si="11"/>
        <v>-8.6461377910696843E-2</v>
      </c>
      <c r="AL14" s="69">
        <f t="shared" si="12"/>
        <v>-0.8649526927516642</v>
      </c>
      <c r="AM14" s="69">
        <f t="shared" si="13"/>
        <v>-1.3323326064956453</v>
      </c>
      <c r="AN14" s="69">
        <f t="shared" si="14"/>
        <v>-1.1331283338597771</v>
      </c>
      <c r="AO14" s="69">
        <f t="shared" si="15"/>
        <v>0.78830326574261467</v>
      </c>
    </row>
    <row r="15" spans="1:41" x14ac:dyDescent="0.35">
      <c r="A15" t="s">
        <v>704</v>
      </c>
      <c r="B15" t="s">
        <v>287</v>
      </c>
      <c r="C15">
        <v>4532.2916219999997</v>
      </c>
      <c r="D15">
        <v>0.90243589700000004</v>
      </c>
      <c r="E15">
        <v>0.380774748</v>
      </c>
      <c r="F15">
        <v>2.3699993250000002</v>
      </c>
      <c r="G15">
        <v>1.7788117999999999E-2</v>
      </c>
      <c r="H15">
        <v>0.14424261699999999</v>
      </c>
      <c r="I15">
        <v>2270.1415440000001</v>
      </c>
      <c r="J15">
        <v>3735.6905059999999</v>
      </c>
      <c r="K15">
        <v>4352.2364420000004</v>
      </c>
      <c r="L15">
        <v>2471.2475049999998</v>
      </c>
      <c r="M15">
        <v>7476.6129469999996</v>
      </c>
      <c r="N15">
        <v>11559.30234</v>
      </c>
      <c r="O15">
        <v>2852.1561839999999</v>
      </c>
      <c r="P15">
        <v>12524.965490000001</v>
      </c>
      <c r="Q15">
        <v>2192.4552589999998</v>
      </c>
      <c r="R15">
        <v>2746.2670269999999</v>
      </c>
      <c r="S15">
        <v>1628.5698239999999</v>
      </c>
      <c r="T15">
        <v>3646.1478729999999</v>
      </c>
      <c r="U15">
        <v>2572.8500220000001</v>
      </c>
      <c r="V15">
        <v>7828.2096110000002</v>
      </c>
      <c r="W15">
        <v>2324.8450499999999</v>
      </c>
      <c r="X15">
        <v>2334.968327</v>
      </c>
      <c r="Z15" s="69">
        <f t="shared" si="0"/>
        <v>-0.65840545074677848</v>
      </c>
      <c r="AA15" s="69">
        <f t="shared" si="1"/>
        <v>-0.23185310378806237</v>
      </c>
      <c r="AB15" s="69">
        <f t="shared" si="2"/>
        <v>-5.2405591062343833E-2</v>
      </c>
      <c r="AC15" s="69">
        <f t="shared" si="3"/>
        <v>-0.59987296778225641</v>
      </c>
      <c r="AD15" s="69">
        <f t="shared" si="4"/>
        <v>0.85695340378945739</v>
      </c>
      <c r="AE15" s="69">
        <f t="shared" si="5"/>
        <v>2.0452321905391329</v>
      </c>
      <c r="AF15" s="69">
        <f t="shared" si="6"/>
        <v>-0.48900837354675231</v>
      </c>
      <c r="AG15" s="69">
        <f t="shared" si="7"/>
        <v>2.3262912978663484</v>
      </c>
      <c r="AH15" s="69">
        <f t="shared" si="8"/>
        <v>-0.6810162730751107</v>
      </c>
      <c r="AI15" s="69">
        <f t="shared" si="9"/>
        <v>-0.51982772493450213</v>
      </c>
      <c r="AJ15" s="69">
        <f t="shared" si="10"/>
        <v>-0.84513679170100875</v>
      </c>
      <c r="AK15" s="69">
        <f t="shared" si="11"/>
        <v>-0.25791475116345247</v>
      </c>
      <c r="AL15" s="69">
        <f t="shared" si="12"/>
        <v>-0.57030125560682732</v>
      </c>
      <c r="AM15" s="69">
        <f t="shared" si="13"/>
        <v>0.95928664962478505</v>
      </c>
      <c r="AN15" s="69">
        <f t="shared" si="14"/>
        <v>-0.64248383401735376</v>
      </c>
      <c r="AO15" s="69">
        <f t="shared" si="15"/>
        <v>-0.63953742439527572</v>
      </c>
    </row>
    <row r="16" spans="1:41" x14ac:dyDescent="0.35">
      <c r="A16" t="s">
        <v>703</v>
      </c>
      <c r="B16" t="s">
        <v>702</v>
      </c>
      <c r="C16">
        <v>7111.1765480000004</v>
      </c>
      <c r="D16">
        <v>-0.19458916000000001</v>
      </c>
      <c r="E16">
        <v>8.2957457999999998E-2</v>
      </c>
      <c r="F16">
        <v>-2.345649989</v>
      </c>
      <c r="G16">
        <v>1.8993935E-2</v>
      </c>
      <c r="H16">
        <v>0.15078155700000001</v>
      </c>
      <c r="I16">
        <v>5830.6213500000003</v>
      </c>
      <c r="J16">
        <v>7137.3452639999996</v>
      </c>
      <c r="K16">
        <v>5705.896667</v>
      </c>
      <c r="L16">
        <v>6383.1943920000003</v>
      </c>
      <c r="M16">
        <v>8049.184534</v>
      </c>
      <c r="N16">
        <v>6298.4417370000001</v>
      </c>
      <c r="O16">
        <v>6472.0897660000001</v>
      </c>
      <c r="P16">
        <v>7176.5021939999997</v>
      </c>
      <c r="Q16">
        <v>7582.1434010000003</v>
      </c>
      <c r="R16">
        <v>8120.78496</v>
      </c>
      <c r="S16">
        <v>6566.7840910000004</v>
      </c>
      <c r="T16">
        <v>7727.0387140000003</v>
      </c>
      <c r="U16">
        <v>7567.8050929999999</v>
      </c>
      <c r="V16">
        <v>8520.8378599999996</v>
      </c>
      <c r="W16">
        <v>7933.2820430000002</v>
      </c>
      <c r="X16">
        <v>6706.872695</v>
      </c>
      <c r="Z16" s="69">
        <f t="shared" si="0"/>
        <v>-1.4919715794411956</v>
      </c>
      <c r="AA16" s="69">
        <f t="shared" si="1"/>
        <v>3.0489104467751646E-2</v>
      </c>
      <c r="AB16" s="69">
        <f t="shared" si="2"/>
        <v>-1.6372879880153999</v>
      </c>
      <c r="AC16" s="69">
        <f t="shared" si="3"/>
        <v>-0.84817014409609504</v>
      </c>
      <c r="AD16" s="69">
        <f t="shared" si="4"/>
        <v>1.0928707014875156</v>
      </c>
      <c r="AE16" s="69">
        <f t="shared" si="5"/>
        <v>-0.94691524527008286</v>
      </c>
      <c r="AF16" s="69">
        <f t="shared" si="6"/>
        <v>-0.74459837163033038</v>
      </c>
      <c r="AG16" s="69">
        <f t="shared" si="7"/>
        <v>7.6110743276739543E-2</v>
      </c>
      <c r="AH16" s="69">
        <f t="shared" si="8"/>
        <v>0.54872227415507635</v>
      </c>
      <c r="AI16" s="69">
        <f t="shared" si="9"/>
        <v>1.176292174354302</v>
      </c>
      <c r="AJ16" s="69">
        <f t="shared" si="10"/>
        <v>-0.63427025621344457</v>
      </c>
      <c r="AK16" s="69">
        <f t="shared" si="11"/>
        <v>0.71753943205793624</v>
      </c>
      <c r="AL16" s="69">
        <f t="shared" si="12"/>
        <v>0.53201674824413203</v>
      </c>
      <c r="AM16" s="69">
        <f t="shared" si="13"/>
        <v>1.6423927830661724</v>
      </c>
      <c r="AN16" s="69">
        <f t="shared" si="14"/>
        <v>0.95783300620691136</v>
      </c>
      <c r="AO16" s="69">
        <f t="shared" si="15"/>
        <v>-0.47105338264998337</v>
      </c>
    </row>
    <row r="17" spans="1:41" x14ac:dyDescent="0.35">
      <c r="A17" t="s">
        <v>701</v>
      </c>
      <c r="B17" t="s">
        <v>700</v>
      </c>
      <c r="C17">
        <v>119.07057020000001</v>
      </c>
      <c r="D17">
        <v>-0.92614129700000003</v>
      </c>
      <c r="E17">
        <v>0.40147666799999998</v>
      </c>
      <c r="F17">
        <v>-2.3068371590000001</v>
      </c>
      <c r="G17">
        <v>2.10639E-2</v>
      </c>
      <c r="H17">
        <v>0.16034305900000001</v>
      </c>
      <c r="I17">
        <v>77.805882449999999</v>
      </c>
      <c r="J17">
        <v>57.853614030000003</v>
      </c>
      <c r="K17">
        <v>117.7095848</v>
      </c>
      <c r="L17">
        <v>67.784101710000002</v>
      </c>
      <c r="M17">
        <v>131.3172812</v>
      </c>
      <c r="N17">
        <v>71.603906499999994</v>
      </c>
      <c r="O17">
        <v>73.464628989999994</v>
      </c>
      <c r="P17">
        <v>59.074865619999997</v>
      </c>
      <c r="Q17">
        <v>72.691029979999996</v>
      </c>
      <c r="R17">
        <v>51.831404399999997</v>
      </c>
      <c r="S17">
        <v>229.36305770000001</v>
      </c>
      <c r="T17">
        <v>131.97554400000001</v>
      </c>
      <c r="U17">
        <v>114.75630870000001</v>
      </c>
      <c r="V17">
        <v>512.45859499999995</v>
      </c>
      <c r="W17">
        <v>71.2477497</v>
      </c>
      <c r="X17">
        <v>64.191569119999997</v>
      </c>
      <c r="Z17" s="69">
        <f t="shared" si="0"/>
        <v>-0.36169319284070733</v>
      </c>
      <c r="AA17" s="69">
        <f t="shared" si="1"/>
        <v>-0.53657879249227303</v>
      </c>
      <c r="AB17" s="69">
        <f t="shared" si="2"/>
        <v>-1.1929308008340758E-2</v>
      </c>
      <c r="AC17" s="69">
        <f t="shared" si="3"/>
        <v>-0.44953609357747537</v>
      </c>
      <c r="AD17" s="69">
        <f t="shared" si="4"/>
        <v>0.10734485644731424</v>
      </c>
      <c r="AE17" s="69">
        <f t="shared" si="5"/>
        <v>-0.41605474513182972</v>
      </c>
      <c r="AF17" s="69">
        <f t="shared" si="6"/>
        <v>-0.39974514255437976</v>
      </c>
      <c r="AG17" s="69">
        <f t="shared" si="7"/>
        <v>-0.52587427949421783</v>
      </c>
      <c r="AH17" s="69">
        <f t="shared" si="8"/>
        <v>-0.40652589168554587</v>
      </c>
      <c r="AI17" s="69">
        <f t="shared" si="9"/>
        <v>-0.58936465724709297</v>
      </c>
      <c r="AJ17" s="69">
        <f t="shared" si="10"/>
        <v>0.96673558112892899</v>
      </c>
      <c r="AK17" s="69">
        <f t="shared" si="11"/>
        <v>0.11311466076645249</v>
      </c>
      <c r="AL17" s="69">
        <f t="shared" si="12"/>
        <v>-3.7815360201153871E-2</v>
      </c>
      <c r="AM17" s="69">
        <f t="shared" si="13"/>
        <v>3.4481242511893675</v>
      </c>
      <c r="AN17" s="69">
        <f t="shared" si="14"/>
        <v>-0.41917653029564328</v>
      </c>
      <c r="AO17" s="69">
        <f t="shared" si="15"/>
        <v>-0.48102535600340374</v>
      </c>
    </row>
    <row r="18" spans="1:41" x14ac:dyDescent="0.35">
      <c r="A18" t="s">
        <v>699</v>
      </c>
      <c r="B18" t="s">
        <v>698</v>
      </c>
      <c r="C18">
        <v>221.94308820000001</v>
      </c>
      <c r="D18">
        <v>0.26575951199999998</v>
      </c>
      <c r="E18">
        <v>0.124880272</v>
      </c>
      <c r="F18">
        <v>2.1281144489999999</v>
      </c>
      <c r="G18">
        <v>3.3327596000000001E-2</v>
      </c>
      <c r="H18">
        <v>0.21113958599999999</v>
      </c>
      <c r="I18">
        <v>228.59781390000001</v>
      </c>
      <c r="J18">
        <v>212.81865160000001</v>
      </c>
      <c r="K18">
        <v>264.09201710000002</v>
      </c>
      <c r="L18">
        <v>244.712096</v>
      </c>
      <c r="M18">
        <v>204.74199759999999</v>
      </c>
      <c r="N18">
        <v>293.17071149999998</v>
      </c>
      <c r="O18">
        <v>177.1793993</v>
      </c>
      <c r="P18">
        <v>312.87799200000001</v>
      </c>
      <c r="Q18">
        <v>214.55578199999999</v>
      </c>
      <c r="R18">
        <v>220.88152339999999</v>
      </c>
      <c r="S18">
        <v>204.4923647</v>
      </c>
      <c r="T18">
        <v>229.0163852</v>
      </c>
      <c r="U18">
        <v>167.04172750000001</v>
      </c>
      <c r="V18">
        <v>194.19483600000001</v>
      </c>
      <c r="W18">
        <v>162.63073299999999</v>
      </c>
      <c r="X18">
        <v>220.0853798</v>
      </c>
      <c r="Z18" s="69">
        <f t="shared" si="0"/>
        <v>0.16052039968127255</v>
      </c>
      <c r="AA18" s="69">
        <f t="shared" si="1"/>
        <v>-0.22009294772667035</v>
      </c>
      <c r="AB18" s="69">
        <f t="shared" si="2"/>
        <v>1.0166854632429629</v>
      </c>
      <c r="AC18" s="69">
        <f t="shared" si="3"/>
        <v>0.54921726042380359</v>
      </c>
      <c r="AD18" s="69">
        <f t="shared" si="4"/>
        <v>-0.4149120551260384</v>
      </c>
      <c r="AE18" s="69">
        <f t="shared" si="5"/>
        <v>1.718100342145412</v>
      </c>
      <c r="AF18" s="69">
        <f t="shared" si="6"/>
        <v>-1.0797567789947748</v>
      </c>
      <c r="AG18" s="69">
        <f t="shared" si="7"/>
        <v>2.1934648676381432</v>
      </c>
      <c r="AH18" s="69">
        <f t="shared" si="8"/>
        <v>-0.17819116587934802</v>
      </c>
      <c r="AI18" s="69">
        <f t="shared" si="9"/>
        <v>-2.5606284418878664E-2</v>
      </c>
      <c r="AJ18" s="69">
        <f t="shared" si="10"/>
        <v>-0.42093351633454312</v>
      </c>
      <c r="AK18" s="69">
        <f t="shared" si="11"/>
        <v>0.170616868720183</v>
      </c>
      <c r="AL18" s="69">
        <f t="shared" si="12"/>
        <v>-1.3242902418846967</v>
      </c>
      <c r="AM18" s="69">
        <f t="shared" si="13"/>
        <v>-0.66932292979132457</v>
      </c>
      <c r="AN18" s="69">
        <f t="shared" si="14"/>
        <v>-1.4306890069219909</v>
      </c>
      <c r="AO18" s="69">
        <f t="shared" si="15"/>
        <v>-4.4810274773512883E-2</v>
      </c>
    </row>
    <row r="19" spans="1:41" x14ac:dyDescent="0.35">
      <c r="A19" t="s">
        <v>697</v>
      </c>
      <c r="B19" t="s">
        <v>139</v>
      </c>
      <c r="C19">
        <v>2140.148682</v>
      </c>
      <c r="D19">
        <v>-0.15992155</v>
      </c>
      <c r="E19">
        <v>7.7670973000000004E-2</v>
      </c>
      <c r="F19">
        <v>-2.0589615999999999</v>
      </c>
      <c r="G19">
        <v>3.9497917E-2</v>
      </c>
      <c r="H19">
        <v>0.23152611000000001</v>
      </c>
      <c r="I19">
        <v>1843.2420119999999</v>
      </c>
      <c r="J19">
        <v>2038.651161</v>
      </c>
      <c r="K19">
        <v>2138.3907899999999</v>
      </c>
      <c r="L19">
        <v>1933.5702229999999</v>
      </c>
      <c r="M19">
        <v>2217.5676360000002</v>
      </c>
      <c r="N19">
        <v>1707.6856190000001</v>
      </c>
      <c r="O19">
        <v>1992.18788</v>
      </c>
      <c r="P19">
        <v>2300.6378220000001</v>
      </c>
      <c r="Q19">
        <v>1983.761657</v>
      </c>
      <c r="R19">
        <v>2208.0178270000001</v>
      </c>
      <c r="S19">
        <v>2061.504109</v>
      </c>
      <c r="T19">
        <v>2612.3394450000001</v>
      </c>
      <c r="U19">
        <v>2296.4842370000001</v>
      </c>
      <c r="V19">
        <v>2239.7137750000002</v>
      </c>
      <c r="W19">
        <v>2499.866696</v>
      </c>
      <c r="X19">
        <v>2168.758014</v>
      </c>
      <c r="Z19" s="69">
        <f t="shared" si="0"/>
        <v>-1.281977577456225</v>
      </c>
      <c r="AA19" s="69">
        <f t="shared" si="1"/>
        <v>-0.43824392902588666</v>
      </c>
      <c r="AB19" s="69">
        <f t="shared" si="2"/>
        <v>-7.5901878888312447E-3</v>
      </c>
      <c r="AC19" s="69">
        <f t="shared" si="3"/>
        <v>-0.89196026550725682</v>
      </c>
      <c r="AD19" s="69">
        <f t="shared" si="4"/>
        <v>0.33427798711042261</v>
      </c>
      <c r="AE19" s="69">
        <f t="shared" si="5"/>
        <v>-1.8672802135878968</v>
      </c>
      <c r="AF19" s="69">
        <f t="shared" si="6"/>
        <v>-0.63886213854571849</v>
      </c>
      <c r="AG19" s="69">
        <f t="shared" si="7"/>
        <v>0.69295674636118176</v>
      </c>
      <c r="AH19" s="69">
        <f t="shared" si="8"/>
        <v>-0.67524471280419185</v>
      </c>
      <c r="AI19" s="69">
        <f t="shared" si="9"/>
        <v>0.29304401607776148</v>
      </c>
      <c r="AJ19" s="69">
        <f t="shared" si="10"/>
        <v>-0.33956993503889693</v>
      </c>
      <c r="AK19" s="69">
        <f t="shared" si="11"/>
        <v>2.038815673342373</v>
      </c>
      <c r="AL19" s="69">
        <f t="shared" si="12"/>
        <v>0.6750224815427236</v>
      </c>
      <c r="AM19" s="69">
        <f t="shared" si="13"/>
        <v>0.42990013557551499</v>
      </c>
      <c r="AN19" s="69">
        <f t="shared" si="14"/>
        <v>1.5531831256935438</v>
      </c>
      <c r="AO19" s="69">
        <f t="shared" si="15"/>
        <v>0.12352879415136683</v>
      </c>
    </row>
    <row r="20" spans="1:41" x14ac:dyDescent="0.35">
      <c r="A20" t="s">
        <v>696</v>
      </c>
      <c r="B20" t="s">
        <v>695</v>
      </c>
      <c r="C20">
        <v>1365.1039249999999</v>
      </c>
      <c r="D20">
        <v>-0.52028337999999996</v>
      </c>
      <c r="E20">
        <v>0.260381313</v>
      </c>
      <c r="F20">
        <v>-1.9981594439999999</v>
      </c>
      <c r="G20">
        <v>4.5699376999999999E-2</v>
      </c>
      <c r="H20">
        <v>0.25129196500000001</v>
      </c>
      <c r="I20">
        <v>756.71384790000002</v>
      </c>
      <c r="J20">
        <v>1798.9719030000001</v>
      </c>
      <c r="K20">
        <v>1871.280579</v>
      </c>
      <c r="L20">
        <v>1017.910409</v>
      </c>
      <c r="M20">
        <v>994.76370559999998</v>
      </c>
      <c r="N20">
        <v>825.47145039999998</v>
      </c>
      <c r="O20">
        <v>895.98037710000006</v>
      </c>
      <c r="P20">
        <v>811.73241280000002</v>
      </c>
      <c r="Q20">
        <v>1519.4770140000001</v>
      </c>
      <c r="R20">
        <v>1165.807896</v>
      </c>
      <c r="S20">
        <v>2677.7446140000002</v>
      </c>
      <c r="T20">
        <v>961.3512667</v>
      </c>
      <c r="U20">
        <v>808.04738090000001</v>
      </c>
      <c r="V20">
        <v>2364.8615580000001</v>
      </c>
      <c r="W20">
        <v>1758.7352129999999</v>
      </c>
      <c r="X20">
        <v>1612.8131739999999</v>
      </c>
      <c r="Z20" s="69">
        <f t="shared" si="0"/>
        <v>-1.0172367959960911</v>
      </c>
      <c r="AA20" s="69">
        <f t="shared" si="1"/>
        <v>0.72543338276865987</v>
      </c>
      <c r="AB20" s="69">
        <f t="shared" si="2"/>
        <v>0.8463345096196988</v>
      </c>
      <c r="AC20" s="69">
        <f t="shared" si="3"/>
        <v>-0.58051245925666173</v>
      </c>
      <c r="AD20" s="69">
        <f t="shared" si="4"/>
        <v>-0.6192140740386386</v>
      </c>
      <c r="AE20" s="69">
        <f t="shared" si="5"/>
        <v>-0.9022731141576098</v>
      </c>
      <c r="AF20" s="69">
        <f t="shared" si="6"/>
        <v>-0.78438119353819025</v>
      </c>
      <c r="AG20" s="69">
        <f t="shared" si="7"/>
        <v>-0.92524497894031987</v>
      </c>
      <c r="AH20" s="69">
        <f t="shared" si="8"/>
        <v>0.2581139835141899</v>
      </c>
      <c r="AI20" s="69">
        <f t="shared" si="9"/>
        <v>-0.33322577353810534</v>
      </c>
      <c r="AJ20" s="69">
        <f t="shared" si="10"/>
        <v>2.1947537587335382</v>
      </c>
      <c r="AK20" s="69">
        <f t="shared" si="11"/>
        <v>-0.67508014346924872</v>
      </c>
      <c r="AL20" s="69">
        <f t="shared" si="12"/>
        <v>-0.93140640428839327</v>
      </c>
      <c r="AM20" s="69">
        <f t="shared" si="13"/>
        <v>1.6716088730078362</v>
      </c>
      <c r="AN20" s="69">
        <f t="shared" si="14"/>
        <v>0.65815706918001171</v>
      </c>
      <c r="AO20" s="69">
        <f t="shared" si="15"/>
        <v>0.41417336039932146</v>
      </c>
    </row>
    <row r="21" spans="1:41" x14ac:dyDescent="0.35">
      <c r="A21" t="s">
        <v>694</v>
      </c>
      <c r="B21" t="s">
        <v>693</v>
      </c>
      <c r="C21">
        <v>1225.22506</v>
      </c>
      <c r="D21">
        <v>-0.45304677500000001</v>
      </c>
      <c r="E21">
        <v>0.24673730999999999</v>
      </c>
      <c r="F21">
        <v>-1.836150258</v>
      </c>
      <c r="G21">
        <v>6.6335436999999997E-2</v>
      </c>
      <c r="H21">
        <v>0.30535864000000001</v>
      </c>
      <c r="I21">
        <v>1151.9401889999999</v>
      </c>
      <c r="J21">
        <v>979.37903749999998</v>
      </c>
      <c r="K21">
        <v>642.87542459999997</v>
      </c>
      <c r="L21">
        <v>1323.5133080000001</v>
      </c>
      <c r="M21">
        <v>1303.288716</v>
      </c>
      <c r="N21">
        <v>787.64297150000004</v>
      </c>
      <c r="O21">
        <v>1063.0763959999999</v>
      </c>
      <c r="P21">
        <v>1021.776379</v>
      </c>
      <c r="Q21">
        <v>1215.816098</v>
      </c>
      <c r="R21">
        <v>1595.6098489999999</v>
      </c>
      <c r="S21">
        <v>965.35134340000002</v>
      </c>
      <c r="T21">
        <v>1077.8002759999999</v>
      </c>
      <c r="U21">
        <v>1527.1416469999999</v>
      </c>
      <c r="V21">
        <v>718.52089320000005</v>
      </c>
      <c r="W21">
        <v>1105.114552</v>
      </c>
      <c r="X21">
        <v>3124.7538829999999</v>
      </c>
      <c r="Z21" s="69">
        <f t="shared" si="0"/>
        <v>-0.12852460994897444</v>
      </c>
      <c r="AA21" s="69">
        <f t="shared" si="1"/>
        <v>-0.43115671294274088</v>
      </c>
      <c r="AB21" s="69">
        <f t="shared" si="2"/>
        <v>-1.0213057421518288</v>
      </c>
      <c r="AC21" s="69">
        <f t="shared" si="3"/>
        <v>0.17237471396501675</v>
      </c>
      <c r="AD21" s="69">
        <f t="shared" si="4"/>
        <v>0.13690548606553257</v>
      </c>
      <c r="AE21" s="69">
        <f t="shared" si="5"/>
        <v>-0.76741715377163511</v>
      </c>
      <c r="AF21" s="69">
        <f t="shared" si="6"/>
        <v>-0.28437102336139736</v>
      </c>
      <c r="AG21" s="69">
        <f t="shared" si="7"/>
        <v>-0.35680164224486188</v>
      </c>
      <c r="AH21" s="69">
        <f t="shared" si="8"/>
        <v>-1.6501130137479968E-2</v>
      </c>
      <c r="AI21" s="69">
        <f t="shared" si="9"/>
        <v>0.64956872724302617</v>
      </c>
      <c r="AJ21" s="69">
        <f t="shared" si="10"/>
        <v>-0.45575802400687249</v>
      </c>
      <c r="AK21" s="69">
        <f t="shared" si="11"/>
        <v>-0.25854876423821427</v>
      </c>
      <c r="AL21" s="69">
        <f t="shared" si="12"/>
        <v>0.52949143418287858</v>
      </c>
      <c r="AM21" s="69">
        <f t="shared" si="13"/>
        <v>-0.88864119369830885</v>
      </c>
      <c r="AN21" s="69">
        <f t="shared" si="14"/>
        <v>-0.21064588044439472</v>
      </c>
      <c r="AO21" s="69">
        <f t="shared" si="15"/>
        <v>3.3313315154902501</v>
      </c>
    </row>
    <row r="22" spans="1:41" x14ac:dyDescent="0.35">
      <c r="A22" t="s">
        <v>692</v>
      </c>
      <c r="B22" t="s">
        <v>137</v>
      </c>
      <c r="C22">
        <v>24736.895639999999</v>
      </c>
      <c r="D22">
        <v>-0.336342317</v>
      </c>
      <c r="E22">
        <v>0.190481134</v>
      </c>
      <c r="F22">
        <v>-1.765751343</v>
      </c>
      <c r="G22">
        <v>7.7437574999999995E-2</v>
      </c>
      <c r="H22">
        <v>0.33139863899999999</v>
      </c>
      <c r="I22">
        <v>21813.188989999999</v>
      </c>
      <c r="J22">
        <v>29137.55946</v>
      </c>
      <c r="K22">
        <v>26173.78254</v>
      </c>
      <c r="L22">
        <v>17961.638070000001</v>
      </c>
      <c r="M22">
        <v>22799.080440000002</v>
      </c>
      <c r="N22">
        <v>11548.494199999999</v>
      </c>
      <c r="O22">
        <v>29756.055710000001</v>
      </c>
      <c r="P22">
        <v>15740.169749999999</v>
      </c>
      <c r="Q22">
        <v>27454.93305</v>
      </c>
      <c r="R22">
        <v>19014.948759999999</v>
      </c>
      <c r="S22">
        <v>34689.089930000002</v>
      </c>
      <c r="T22">
        <v>22972.801800000001</v>
      </c>
      <c r="U22">
        <v>23717.888210000001</v>
      </c>
      <c r="V22">
        <v>38317.877719999997</v>
      </c>
      <c r="W22">
        <v>27613.149600000001</v>
      </c>
      <c r="X22">
        <v>27079.67195</v>
      </c>
      <c r="Z22" s="69">
        <f t="shared" si="0"/>
        <v>-0.42761000944788463</v>
      </c>
      <c r="AA22" s="69">
        <f t="shared" si="1"/>
        <v>0.64362404540971707</v>
      </c>
      <c r="AB22" s="69">
        <f t="shared" si="2"/>
        <v>0.21015351293063381</v>
      </c>
      <c r="AC22" s="69">
        <f t="shared" si="3"/>
        <v>-0.99092292847915309</v>
      </c>
      <c r="AD22" s="69">
        <f t="shared" si="4"/>
        <v>-0.28341734470506158</v>
      </c>
      <c r="AE22" s="69">
        <f t="shared" si="5"/>
        <v>-1.9288845103494476</v>
      </c>
      <c r="AF22" s="69">
        <f t="shared" si="6"/>
        <v>0.73408291126248726</v>
      </c>
      <c r="AG22" s="69">
        <f t="shared" si="7"/>
        <v>-1.315826280366992</v>
      </c>
      <c r="AH22" s="69">
        <f t="shared" si="8"/>
        <v>0.39752962413793375</v>
      </c>
      <c r="AI22" s="69">
        <f t="shared" si="9"/>
        <v>-0.83686978683439994</v>
      </c>
      <c r="AJ22" s="69">
        <f t="shared" si="10"/>
        <v>1.4555693887538295</v>
      </c>
      <c r="AK22" s="69">
        <f t="shared" si="11"/>
        <v>-0.25800953148064715</v>
      </c>
      <c r="AL22" s="69">
        <f t="shared" si="12"/>
        <v>-0.14903607915832173</v>
      </c>
      <c r="AM22" s="69">
        <f t="shared" si="13"/>
        <v>1.9863018352379911</v>
      </c>
      <c r="AN22" s="69">
        <f t="shared" si="14"/>
        <v>0.42066976390780009</v>
      </c>
      <c r="AO22" s="69">
        <f t="shared" si="15"/>
        <v>0.3426453891815166</v>
      </c>
    </row>
    <row r="23" spans="1:41" x14ac:dyDescent="0.35">
      <c r="A23" t="s">
        <v>691</v>
      </c>
      <c r="B23" t="s">
        <v>690</v>
      </c>
      <c r="C23">
        <v>237.00360509999999</v>
      </c>
      <c r="D23">
        <v>-0.32924409500000001</v>
      </c>
      <c r="E23">
        <v>0.20771113599999999</v>
      </c>
      <c r="F23">
        <v>-1.5851056459999999</v>
      </c>
      <c r="G23">
        <v>0.11294233300000001</v>
      </c>
      <c r="H23">
        <v>0.400610784</v>
      </c>
      <c r="I23">
        <v>132.88969299999999</v>
      </c>
      <c r="J23">
        <v>303.73147360000002</v>
      </c>
      <c r="K23">
        <v>208.25541920000001</v>
      </c>
      <c r="L23">
        <v>206.79895440000001</v>
      </c>
      <c r="M23">
        <v>342.41334080000001</v>
      </c>
      <c r="N23">
        <v>125.6445906</v>
      </c>
      <c r="O23">
        <v>227.5963016</v>
      </c>
      <c r="P23">
        <v>131.27747919999999</v>
      </c>
      <c r="Q23">
        <v>181.72757490000001</v>
      </c>
      <c r="R23">
        <v>286.26883350000003</v>
      </c>
      <c r="S23">
        <v>244.10124619999999</v>
      </c>
      <c r="T23">
        <v>239.36740829999999</v>
      </c>
      <c r="U23">
        <v>260.069031</v>
      </c>
      <c r="V23">
        <v>279.42479179999998</v>
      </c>
      <c r="W23">
        <v>293.50975149999999</v>
      </c>
      <c r="X23">
        <v>328.98179169999997</v>
      </c>
      <c r="Z23" s="69">
        <f t="shared" si="0"/>
        <v>-1.5097683537756079</v>
      </c>
      <c r="AA23" s="69">
        <f t="shared" si="1"/>
        <v>0.96762884220399348</v>
      </c>
      <c r="AB23" s="69">
        <f t="shared" si="2"/>
        <v>-0.41688089904928793</v>
      </c>
      <c r="AC23" s="69">
        <f t="shared" si="3"/>
        <v>-0.43800127018385904</v>
      </c>
      <c r="AD23" s="69">
        <f t="shared" si="4"/>
        <v>1.5285592481033996</v>
      </c>
      <c r="AE23" s="69">
        <f t="shared" si="5"/>
        <v>-1.6148304545527585</v>
      </c>
      <c r="AF23" s="69">
        <f t="shared" si="6"/>
        <v>-0.13641643855693919</v>
      </c>
      <c r="AG23" s="69">
        <f t="shared" si="7"/>
        <v>-1.533147259880498</v>
      </c>
      <c r="AH23" s="69">
        <f t="shared" si="8"/>
        <v>-0.8015643579396915</v>
      </c>
      <c r="AI23" s="69">
        <f t="shared" si="9"/>
        <v>0.71440099907215415</v>
      </c>
      <c r="AJ23" s="69">
        <f t="shared" si="10"/>
        <v>0.10292374701262415</v>
      </c>
      <c r="AK23" s="69">
        <f t="shared" si="11"/>
        <v>3.4277794608625629E-2</v>
      </c>
      <c r="AL23" s="69">
        <f t="shared" si="12"/>
        <v>0.33447451375478315</v>
      </c>
      <c r="AM23" s="69">
        <f t="shared" si="13"/>
        <v>0.61515472771394297</v>
      </c>
      <c r="AN23" s="69">
        <f t="shared" si="14"/>
        <v>0.81940242136193175</v>
      </c>
      <c r="AO23" s="69">
        <f t="shared" si="15"/>
        <v>1.333786740107177</v>
      </c>
    </row>
    <row r="24" spans="1:41" x14ac:dyDescent="0.35">
      <c r="A24" t="s">
        <v>689</v>
      </c>
      <c r="B24" t="s">
        <v>688</v>
      </c>
      <c r="C24">
        <v>3.7242151830000001</v>
      </c>
      <c r="D24">
        <v>-0.74694225999999997</v>
      </c>
      <c r="E24">
        <v>0.49204748599999998</v>
      </c>
      <c r="F24">
        <v>-1.518028809</v>
      </c>
      <c r="G24">
        <v>0.12900713599999999</v>
      </c>
      <c r="H24">
        <v>0.42743974499999998</v>
      </c>
      <c r="I24">
        <v>2.7541905290000002</v>
      </c>
      <c r="J24">
        <v>2.066200501</v>
      </c>
      <c r="K24">
        <v>1.5090972410000001</v>
      </c>
      <c r="L24">
        <v>2.2977661600000001</v>
      </c>
      <c r="M24">
        <v>3.5300344419999998</v>
      </c>
      <c r="N24">
        <v>2.7020342070000001</v>
      </c>
      <c r="O24">
        <v>2.8809658429999998</v>
      </c>
      <c r="P24">
        <v>4.3759159719999996</v>
      </c>
      <c r="Q24">
        <v>1.172435967</v>
      </c>
      <c r="R24">
        <v>3.1896248859999998</v>
      </c>
      <c r="S24">
        <v>8.2902310030000006</v>
      </c>
      <c r="T24">
        <v>6.469389412</v>
      </c>
      <c r="U24">
        <v>2.7161256499999999</v>
      </c>
      <c r="V24">
        <v>2.1577204000000001</v>
      </c>
      <c r="W24">
        <v>7.7443206199999999</v>
      </c>
      <c r="X24">
        <v>5.7313900999999996</v>
      </c>
      <c r="Z24" s="69">
        <f t="shared" si="0"/>
        <v>-0.44370431169029362</v>
      </c>
      <c r="AA24" s="69">
        <f t="shared" si="1"/>
        <v>-0.75840161393554451</v>
      </c>
      <c r="AB24" s="69">
        <f t="shared" si="2"/>
        <v>-1.0132292798301941</v>
      </c>
      <c r="AC24" s="69">
        <f t="shared" si="3"/>
        <v>-0.65247989237834814</v>
      </c>
      <c r="AD24" s="69">
        <f t="shared" si="4"/>
        <v>-8.8821280762846816E-2</v>
      </c>
      <c r="AE24" s="69">
        <f t="shared" si="5"/>
        <v>-0.46756142176520105</v>
      </c>
      <c r="AF24" s="69">
        <f t="shared" si="6"/>
        <v>-0.38571531812439491</v>
      </c>
      <c r="AG24" s="69">
        <f t="shared" si="7"/>
        <v>0.29809804172199178</v>
      </c>
      <c r="AH24" s="69">
        <f t="shared" si="8"/>
        <v>-1.167223364608192</v>
      </c>
      <c r="AI24" s="69">
        <f t="shared" si="9"/>
        <v>-0.24452988782379631</v>
      </c>
      <c r="AJ24" s="69">
        <f t="shared" si="10"/>
        <v>2.0885664064665685</v>
      </c>
      <c r="AK24" s="69">
        <f t="shared" si="11"/>
        <v>1.2556852407766925</v>
      </c>
      <c r="AL24" s="69">
        <f t="shared" si="12"/>
        <v>-0.46111577732797865</v>
      </c>
      <c r="AM24" s="69">
        <f t="shared" si="13"/>
        <v>-0.7165389936287021</v>
      </c>
      <c r="AN24" s="69">
        <f t="shared" si="14"/>
        <v>1.8388585359946847</v>
      </c>
      <c r="AO24" s="69">
        <f t="shared" si="15"/>
        <v>0.91811291691555175</v>
      </c>
    </row>
    <row r="25" spans="1:41" x14ac:dyDescent="0.35">
      <c r="A25" t="s">
        <v>687</v>
      </c>
      <c r="B25" t="s">
        <v>686</v>
      </c>
      <c r="C25">
        <v>5048.7258140000004</v>
      </c>
      <c r="D25">
        <v>-0.14416743500000001</v>
      </c>
      <c r="E25">
        <v>9.6964168000000003E-2</v>
      </c>
      <c r="F25">
        <v>-1.486811444</v>
      </c>
      <c r="G25">
        <v>0.137064618</v>
      </c>
      <c r="H25">
        <v>0.44091563099999997</v>
      </c>
      <c r="I25">
        <v>4602.2523739999997</v>
      </c>
      <c r="J25">
        <v>5113.1575059999996</v>
      </c>
      <c r="K25">
        <v>4402.0366510000003</v>
      </c>
      <c r="L25">
        <v>4455.3685839999998</v>
      </c>
      <c r="M25">
        <v>4962.5224179999996</v>
      </c>
      <c r="N25">
        <v>3830.1334889999998</v>
      </c>
      <c r="O25">
        <v>4505.8305780000001</v>
      </c>
      <c r="P25">
        <v>6498.2352179999998</v>
      </c>
      <c r="Q25">
        <v>5081.3374819999999</v>
      </c>
      <c r="R25">
        <v>5945.460787</v>
      </c>
      <c r="S25">
        <v>4560.5481879999998</v>
      </c>
      <c r="T25">
        <v>5611.5483759999997</v>
      </c>
      <c r="U25">
        <v>5247.5547560000005</v>
      </c>
      <c r="V25">
        <v>5053.3811770000002</v>
      </c>
      <c r="W25">
        <v>5369.1374859999996</v>
      </c>
      <c r="X25">
        <v>5541.1079490000002</v>
      </c>
      <c r="Z25" s="69">
        <f t="shared" si="0"/>
        <v>-0.67273130742283815</v>
      </c>
      <c r="AA25" s="69">
        <f t="shared" si="1"/>
        <v>9.7083527833577932E-2</v>
      </c>
      <c r="AB25" s="69">
        <f t="shared" si="2"/>
        <v>-0.97440968989206878</v>
      </c>
      <c r="AC25" s="69">
        <f t="shared" si="3"/>
        <v>-0.89405090967081069</v>
      </c>
      <c r="AD25" s="69">
        <f t="shared" si="4"/>
        <v>-0.1298884052895283</v>
      </c>
      <c r="AE25" s="69">
        <f t="shared" si="5"/>
        <v>-1.836134324980788</v>
      </c>
      <c r="AF25" s="69">
        <f t="shared" si="6"/>
        <v>-0.81801645794050304</v>
      </c>
      <c r="AG25" s="69">
        <f t="shared" si="7"/>
        <v>2.1840724889869652</v>
      </c>
      <c r="AH25" s="69">
        <f t="shared" si="8"/>
        <v>4.9138175557463117E-2</v>
      </c>
      <c r="AI25" s="69">
        <f t="shared" si="9"/>
        <v>1.35117038861381</v>
      </c>
      <c r="AJ25" s="69">
        <f t="shared" si="10"/>
        <v>-0.73556978577089449</v>
      </c>
      <c r="AK25" s="69">
        <f t="shared" si="11"/>
        <v>0.84804228994355046</v>
      </c>
      <c r="AL25" s="69">
        <f t="shared" si="12"/>
        <v>0.29958882752132127</v>
      </c>
      <c r="AM25" s="69">
        <f t="shared" si="13"/>
        <v>7.014546374672098E-3</v>
      </c>
      <c r="AN25" s="69">
        <f t="shared" si="14"/>
        <v>0.48278563530945423</v>
      </c>
      <c r="AO25" s="69">
        <f t="shared" si="15"/>
        <v>0.74190500082664201</v>
      </c>
    </row>
    <row r="26" spans="1:41" x14ac:dyDescent="0.35">
      <c r="A26" t="s">
        <v>685</v>
      </c>
      <c r="B26" t="s">
        <v>684</v>
      </c>
      <c r="C26">
        <v>4788.4296489999997</v>
      </c>
      <c r="D26">
        <v>-9.6275396999999999E-2</v>
      </c>
      <c r="E26">
        <v>7.8483790999999997E-2</v>
      </c>
      <c r="F26">
        <v>-1.226691475</v>
      </c>
      <c r="G26">
        <v>0.219938573</v>
      </c>
      <c r="H26">
        <v>0.55529105199999995</v>
      </c>
      <c r="I26">
        <v>3957.083243</v>
      </c>
      <c r="J26">
        <v>4956.8150020000003</v>
      </c>
      <c r="K26">
        <v>4758.1836000000003</v>
      </c>
      <c r="L26">
        <v>4673.6563690000003</v>
      </c>
      <c r="M26">
        <v>5160.9103539999996</v>
      </c>
      <c r="N26">
        <v>4358.3811770000002</v>
      </c>
      <c r="O26">
        <v>3908.030166</v>
      </c>
      <c r="P26">
        <v>5251.099166</v>
      </c>
      <c r="Q26">
        <v>5074.3028670000003</v>
      </c>
      <c r="R26">
        <v>5087.451693</v>
      </c>
      <c r="S26">
        <v>4614.8952579999996</v>
      </c>
      <c r="T26">
        <v>4813.2257229999996</v>
      </c>
      <c r="U26">
        <v>4287.4043389999997</v>
      </c>
      <c r="V26">
        <v>5262.6800560000001</v>
      </c>
      <c r="W26">
        <v>4948.620876</v>
      </c>
      <c r="X26">
        <v>5502.1344959999997</v>
      </c>
      <c r="Z26" s="69">
        <f t="shared" si="0"/>
        <v>-1.7834767545460128</v>
      </c>
      <c r="AA26" s="69">
        <f t="shared" si="1"/>
        <v>0.36123493237003346</v>
      </c>
      <c r="AB26" s="69">
        <f t="shared" si="2"/>
        <v>-6.4886460116327663E-2</v>
      </c>
      <c r="AC26" s="69">
        <f t="shared" si="3"/>
        <v>-0.24622164183515943</v>
      </c>
      <c r="AD26" s="69">
        <f t="shared" si="4"/>
        <v>0.79907806652982638</v>
      </c>
      <c r="AE26" s="69">
        <f t="shared" si="5"/>
        <v>-0.92257745707249483</v>
      </c>
      <c r="AF26" s="69">
        <f t="shared" si="6"/>
        <v>-1.8887096898549058</v>
      </c>
      <c r="AG26" s="69">
        <f t="shared" si="7"/>
        <v>0.99255896516503206</v>
      </c>
      <c r="AH26" s="69">
        <f t="shared" si="8"/>
        <v>0.61328013836444939</v>
      </c>
      <c r="AI26" s="69">
        <f t="shared" si="9"/>
        <v>0.64148814569996981</v>
      </c>
      <c r="AJ26" s="69">
        <f t="shared" si="10"/>
        <v>-0.37228109764751854</v>
      </c>
      <c r="AK26" s="69">
        <f t="shared" si="11"/>
        <v>5.319469856252642E-2</v>
      </c>
      <c r="AL26" s="69">
        <f t="shared" si="12"/>
        <v>-1.074843154934503</v>
      </c>
      <c r="AM26" s="69">
        <f t="shared" si="13"/>
        <v>1.0174032995620246</v>
      </c>
      <c r="AN26" s="69">
        <f t="shared" si="14"/>
        <v>0.34365617923144948</v>
      </c>
      <c r="AO26" s="69">
        <f t="shared" si="15"/>
        <v>1.5311018305216038</v>
      </c>
    </row>
    <row r="27" spans="1:41" x14ac:dyDescent="0.35">
      <c r="A27" t="s">
        <v>683</v>
      </c>
      <c r="B27" t="s">
        <v>682</v>
      </c>
      <c r="C27">
        <v>724.12354019999998</v>
      </c>
      <c r="D27">
        <v>-0.194543982</v>
      </c>
      <c r="E27">
        <v>0.16121917399999999</v>
      </c>
      <c r="F27">
        <v>-1.2067049940000001</v>
      </c>
      <c r="G27">
        <v>0.22754577500000001</v>
      </c>
      <c r="H27">
        <v>0.562961555</v>
      </c>
      <c r="I27">
        <v>687.85908470000004</v>
      </c>
      <c r="J27">
        <v>539.96706429999995</v>
      </c>
      <c r="K27">
        <v>608.16618800000003</v>
      </c>
      <c r="L27">
        <v>680.1387833</v>
      </c>
      <c r="M27">
        <v>846.50225909999995</v>
      </c>
      <c r="N27">
        <v>591.74549139999999</v>
      </c>
      <c r="O27">
        <v>471.03791530000001</v>
      </c>
      <c r="P27">
        <v>973.64130379999995</v>
      </c>
      <c r="Q27">
        <v>735.11735150000004</v>
      </c>
      <c r="R27">
        <v>806.97509609999997</v>
      </c>
      <c r="S27">
        <v>600.58117930000003</v>
      </c>
      <c r="T27">
        <v>1189.073774</v>
      </c>
      <c r="U27">
        <v>725.88458000000003</v>
      </c>
      <c r="V27">
        <v>678.60306579999997</v>
      </c>
      <c r="W27">
        <v>683.82351070000004</v>
      </c>
      <c r="X27">
        <v>766.8599954</v>
      </c>
      <c r="Z27" s="69">
        <f t="shared" si="0"/>
        <v>-0.20859244277735947</v>
      </c>
      <c r="AA27" s="69">
        <f t="shared" si="1"/>
        <v>-1.0592644686981283</v>
      </c>
      <c r="AB27" s="69">
        <f t="shared" si="2"/>
        <v>-0.66698443515075945</v>
      </c>
      <c r="AC27" s="69">
        <f t="shared" si="3"/>
        <v>-0.25299946632666365</v>
      </c>
      <c r="AD27" s="69">
        <f t="shared" si="4"/>
        <v>0.70392001191995746</v>
      </c>
      <c r="AE27" s="69">
        <f t="shared" si="5"/>
        <v>-0.76143596273129888</v>
      </c>
      <c r="AF27" s="69">
        <f t="shared" si="6"/>
        <v>-1.4557435935774339</v>
      </c>
      <c r="AG27" s="69">
        <f t="shared" si="7"/>
        <v>1.4352213251081847</v>
      </c>
      <c r="AH27" s="69">
        <f t="shared" si="8"/>
        <v>6.3236189027985584E-2</v>
      </c>
      <c r="AI27" s="69">
        <f t="shared" si="9"/>
        <v>0.47656053885868871</v>
      </c>
      <c r="AJ27" s="69">
        <f t="shared" si="10"/>
        <v>-0.71061325772011863</v>
      </c>
      <c r="AK27" s="69">
        <f t="shared" si="11"/>
        <v>2.6743847051099197</v>
      </c>
      <c r="AL27" s="69">
        <f t="shared" si="12"/>
        <v>1.0129466869982385E-2</v>
      </c>
      <c r="AM27" s="69">
        <f t="shared" si="13"/>
        <v>-0.2618328835281708</v>
      </c>
      <c r="AN27" s="69">
        <f t="shared" si="14"/>
        <v>-0.23180498596290902</v>
      </c>
      <c r="AO27" s="69">
        <f t="shared" si="15"/>
        <v>0.24581925957811568</v>
      </c>
    </row>
    <row r="28" spans="1:41" x14ac:dyDescent="0.35">
      <c r="A28" t="s">
        <v>681</v>
      </c>
      <c r="B28" t="s">
        <v>680</v>
      </c>
      <c r="C28">
        <v>3.3867016479999998</v>
      </c>
      <c r="D28">
        <v>-0.69869463600000004</v>
      </c>
      <c r="E28">
        <v>0.58235862000000005</v>
      </c>
      <c r="F28">
        <v>-1.199766967</v>
      </c>
      <c r="G28">
        <v>0.23022985700000001</v>
      </c>
      <c r="H28">
        <v>0.56594991800000005</v>
      </c>
      <c r="I28">
        <v>1.3770952649999999</v>
      </c>
      <c r="J28">
        <v>1.3774670010000001</v>
      </c>
      <c r="K28">
        <v>3.0181944820000002</v>
      </c>
      <c r="L28">
        <v>2.2977661600000001</v>
      </c>
      <c r="M28">
        <v>2.8240275530000001</v>
      </c>
      <c r="N28">
        <v>2.7020342070000001</v>
      </c>
      <c r="O28">
        <v>2.8809658429999998</v>
      </c>
      <c r="P28">
        <v>4.3759159719999996</v>
      </c>
      <c r="Q28">
        <v>1.172435967</v>
      </c>
      <c r="R28">
        <v>3.1896248859999998</v>
      </c>
      <c r="S28">
        <v>1.8422735560000001</v>
      </c>
      <c r="T28">
        <v>3.8816336470000001</v>
      </c>
      <c r="U28">
        <v>3.3951570630000001</v>
      </c>
      <c r="V28">
        <v>1.0788602</v>
      </c>
      <c r="W28">
        <v>3.8721603099999999</v>
      </c>
      <c r="X28">
        <v>14.901614260000001</v>
      </c>
      <c r="Z28" s="69">
        <f t="shared" si="0"/>
        <v>-0.62088024445458634</v>
      </c>
      <c r="AA28" s="69">
        <f t="shared" si="1"/>
        <v>-0.6207653943324547</v>
      </c>
      <c r="AB28" s="69">
        <f t="shared" si="2"/>
        <v>-0.11385255409795519</v>
      </c>
      <c r="AC28" s="69">
        <f t="shared" si="3"/>
        <v>-0.33643331240146934</v>
      </c>
      <c r="AD28" s="69">
        <f t="shared" si="4"/>
        <v>-0.17384162028889349</v>
      </c>
      <c r="AE28" s="69">
        <f t="shared" si="5"/>
        <v>-0.21153221438614078</v>
      </c>
      <c r="AF28" s="69">
        <f t="shared" si="6"/>
        <v>-0.1562501856135847</v>
      </c>
      <c r="AG28" s="69">
        <f t="shared" si="7"/>
        <v>0.30562384567797835</v>
      </c>
      <c r="AH28" s="69">
        <f t="shared" si="8"/>
        <v>-0.68411099254100705</v>
      </c>
      <c r="AI28" s="69">
        <f t="shared" si="9"/>
        <v>-6.0888077059255835E-2</v>
      </c>
      <c r="AJ28" s="69">
        <f t="shared" si="10"/>
        <v>-0.47716055216143299</v>
      </c>
      <c r="AK28" s="69">
        <f t="shared" si="11"/>
        <v>0.15291228318817951</v>
      </c>
      <c r="AL28" s="69">
        <f t="shared" si="12"/>
        <v>2.6123523594978378E-3</v>
      </c>
      <c r="AM28" s="69">
        <f t="shared" si="13"/>
        <v>-0.71302180093325818</v>
      </c>
      <c r="AN28" s="69">
        <f t="shared" si="14"/>
        <v>0.14998543749273116</v>
      </c>
      <c r="AO28" s="69">
        <f t="shared" si="15"/>
        <v>3.557603029551653</v>
      </c>
    </row>
    <row r="29" spans="1:41" x14ac:dyDescent="0.35">
      <c r="A29" t="s">
        <v>679</v>
      </c>
      <c r="B29" t="s">
        <v>678</v>
      </c>
      <c r="C29">
        <v>416.32855239999998</v>
      </c>
      <c r="D29">
        <v>-0.35937123100000001</v>
      </c>
      <c r="E29">
        <v>0.32231284900000001</v>
      </c>
      <c r="F29">
        <v>-1.1149764339999999</v>
      </c>
      <c r="G29">
        <v>0.26486052100000002</v>
      </c>
      <c r="H29">
        <v>0.60370111400000004</v>
      </c>
      <c r="I29">
        <v>306.4036964</v>
      </c>
      <c r="J29">
        <v>338.85688219999997</v>
      </c>
      <c r="K29">
        <v>605.14799349999998</v>
      </c>
      <c r="L29">
        <v>243.5632129</v>
      </c>
      <c r="M29">
        <v>614.22599279999997</v>
      </c>
      <c r="N29">
        <v>297.22376279999997</v>
      </c>
      <c r="O29">
        <v>338.5134865</v>
      </c>
      <c r="P29">
        <v>173.9426599</v>
      </c>
      <c r="Q29">
        <v>438.49105179999998</v>
      </c>
      <c r="R29">
        <v>235.23483529999999</v>
      </c>
      <c r="S29">
        <v>873.23766560000001</v>
      </c>
      <c r="T29">
        <v>270.42047739999998</v>
      </c>
      <c r="U29">
        <v>317.78670110000002</v>
      </c>
      <c r="V29">
        <v>938.60837400000003</v>
      </c>
      <c r="W29">
        <v>417.41888139999998</v>
      </c>
      <c r="X29">
        <v>252.1811644</v>
      </c>
      <c r="Z29" s="69">
        <f t="shared" si="0"/>
        <v>-0.48375631130565294</v>
      </c>
      <c r="AA29" s="69">
        <f t="shared" si="1"/>
        <v>-0.34093662495286409</v>
      </c>
      <c r="AB29" s="69">
        <f t="shared" si="2"/>
        <v>0.83095488760248026</v>
      </c>
      <c r="AC29" s="69">
        <f t="shared" si="3"/>
        <v>-0.76030414235796251</v>
      </c>
      <c r="AD29" s="69">
        <f t="shared" si="4"/>
        <v>0.87090526476196506</v>
      </c>
      <c r="AE29" s="69">
        <f t="shared" si="5"/>
        <v>-0.52415528001002687</v>
      </c>
      <c r="AF29" s="69">
        <f t="shared" si="6"/>
        <v>-0.34244783764153924</v>
      </c>
      <c r="AG29" s="69">
        <f t="shared" si="7"/>
        <v>-1.0666896419032097</v>
      </c>
      <c r="AH29" s="69">
        <f t="shared" si="8"/>
        <v>9.7532526889004809E-2</v>
      </c>
      <c r="AI29" s="69">
        <f t="shared" si="9"/>
        <v>-0.79695559112449921</v>
      </c>
      <c r="AJ29" s="69">
        <f t="shared" si="10"/>
        <v>2.0107614902486848</v>
      </c>
      <c r="AK29" s="69">
        <f t="shared" si="11"/>
        <v>-0.64211093581662215</v>
      </c>
      <c r="AL29" s="69">
        <f t="shared" si="12"/>
        <v>-0.43366208724317817</v>
      </c>
      <c r="AM29" s="69">
        <f t="shared" si="13"/>
        <v>2.298444312141247</v>
      </c>
      <c r="AN29" s="69">
        <f t="shared" si="14"/>
        <v>4.7983101052545855E-3</v>
      </c>
      <c r="AO29" s="69">
        <f t="shared" si="15"/>
        <v>-0.72237833939307927</v>
      </c>
    </row>
    <row r="30" spans="1:41" x14ac:dyDescent="0.35">
      <c r="A30" t="s">
        <v>677</v>
      </c>
      <c r="B30" t="s">
        <v>676</v>
      </c>
      <c r="C30">
        <v>87.893886100000003</v>
      </c>
      <c r="D30">
        <v>0.36206804100000001</v>
      </c>
      <c r="E30">
        <v>0.325708681</v>
      </c>
      <c r="F30">
        <v>1.111631534</v>
      </c>
      <c r="G30">
        <v>0.26629660799999999</v>
      </c>
      <c r="H30">
        <v>0.60515433100000005</v>
      </c>
      <c r="I30">
        <v>130.1355025</v>
      </c>
      <c r="J30">
        <v>57.853614030000003</v>
      </c>
      <c r="K30">
        <v>72.436667560000004</v>
      </c>
      <c r="L30">
        <v>55.146387830000002</v>
      </c>
      <c r="M30">
        <v>206.86001830000001</v>
      </c>
      <c r="N30">
        <v>126.99560769999999</v>
      </c>
      <c r="O30">
        <v>83.548009440000001</v>
      </c>
      <c r="P30">
        <v>56.886907639999997</v>
      </c>
      <c r="Q30">
        <v>83.242953679999999</v>
      </c>
      <c r="R30">
        <v>71.76655993</v>
      </c>
      <c r="S30">
        <v>146.46074770000001</v>
      </c>
      <c r="T30">
        <v>77.63267295</v>
      </c>
      <c r="U30">
        <v>94.385366340000004</v>
      </c>
      <c r="V30">
        <v>59.337311</v>
      </c>
      <c r="W30">
        <v>24.007393919999998</v>
      </c>
      <c r="X30">
        <v>59.606457040000002</v>
      </c>
      <c r="Z30" s="69">
        <f t="shared" si="0"/>
        <v>0.9411586543279179</v>
      </c>
      <c r="AA30" s="69">
        <f t="shared" si="1"/>
        <v>-0.66930824249943999</v>
      </c>
      <c r="AB30" s="69">
        <f t="shared" si="2"/>
        <v>-0.3443924792031639</v>
      </c>
      <c r="AC30" s="69">
        <f t="shared" si="3"/>
        <v>-0.72962623182719899</v>
      </c>
      <c r="AD30" s="69">
        <f t="shared" si="4"/>
        <v>2.6506089120130243</v>
      </c>
      <c r="AE30" s="69">
        <f t="shared" si="5"/>
        <v>0.87120065043571038</v>
      </c>
      <c r="AF30" s="69">
        <f t="shared" si="6"/>
        <v>-9.6827720508482026E-2</v>
      </c>
      <c r="AG30" s="69">
        <f t="shared" si="7"/>
        <v>-0.69084681423574223</v>
      </c>
      <c r="AH30" s="69">
        <f t="shared" si="8"/>
        <v>-0.10362447435049624</v>
      </c>
      <c r="AI30" s="69">
        <f t="shared" si="9"/>
        <v>-0.35932272214879957</v>
      </c>
      <c r="AJ30" s="69">
        <f t="shared" si="10"/>
        <v>1.3048910848675781</v>
      </c>
      <c r="AK30" s="69">
        <f t="shared" si="11"/>
        <v>-0.22862357978094439</v>
      </c>
      <c r="AL30" s="69">
        <f t="shared" si="12"/>
        <v>0.1446325526801103</v>
      </c>
      <c r="AM30" s="69">
        <f t="shared" si="13"/>
        <v>-0.63625093166147306</v>
      </c>
      <c r="AN30" s="69">
        <f t="shared" si="14"/>
        <v>-1.4234143986011945</v>
      </c>
      <c r="AO30" s="69">
        <f t="shared" si="15"/>
        <v>-0.63025425950739566</v>
      </c>
    </row>
    <row r="31" spans="1:41" x14ac:dyDescent="0.35">
      <c r="A31" t="s">
        <v>675</v>
      </c>
      <c r="B31" t="s">
        <v>674</v>
      </c>
      <c r="C31">
        <v>2722.1941860000002</v>
      </c>
      <c r="D31">
        <v>-9.8509388000000003E-2</v>
      </c>
      <c r="E31">
        <v>9.2344686999999995E-2</v>
      </c>
      <c r="F31">
        <v>-1.0667575090000001</v>
      </c>
      <c r="G31">
        <v>0.28608135099999998</v>
      </c>
      <c r="H31">
        <v>0.62356655400000005</v>
      </c>
      <c r="I31">
        <v>2505.6248340000002</v>
      </c>
      <c r="J31">
        <v>2782.4833410000001</v>
      </c>
      <c r="K31">
        <v>3135.9040660000001</v>
      </c>
      <c r="L31">
        <v>2980.2027090000001</v>
      </c>
      <c r="M31">
        <v>2317.8206140000002</v>
      </c>
      <c r="N31">
        <v>1995.452262</v>
      </c>
      <c r="O31">
        <v>2687.941131</v>
      </c>
      <c r="P31">
        <v>2631.0194780000002</v>
      </c>
      <c r="Q31">
        <v>2741.1552919999999</v>
      </c>
      <c r="R31">
        <v>2896.976803</v>
      </c>
      <c r="S31">
        <v>2852.7606019999998</v>
      </c>
      <c r="T31">
        <v>3171.2946900000002</v>
      </c>
      <c r="U31">
        <v>2691.680519</v>
      </c>
      <c r="V31">
        <v>2903.212798</v>
      </c>
      <c r="W31">
        <v>2928.9020580000001</v>
      </c>
      <c r="X31">
        <v>2332.6757710000002</v>
      </c>
      <c r="Z31" s="69">
        <f t="shared" si="0"/>
        <v>-0.69246094160443372</v>
      </c>
      <c r="AA31" s="69">
        <f t="shared" si="1"/>
        <v>0.19276912959711123</v>
      </c>
      <c r="AB31" s="69">
        <f t="shared" si="2"/>
        <v>1.3227999780111412</v>
      </c>
      <c r="AC31" s="69">
        <f t="shared" si="3"/>
        <v>0.82495895142752573</v>
      </c>
      <c r="AD31" s="69">
        <f t="shared" si="4"/>
        <v>-1.2929479732077309</v>
      </c>
      <c r="AE31" s="69">
        <f t="shared" si="5"/>
        <v>-2.3236916635003499</v>
      </c>
      <c r="AF31" s="69">
        <f t="shared" si="6"/>
        <v>-0.10952104814285435</v>
      </c>
      <c r="AG31" s="69">
        <f t="shared" si="7"/>
        <v>-0.29152289263773762</v>
      </c>
      <c r="AH31" s="69">
        <f t="shared" si="8"/>
        <v>6.0626425530260493E-2</v>
      </c>
      <c r="AI31" s="69">
        <f t="shared" si="9"/>
        <v>0.55885163367697077</v>
      </c>
      <c r="AJ31" s="69">
        <f t="shared" si="10"/>
        <v>0.41747432443831339</v>
      </c>
      <c r="AK31" s="69">
        <f t="shared" si="11"/>
        <v>1.4359583018887863</v>
      </c>
      <c r="AL31" s="69">
        <f t="shared" si="12"/>
        <v>-9.7564692741825734E-2</v>
      </c>
      <c r="AM31" s="69">
        <f t="shared" si="13"/>
        <v>0.57879066447533634</v>
      </c>
      <c r="AN31" s="69">
        <f t="shared" si="14"/>
        <v>0.66092975315761071</v>
      </c>
      <c r="AO31" s="69">
        <f t="shared" si="15"/>
        <v>-1.2454499503681433</v>
      </c>
    </row>
    <row r="32" spans="1:41" x14ac:dyDescent="0.35">
      <c r="A32" t="s">
        <v>673</v>
      </c>
      <c r="B32" t="s">
        <v>672</v>
      </c>
      <c r="C32">
        <v>346.08490440000003</v>
      </c>
      <c r="D32">
        <v>-0.15860428100000001</v>
      </c>
      <c r="E32">
        <v>0.15074778999999999</v>
      </c>
      <c r="F32">
        <v>-1.0521167899999999</v>
      </c>
      <c r="G32">
        <v>0.29274597000000002</v>
      </c>
      <c r="H32">
        <v>0.62913924799999998</v>
      </c>
      <c r="I32">
        <v>290.56710079999999</v>
      </c>
      <c r="J32">
        <v>291.33427060000002</v>
      </c>
      <c r="K32">
        <v>313.89222610000002</v>
      </c>
      <c r="L32">
        <v>358.45152089999999</v>
      </c>
      <c r="M32">
        <v>475.84864270000003</v>
      </c>
      <c r="N32">
        <v>330.99919039999997</v>
      </c>
      <c r="O32">
        <v>272.25127209999999</v>
      </c>
      <c r="P32">
        <v>281.15260119999999</v>
      </c>
      <c r="Q32">
        <v>399.80066490000002</v>
      </c>
      <c r="R32">
        <v>468.87485820000001</v>
      </c>
      <c r="S32">
        <v>296.6060425</v>
      </c>
      <c r="T32">
        <v>335.11437160000003</v>
      </c>
      <c r="U32">
        <v>361.92374289999998</v>
      </c>
      <c r="V32">
        <v>278.34593159999997</v>
      </c>
      <c r="W32">
        <v>292.73531939999998</v>
      </c>
      <c r="X32">
        <v>489.46071460000002</v>
      </c>
      <c r="Z32" s="69">
        <f t="shared" si="0"/>
        <v>-0.74735066870851719</v>
      </c>
      <c r="AA32" s="69">
        <f t="shared" si="1"/>
        <v>-0.73702344346183146</v>
      </c>
      <c r="AB32" s="69">
        <f t="shared" si="2"/>
        <v>-0.43336043749730729</v>
      </c>
      <c r="AC32" s="69">
        <f t="shared" si="3"/>
        <v>0.16647270795895486</v>
      </c>
      <c r="AD32" s="69">
        <f t="shared" si="4"/>
        <v>1.7468093168050622</v>
      </c>
      <c r="AE32" s="69">
        <f t="shared" si="5"/>
        <v>-0.20307572919270087</v>
      </c>
      <c r="AF32" s="69">
        <f t="shared" si="6"/>
        <v>-0.99390845626037683</v>
      </c>
      <c r="AG32" s="69">
        <f t="shared" si="7"/>
        <v>-0.87408357445380125</v>
      </c>
      <c r="AH32" s="69">
        <f t="shared" si="8"/>
        <v>0.72309253820465158</v>
      </c>
      <c r="AI32" s="69">
        <f t="shared" si="9"/>
        <v>1.6529319987024171</v>
      </c>
      <c r="AJ32" s="69">
        <f t="shared" si="10"/>
        <v>-0.66605769916318236</v>
      </c>
      <c r="AK32" s="69">
        <f t="shared" si="11"/>
        <v>-0.14767938384213425</v>
      </c>
      <c r="AL32" s="69">
        <f t="shared" si="12"/>
        <v>0.21321388403300773</v>
      </c>
      <c r="AM32" s="69">
        <f t="shared" si="13"/>
        <v>-0.91186544380296519</v>
      </c>
      <c r="AN32" s="69">
        <f t="shared" si="14"/>
        <v>-0.71816328168382915</v>
      </c>
      <c r="AO32" s="69">
        <f t="shared" si="15"/>
        <v>1.9300476723625608</v>
      </c>
    </row>
    <row r="33" spans="1:41" x14ac:dyDescent="0.35">
      <c r="A33" t="s">
        <v>671</v>
      </c>
      <c r="B33" t="s">
        <v>670</v>
      </c>
      <c r="C33">
        <v>4302.2420220000004</v>
      </c>
      <c r="D33">
        <v>-0.15124367899999999</v>
      </c>
      <c r="E33">
        <v>0.146262535</v>
      </c>
      <c r="F33">
        <v>-1.034056187</v>
      </c>
      <c r="G33">
        <v>0.30110989700000002</v>
      </c>
      <c r="H33">
        <v>0.63545970500000004</v>
      </c>
      <c r="I33">
        <v>3701.632071</v>
      </c>
      <c r="J33">
        <v>4082.8121900000001</v>
      </c>
      <c r="K33">
        <v>3615.7969889999999</v>
      </c>
      <c r="L33">
        <v>3165.172885</v>
      </c>
      <c r="M33">
        <v>5826.674849</v>
      </c>
      <c r="N33">
        <v>4042.2431740000002</v>
      </c>
      <c r="O33">
        <v>3160.4195300000001</v>
      </c>
      <c r="P33">
        <v>5016.9876619999995</v>
      </c>
      <c r="Q33">
        <v>3898.3495910000001</v>
      </c>
      <c r="R33">
        <v>4432.7811849999998</v>
      </c>
      <c r="S33">
        <v>4367.1094649999995</v>
      </c>
      <c r="T33">
        <v>5255.7319589999997</v>
      </c>
      <c r="U33">
        <v>3971.654732</v>
      </c>
      <c r="V33">
        <v>5894.8921330000003</v>
      </c>
      <c r="W33">
        <v>5072.530006</v>
      </c>
      <c r="X33">
        <v>3331.0839259999998</v>
      </c>
      <c r="Z33" s="69">
        <f t="shared" si="0"/>
        <v>-0.68136949455906903</v>
      </c>
      <c r="AA33" s="69">
        <f t="shared" si="1"/>
        <v>-0.24893492579826715</v>
      </c>
      <c r="AB33" s="69">
        <f t="shared" si="2"/>
        <v>-0.77874618032797738</v>
      </c>
      <c r="AC33" s="69">
        <f t="shared" si="3"/>
        <v>-1.2899623492028884</v>
      </c>
      <c r="AD33" s="69">
        <f t="shared" si="4"/>
        <v>1.7294119483804726</v>
      </c>
      <c r="AE33" s="69">
        <f t="shared" si="5"/>
        <v>-0.29495895502894703</v>
      </c>
      <c r="AF33" s="69">
        <f t="shared" si="6"/>
        <v>-1.2953548524241594</v>
      </c>
      <c r="AG33" s="69">
        <f t="shared" si="7"/>
        <v>0.8108521597428815</v>
      </c>
      <c r="AH33" s="69">
        <f t="shared" si="8"/>
        <v>-0.45820083573168024</v>
      </c>
      <c r="AI33" s="69">
        <f t="shared" si="9"/>
        <v>0.14809179172704029</v>
      </c>
      <c r="AJ33" s="69">
        <f t="shared" si="10"/>
        <v>7.3589684973722855E-2</v>
      </c>
      <c r="AK33" s="69">
        <f t="shared" si="11"/>
        <v>1.0816986230582881</v>
      </c>
      <c r="AL33" s="69">
        <f t="shared" si="12"/>
        <v>-0.37503889874649166</v>
      </c>
      <c r="AM33" s="69">
        <f t="shared" si="13"/>
        <v>1.8068019021534114</v>
      </c>
      <c r="AN33" s="69">
        <f t="shared" si="14"/>
        <v>0.87386286879721253</v>
      </c>
      <c r="AO33" s="69">
        <f t="shared" si="15"/>
        <v>-1.101742487013563</v>
      </c>
    </row>
    <row r="34" spans="1:41" x14ac:dyDescent="0.35">
      <c r="A34" t="s">
        <v>669</v>
      </c>
      <c r="B34" t="s">
        <v>668</v>
      </c>
      <c r="C34">
        <v>2166.1477319999999</v>
      </c>
      <c r="D34">
        <v>-0.23118561800000001</v>
      </c>
      <c r="E34">
        <v>0.27150827599999999</v>
      </c>
      <c r="F34">
        <v>-0.85148645199999995</v>
      </c>
      <c r="G34">
        <v>0.394499186</v>
      </c>
      <c r="H34">
        <v>0.71295540400000001</v>
      </c>
      <c r="I34">
        <v>1493.4598140000001</v>
      </c>
      <c r="J34">
        <v>2223.2317389999998</v>
      </c>
      <c r="K34">
        <v>3259.65004</v>
      </c>
      <c r="L34">
        <v>1472.8681079999999</v>
      </c>
      <c r="M34">
        <v>2091.8984099999998</v>
      </c>
      <c r="N34">
        <v>2064.3541340000002</v>
      </c>
      <c r="O34">
        <v>1441.9234039999999</v>
      </c>
      <c r="P34">
        <v>1896.959574</v>
      </c>
      <c r="Q34">
        <v>1829.0001090000001</v>
      </c>
      <c r="R34">
        <v>1567.7006309999999</v>
      </c>
      <c r="S34">
        <v>3585.9854770000002</v>
      </c>
      <c r="T34">
        <v>1586.2942840000001</v>
      </c>
      <c r="U34">
        <v>1384.5450499999999</v>
      </c>
      <c r="V34">
        <v>4961.6780600000002</v>
      </c>
      <c r="W34">
        <v>2516.1297690000001</v>
      </c>
      <c r="X34">
        <v>1282.6851039999999</v>
      </c>
      <c r="Z34" s="69">
        <f t="shared" si="0"/>
        <v>-0.6749901289899165</v>
      </c>
      <c r="AA34" s="69">
        <f t="shared" si="1"/>
        <v>5.7279371973238784E-2</v>
      </c>
      <c r="AB34" s="69">
        <f t="shared" si="2"/>
        <v>1.0972447173958537</v>
      </c>
      <c r="AC34" s="69">
        <f t="shared" si="3"/>
        <v>-0.69565230817226875</v>
      </c>
      <c r="AD34" s="69">
        <f t="shared" si="4"/>
        <v>-7.4503433026638338E-2</v>
      </c>
      <c r="AE34" s="69">
        <f t="shared" si="5"/>
        <v>-0.10214197672768732</v>
      </c>
      <c r="AF34" s="69">
        <f t="shared" si="6"/>
        <v>-0.72670291751919935</v>
      </c>
      <c r="AG34" s="69">
        <f t="shared" si="7"/>
        <v>-0.27010942890823963</v>
      </c>
      <c r="AH34" s="69">
        <f t="shared" si="8"/>
        <v>-0.33830147880283234</v>
      </c>
      <c r="AI34" s="69">
        <f t="shared" si="9"/>
        <v>-0.60049522975727354</v>
      </c>
      <c r="AJ34" s="69">
        <f t="shared" si="10"/>
        <v>1.4246970068198177</v>
      </c>
      <c r="AK34" s="69">
        <f t="shared" si="11"/>
        <v>-0.58183794172390313</v>
      </c>
      <c r="AL34" s="69">
        <f t="shared" si="12"/>
        <v>-0.78427764355386731</v>
      </c>
      <c r="AM34" s="69">
        <f t="shared" si="13"/>
        <v>2.8050977686497887</v>
      </c>
      <c r="AN34" s="69">
        <f t="shared" si="14"/>
        <v>0.35117981800806197</v>
      </c>
      <c r="AO34" s="69">
        <f t="shared" si="15"/>
        <v>-0.88648619566493125</v>
      </c>
    </row>
    <row r="35" spans="1:41" x14ac:dyDescent="0.35">
      <c r="A35" t="s">
        <v>667</v>
      </c>
      <c r="B35" t="s">
        <v>666</v>
      </c>
      <c r="C35">
        <v>126.6219961</v>
      </c>
      <c r="D35">
        <v>0.191603671</v>
      </c>
      <c r="E35">
        <v>0.23417016399999999</v>
      </c>
      <c r="F35">
        <v>0.81822409699999998</v>
      </c>
      <c r="G35">
        <v>0.413229238</v>
      </c>
      <c r="H35">
        <v>0.72646279800000002</v>
      </c>
      <c r="I35">
        <v>114.98745460000001</v>
      </c>
      <c r="J35">
        <v>116.39596160000001</v>
      </c>
      <c r="K35">
        <v>224.85548890000001</v>
      </c>
      <c r="L35">
        <v>121.7816065</v>
      </c>
      <c r="M35">
        <v>132.0232881</v>
      </c>
      <c r="N35">
        <v>72.954923600000001</v>
      </c>
      <c r="O35">
        <v>230.47726739999999</v>
      </c>
      <c r="P35">
        <v>68.920676560000004</v>
      </c>
      <c r="Q35">
        <v>98.484621259999997</v>
      </c>
      <c r="R35">
        <v>109.2446523</v>
      </c>
      <c r="S35">
        <v>158.43552579999999</v>
      </c>
      <c r="T35">
        <v>113.86125370000001</v>
      </c>
      <c r="U35">
        <v>93.706334929999997</v>
      </c>
      <c r="V35">
        <v>148.8827076</v>
      </c>
      <c r="W35">
        <v>122.36026579999999</v>
      </c>
      <c r="X35">
        <v>98.579909720000003</v>
      </c>
      <c r="Z35" s="69">
        <f t="shared" ref="Z35:Z56" si="16">(I35-AVERAGE($I35:$X35))/STDEV($I35:$X35)</f>
        <v>-0.25352461853533764</v>
      </c>
      <c r="AA35" s="69">
        <f t="shared" ref="AA35:AA56" si="17">(J35-AVERAGE($I35:$X35))/STDEV($I35:$X35)</f>
        <v>-0.22283228756533036</v>
      </c>
      <c r="AB35" s="69">
        <f t="shared" ref="AB35:AB56" si="18">(K35-AVERAGE($I35:$X35))/STDEV($I35:$X35)</f>
        <v>2.1405750002522943</v>
      </c>
      <c r="AC35" s="69">
        <f t="shared" ref="AC35:AC56" si="19">(L35-AVERAGE($I35:$X35))/STDEV($I35:$X35)</f>
        <v>-0.10547540133208386</v>
      </c>
      <c r="AD35" s="69">
        <f t="shared" ref="AD35:AD56" si="20">(M35-AVERAGE($I35:$X35))/STDEV($I35:$X35)</f>
        <v>0.11769784619642243</v>
      </c>
      <c r="AE35" s="69">
        <f t="shared" ref="AE35:AE56" si="21">(N35-AVERAGE($I35:$X35))/STDEV($I35:$X35)</f>
        <v>-1.1694422199097652</v>
      </c>
      <c r="AF35" s="69">
        <f t="shared" ref="AF35:AF56" si="22">(O35-AVERAGE($I35:$X35))/STDEV($I35:$X35)</f>
        <v>2.2630773991484801</v>
      </c>
      <c r="AG35" s="69">
        <f t="shared" ref="AG35:AG56" si="23">(P35-AVERAGE($I35:$X35))/STDEV($I35:$X35)</f>
        <v>-1.2573512223971166</v>
      </c>
      <c r="AH35" s="69">
        <f t="shared" ref="AH35:AH56" si="24">(Q35-AVERAGE($I35:$X35))/STDEV($I35:$X35)</f>
        <v>-0.61313264520055888</v>
      </c>
      <c r="AI35" s="69">
        <f t="shared" ref="AI35:AI56" si="25">(R35-AVERAGE($I35:$X35))/STDEV($I35:$X35)</f>
        <v>-0.37866420881562679</v>
      </c>
      <c r="AJ35" s="69">
        <f t="shared" ref="AJ35:AJ56" si="26">(S35-AVERAGE($I35:$X35))/STDEV($I35:$X35)</f>
        <v>0.69323857204791151</v>
      </c>
      <c r="AK35" s="69">
        <f t="shared" ref="AK35:AK56" si="27">(T35-AVERAGE($I35:$X35))/STDEV($I35:$X35)</f>
        <v>-0.27806530648471955</v>
      </c>
      <c r="AL35" s="69">
        <f t="shared" ref="AL35:AL56" si="28">(U35-AVERAGE($I35:$X35))/STDEV($I35:$X35)</f>
        <v>-0.71725477275109384</v>
      </c>
      <c r="AM35" s="69">
        <f t="shared" ref="AM35:AM56" si="29">(V35-AVERAGE($I35:$X35))/STDEV($I35:$X35)</f>
        <v>0.48507612919834892</v>
      </c>
      <c r="AN35" s="69">
        <f t="shared" ref="AN35:AN56" si="30">(W35-AVERAGE($I35:$X35))/STDEV($I35:$X35)</f>
        <v>-9.2866019373405148E-2</v>
      </c>
      <c r="AO35" s="69">
        <f t="shared" ref="AO35:AO56" si="31">(X35-AVERAGE($I35:$X35))/STDEV($I35:$X35)</f>
        <v>-0.61105624447841655</v>
      </c>
    </row>
    <row r="36" spans="1:41" x14ac:dyDescent="0.35">
      <c r="A36" t="s">
        <v>665</v>
      </c>
      <c r="B36" t="s">
        <v>664</v>
      </c>
      <c r="C36">
        <v>7891.6390119999996</v>
      </c>
      <c r="D36">
        <v>-7.1501328000000003E-2</v>
      </c>
      <c r="E36">
        <v>8.9999025999999996E-2</v>
      </c>
      <c r="F36">
        <v>-0.79446779700000003</v>
      </c>
      <c r="G36">
        <v>0.426923149</v>
      </c>
      <c r="H36">
        <v>0.73540964099999995</v>
      </c>
      <c r="I36">
        <v>7940.3312960000003</v>
      </c>
      <c r="J36">
        <v>7942.4747260000004</v>
      </c>
      <c r="K36">
        <v>7420.2311330000002</v>
      </c>
      <c r="L36">
        <v>7950.2709130000003</v>
      </c>
      <c r="M36">
        <v>6702.8293979999999</v>
      </c>
      <c r="N36">
        <v>7738.6259700000001</v>
      </c>
      <c r="O36">
        <v>6761.6268330000003</v>
      </c>
      <c r="P36">
        <v>9111.7510330000005</v>
      </c>
      <c r="Q36">
        <v>8515.4024310000004</v>
      </c>
      <c r="R36">
        <v>9494.7158789999994</v>
      </c>
      <c r="S36">
        <v>7833.3471609999997</v>
      </c>
      <c r="T36">
        <v>8733.6757070000003</v>
      </c>
      <c r="U36">
        <v>7872.0111649999999</v>
      </c>
      <c r="V36">
        <v>8584.4906119999996</v>
      </c>
      <c r="W36">
        <v>7482.5625829999999</v>
      </c>
      <c r="X36">
        <v>6181.8773620000002</v>
      </c>
      <c r="Z36" s="69">
        <f t="shared" si="16"/>
        <v>5.5191401372010333E-2</v>
      </c>
      <c r="AA36" s="69">
        <f t="shared" si="17"/>
        <v>5.7620921970412783E-2</v>
      </c>
      <c r="AB36" s="69">
        <f t="shared" si="18"/>
        <v>-0.53432822802616109</v>
      </c>
      <c r="AC36" s="69">
        <f t="shared" si="19"/>
        <v>6.6457691496591129E-2</v>
      </c>
      <c r="AD36" s="69">
        <f t="shared" si="20"/>
        <v>-1.3474839142450199</v>
      </c>
      <c r="AE36" s="69">
        <f t="shared" si="21"/>
        <v>-0.17343619286921175</v>
      </c>
      <c r="AF36" s="69">
        <f t="shared" si="22"/>
        <v>-1.2808385936767137</v>
      </c>
      <c r="AG36" s="69">
        <f t="shared" si="23"/>
        <v>1.3829643542636698</v>
      </c>
      <c r="AH36" s="69">
        <f t="shared" si="24"/>
        <v>0.70701915783204017</v>
      </c>
      <c r="AI36" s="69">
        <f t="shared" si="25"/>
        <v>1.8170447682827808</v>
      </c>
      <c r="AJ36" s="69">
        <f t="shared" si="26"/>
        <v>-6.6072255329985896E-2</v>
      </c>
      <c r="AK36" s="69">
        <f t="shared" si="27"/>
        <v>0.95442608043868571</v>
      </c>
      <c r="AL36" s="69">
        <f t="shared" si="28"/>
        <v>-2.2247640514147949E-2</v>
      </c>
      <c r="AM36" s="69">
        <f t="shared" si="29"/>
        <v>0.7853287638586649</v>
      </c>
      <c r="AN36" s="69">
        <f t="shared" si="30"/>
        <v>-0.46367719594053863</v>
      </c>
      <c r="AO36" s="69">
        <f t="shared" si="31"/>
        <v>-1.9379691189130728</v>
      </c>
    </row>
    <row r="37" spans="1:41" x14ac:dyDescent="0.35">
      <c r="A37" t="s">
        <v>663</v>
      </c>
      <c r="B37" t="s">
        <v>662</v>
      </c>
      <c r="C37">
        <v>5177.9556419999999</v>
      </c>
      <c r="D37">
        <v>-8.9062702999999993E-2</v>
      </c>
      <c r="E37">
        <v>0.117055803</v>
      </c>
      <c r="F37">
        <v>-0.76085678999999995</v>
      </c>
      <c r="G37">
        <v>0.44674260999999998</v>
      </c>
      <c r="H37">
        <v>0.75113587900000001</v>
      </c>
      <c r="I37">
        <v>4187.7466999999997</v>
      </c>
      <c r="J37">
        <v>5053.9264249999997</v>
      </c>
      <c r="K37">
        <v>5832.660836</v>
      </c>
      <c r="L37">
        <v>4734.5471719999996</v>
      </c>
      <c r="M37">
        <v>5485.673522</v>
      </c>
      <c r="N37">
        <v>5291.9339950000003</v>
      </c>
      <c r="O37">
        <v>3948.363687</v>
      </c>
      <c r="P37">
        <v>5609.9242759999997</v>
      </c>
      <c r="Q37">
        <v>4932.4381149999999</v>
      </c>
      <c r="R37">
        <v>4967.0433540000004</v>
      </c>
      <c r="S37">
        <v>5594.0636530000002</v>
      </c>
      <c r="T37">
        <v>4625.6134300000003</v>
      </c>
      <c r="U37">
        <v>3947.8886320000001</v>
      </c>
      <c r="V37">
        <v>5933.7311</v>
      </c>
      <c r="W37">
        <v>5849.2853640000003</v>
      </c>
      <c r="X37">
        <v>6852.4500040000003</v>
      </c>
      <c r="Z37" s="69">
        <f t="shared" si="16"/>
        <v>-1.2542540525427637</v>
      </c>
      <c r="AA37" s="69">
        <f t="shared" si="17"/>
        <v>-0.15710234575517656</v>
      </c>
      <c r="AB37" s="69">
        <f t="shared" si="18"/>
        <v>0.82928623331584339</v>
      </c>
      <c r="AC37" s="69">
        <f t="shared" si="19"/>
        <v>-0.56164597847700537</v>
      </c>
      <c r="AD37" s="69">
        <f t="shared" si="20"/>
        <v>0.38977268572184909</v>
      </c>
      <c r="AE37" s="69">
        <f t="shared" si="21"/>
        <v>0.14437136012482066</v>
      </c>
      <c r="AF37" s="69">
        <f t="shared" si="22"/>
        <v>-1.5574699714894984</v>
      </c>
      <c r="AG37" s="69">
        <f t="shared" si="23"/>
        <v>0.54715564319149468</v>
      </c>
      <c r="AH37" s="69">
        <f t="shared" si="24"/>
        <v>-0.31098623708181689</v>
      </c>
      <c r="AI37" s="69">
        <f t="shared" si="25"/>
        <v>-0.26715330502762591</v>
      </c>
      <c r="AJ37" s="69">
        <f t="shared" si="26"/>
        <v>0.52706569061824082</v>
      </c>
      <c r="AK37" s="69">
        <f t="shared" si="27"/>
        <v>-0.69962755148375966</v>
      </c>
      <c r="AL37" s="69">
        <f t="shared" si="28"/>
        <v>-1.5580717027342095</v>
      </c>
      <c r="AM37" s="69">
        <f t="shared" si="29"/>
        <v>0.95730748508674113</v>
      </c>
      <c r="AN37" s="69">
        <f t="shared" si="30"/>
        <v>0.85034379070641652</v>
      </c>
      <c r="AO37" s="69">
        <f t="shared" si="31"/>
        <v>2.1210082558264647</v>
      </c>
    </row>
    <row r="38" spans="1:41" x14ac:dyDescent="0.35">
      <c r="A38" t="s">
        <v>661</v>
      </c>
      <c r="B38" t="s">
        <v>660</v>
      </c>
      <c r="C38">
        <v>8.0862745100000009</v>
      </c>
      <c r="D38">
        <v>0.326442489</v>
      </c>
      <c r="E38">
        <v>0.43424122399999998</v>
      </c>
      <c r="F38">
        <v>0.751753797</v>
      </c>
      <c r="G38">
        <v>0.452199132</v>
      </c>
      <c r="H38">
        <v>0.75558262899999995</v>
      </c>
      <c r="I38">
        <v>5.5083810590000004</v>
      </c>
      <c r="J38">
        <v>3.4436675019999998</v>
      </c>
      <c r="K38">
        <v>13.58187517</v>
      </c>
      <c r="L38">
        <v>9.1910646390000004</v>
      </c>
      <c r="M38">
        <v>17.650172210000001</v>
      </c>
      <c r="N38">
        <v>17.56322235</v>
      </c>
      <c r="O38">
        <v>4.3214487640000003</v>
      </c>
      <c r="P38">
        <v>1.0939789929999999</v>
      </c>
      <c r="Q38">
        <v>7.0346158040000004</v>
      </c>
      <c r="R38">
        <v>3.987031107</v>
      </c>
      <c r="S38">
        <v>7.3690942250000004</v>
      </c>
      <c r="T38">
        <v>9.0571451770000007</v>
      </c>
      <c r="U38">
        <v>8.1483769499999994</v>
      </c>
      <c r="V38">
        <v>7.5520214000000001</v>
      </c>
      <c r="W38">
        <v>9.2931847439999995</v>
      </c>
      <c r="X38">
        <v>4.58511208</v>
      </c>
      <c r="Z38" s="69">
        <f t="shared" si="16"/>
        <v>-0.54359726315031831</v>
      </c>
      <c r="AA38" s="69">
        <f t="shared" si="17"/>
        <v>-0.97898090476600075</v>
      </c>
      <c r="AB38" s="69">
        <f t="shared" si="18"/>
        <v>1.1588506404306946</v>
      </c>
      <c r="AC38" s="69">
        <f t="shared" si="19"/>
        <v>0.23296575332367986</v>
      </c>
      <c r="AD38" s="69">
        <f t="shared" si="20"/>
        <v>2.0167274991573514</v>
      </c>
      <c r="AE38" s="69">
        <f t="shared" si="21"/>
        <v>1.9983924877188743</v>
      </c>
      <c r="AF38" s="69">
        <f t="shared" si="22"/>
        <v>-0.79388423549878318</v>
      </c>
      <c r="AG38" s="69">
        <f t="shared" si="23"/>
        <v>-1.4744568686073827</v>
      </c>
      <c r="AH38" s="69">
        <f t="shared" si="24"/>
        <v>-0.22176199501560026</v>
      </c>
      <c r="AI38" s="69">
        <f t="shared" si="25"/>
        <v>-0.86440248091428717</v>
      </c>
      <c r="AJ38" s="69">
        <f t="shared" si="26"/>
        <v>-0.15123093636917156</v>
      </c>
      <c r="AK38" s="69">
        <f t="shared" si="27"/>
        <v>0.20472631892315643</v>
      </c>
      <c r="AL38" s="69">
        <f t="shared" si="28"/>
        <v>1.3095465958360555E-2</v>
      </c>
      <c r="AM38" s="69">
        <f t="shared" si="29"/>
        <v>-0.11265730501389053</v>
      </c>
      <c r="AN38" s="69">
        <f t="shared" si="30"/>
        <v>0.25449969591166638</v>
      </c>
      <c r="AO38" s="69">
        <f t="shared" si="31"/>
        <v>-0.73828587208834406</v>
      </c>
    </row>
    <row r="39" spans="1:41" x14ac:dyDescent="0.35">
      <c r="A39" t="s">
        <v>659</v>
      </c>
      <c r="B39" t="s">
        <v>658</v>
      </c>
      <c r="C39">
        <v>1946.95676</v>
      </c>
      <c r="D39">
        <v>-7.6830056999999993E-2</v>
      </c>
      <c r="E39">
        <v>0.10506436299999999</v>
      </c>
      <c r="F39">
        <v>-0.73126657799999994</v>
      </c>
      <c r="G39">
        <v>0.46461634000000002</v>
      </c>
      <c r="H39">
        <v>0.76510675900000003</v>
      </c>
      <c r="I39">
        <v>2042.2322770000001</v>
      </c>
      <c r="J39">
        <v>1782.442299</v>
      </c>
      <c r="K39">
        <v>1964.844607</v>
      </c>
      <c r="L39">
        <v>2074.882842</v>
      </c>
      <c r="M39">
        <v>1945.0489769999999</v>
      </c>
      <c r="N39">
        <v>1781.9915599999999</v>
      </c>
      <c r="O39">
        <v>1384.304087</v>
      </c>
      <c r="P39">
        <v>2182.4880910000002</v>
      </c>
      <c r="Q39">
        <v>2122.109101</v>
      </c>
      <c r="R39">
        <v>2493.489255</v>
      </c>
      <c r="S39">
        <v>1787.9264860000001</v>
      </c>
      <c r="T39">
        <v>2294.045486</v>
      </c>
      <c r="U39">
        <v>1920.300835</v>
      </c>
      <c r="V39">
        <v>1714.3088580000001</v>
      </c>
      <c r="W39">
        <v>1881.869911</v>
      </c>
      <c r="X39">
        <v>1779.0234869999999</v>
      </c>
      <c r="Z39" s="69">
        <f t="shared" si="16"/>
        <v>0.36635245354504775</v>
      </c>
      <c r="AA39" s="69">
        <f t="shared" si="17"/>
        <v>-0.63258933948957086</v>
      </c>
      <c r="AB39" s="69">
        <f t="shared" si="18"/>
        <v>6.8782168410447861E-2</v>
      </c>
      <c r="AC39" s="69">
        <f t="shared" si="19"/>
        <v>0.49190007549639675</v>
      </c>
      <c r="AD39" s="69">
        <f t="shared" si="20"/>
        <v>-7.3357876349926633E-3</v>
      </c>
      <c r="AE39" s="69">
        <f t="shared" si="21"/>
        <v>-0.63432251652864335</v>
      </c>
      <c r="AF39" s="69">
        <f t="shared" si="22"/>
        <v>-2.1635063611264762</v>
      </c>
      <c r="AG39" s="69">
        <f t="shared" si="23"/>
        <v>0.90566268944910577</v>
      </c>
      <c r="AH39" s="69">
        <f t="shared" si="24"/>
        <v>0.67349400843778728</v>
      </c>
      <c r="AI39" s="69">
        <f t="shared" si="25"/>
        <v>2.1015212163781674</v>
      </c>
      <c r="AJ39" s="69">
        <f t="shared" si="26"/>
        <v>-0.61150159916451041</v>
      </c>
      <c r="AK39" s="69">
        <f t="shared" si="27"/>
        <v>1.3346220551855739</v>
      </c>
      <c r="AL39" s="69">
        <f t="shared" si="28"/>
        <v>-0.10249709267869711</v>
      </c>
      <c r="AM39" s="69">
        <f t="shared" si="29"/>
        <v>-0.89457535697234825</v>
      </c>
      <c r="AN39" s="69">
        <f t="shared" si="30"/>
        <v>-0.25027129253076824</v>
      </c>
      <c r="AO39" s="69">
        <f t="shared" si="31"/>
        <v>-0.64573532077653339</v>
      </c>
    </row>
    <row r="40" spans="1:41" x14ac:dyDescent="0.35">
      <c r="A40" t="s">
        <v>657</v>
      </c>
      <c r="B40" t="s">
        <v>656</v>
      </c>
      <c r="C40">
        <v>401.5707443</v>
      </c>
      <c r="D40">
        <v>0.116257083</v>
      </c>
      <c r="E40">
        <v>0.194843456</v>
      </c>
      <c r="F40">
        <v>0.59666916999999997</v>
      </c>
      <c r="G40">
        <v>0.55072827999999996</v>
      </c>
      <c r="H40">
        <v>0.81713430899999995</v>
      </c>
      <c r="I40">
        <v>478.54060449999997</v>
      </c>
      <c r="J40">
        <v>520.68252619999998</v>
      </c>
      <c r="K40">
        <v>537.23861769999996</v>
      </c>
      <c r="L40">
        <v>499.76413969999999</v>
      </c>
      <c r="M40">
        <v>258.39852109999998</v>
      </c>
      <c r="N40">
        <v>303.97884829999998</v>
      </c>
      <c r="O40">
        <v>345.7159011</v>
      </c>
      <c r="P40">
        <v>398.20835340000002</v>
      </c>
      <c r="Q40">
        <v>536.97567300000003</v>
      </c>
      <c r="R40">
        <v>476.84892050000002</v>
      </c>
      <c r="S40">
        <v>493.72931310000001</v>
      </c>
      <c r="T40">
        <v>314.41232539999999</v>
      </c>
      <c r="U40">
        <v>370.0721198</v>
      </c>
      <c r="V40">
        <v>219.0086206</v>
      </c>
      <c r="W40">
        <v>363.20863709999998</v>
      </c>
      <c r="X40">
        <v>308.34878739999999</v>
      </c>
      <c r="Z40" s="69">
        <f t="shared" si="16"/>
        <v>0.73191330017162426</v>
      </c>
      <c r="AA40" s="69">
        <f t="shared" si="17"/>
        <v>1.132644611224801</v>
      </c>
      <c r="AB40" s="69">
        <f t="shared" si="18"/>
        <v>1.2900779693887061</v>
      </c>
      <c r="AC40" s="69">
        <f t="shared" si="19"/>
        <v>0.93372979886914931</v>
      </c>
      <c r="AD40" s="69">
        <f t="shared" si="20"/>
        <v>-1.3614375044467553</v>
      </c>
      <c r="AE40" s="69">
        <f t="shared" si="21"/>
        <v>-0.92801008727491885</v>
      </c>
      <c r="AF40" s="69">
        <f t="shared" si="22"/>
        <v>-0.53112871088434799</v>
      </c>
      <c r="AG40" s="69">
        <f t="shared" si="23"/>
        <v>-3.1973276532730681E-2</v>
      </c>
      <c r="AH40" s="69">
        <f t="shared" si="24"/>
        <v>1.2875776046660063</v>
      </c>
      <c r="AI40" s="69">
        <f t="shared" si="25"/>
        <v>0.71582692537282955</v>
      </c>
      <c r="AJ40" s="69">
        <f t="shared" si="26"/>
        <v>0.87634409176703165</v>
      </c>
      <c r="AK40" s="69">
        <f t="shared" si="27"/>
        <v>-0.82879721827264219</v>
      </c>
      <c r="AL40" s="69">
        <f t="shared" si="28"/>
        <v>-0.29952324397112706</v>
      </c>
      <c r="AM40" s="69">
        <f t="shared" si="29"/>
        <v>-1.7359995992175585</v>
      </c>
      <c r="AN40" s="69">
        <f t="shared" si="30"/>
        <v>-0.36478871620899622</v>
      </c>
      <c r="AO40" s="69">
        <f t="shared" si="31"/>
        <v>-0.88645594465105404</v>
      </c>
    </row>
    <row r="41" spans="1:41" x14ac:dyDescent="0.35">
      <c r="A41" t="s">
        <v>655</v>
      </c>
      <c r="B41" t="s">
        <v>654</v>
      </c>
      <c r="C41">
        <v>3.7629896989999998</v>
      </c>
      <c r="D41">
        <v>-0.29750147900000001</v>
      </c>
      <c r="E41">
        <v>0.52467045400000001</v>
      </c>
      <c r="F41">
        <v>-0.56702540999999995</v>
      </c>
      <c r="G41">
        <v>0.570696918</v>
      </c>
      <c r="H41">
        <v>0.82825802999999998</v>
      </c>
      <c r="I41">
        <v>4.8198334259999998</v>
      </c>
      <c r="J41">
        <v>2.7549340010000001</v>
      </c>
      <c r="K41">
        <v>4.5272917220000002</v>
      </c>
      <c r="L41">
        <v>3.4466492400000002</v>
      </c>
      <c r="M41">
        <v>1.4120137770000001</v>
      </c>
      <c r="N41">
        <v>5.4040684150000002</v>
      </c>
      <c r="O41">
        <v>4.3214487640000003</v>
      </c>
      <c r="P41">
        <v>1.0939789929999999</v>
      </c>
      <c r="Q41">
        <v>4.689743869</v>
      </c>
      <c r="R41">
        <v>3.1896248859999998</v>
      </c>
      <c r="S41">
        <v>10.132504559999999</v>
      </c>
      <c r="T41">
        <v>1.2938778820000001</v>
      </c>
      <c r="U41">
        <v>6.1112827129999996</v>
      </c>
      <c r="V41">
        <v>4.3154408000000002</v>
      </c>
      <c r="W41">
        <v>1.5488641240000001</v>
      </c>
      <c r="X41">
        <v>1.14627802</v>
      </c>
      <c r="Z41" s="69">
        <f t="shared" si="16"/>
        <v>0.44687174360334675</v>
      </c>
      <c r="AA41" s="69">
        <f t="shared" si="17"/>
        <v>-0.42624240116354023</v>
      </c>
      <c r="AB41" s="69">
        <f t="shared" si="18"/>
        <v>0.32317453268635138</v>
      </c>
      <c r="AC41" s="69">
        <f t="shared" si="19"/>
        <v>-0.1337601853182295</v>
      </c>
      <c r="AD41" s="69">
        <f t="shared" si="20"/>
        <v>-0.99407763259032833</v>
      </c>
      <c r="AE41" s="69">
        <f t="shared" si="21"/>
        <v>0.69390742320484944</v>
      </c>
      <c r="AF41" s="69">
        <f t="shared" si="22"/>
        <v>0.2361366866515712</v>
      </c>
      <c r="AG41" s="69">
        <f t="shared" si="23"/>
        <v>-1.128554239574846</v>
      </c>
      <c r="AH41" s="69">
        <f t="shared" si="24"/>
        <v>0.39186517479520344</v>
      </c>
      <c r="AI41" s="69">
        <f t="shared" si="25"/>
        <v>-0.24243937632869333</v>
      </c>
      <c r="AJ41" s="69">
        <f t="shared" si="26"/>
        <v>2.6932612081120784</v>
      </c>
      <c r="AK41" s="69">
        <f t="shared" si="27"/>
        <v>-1.0440297608540068</v>
      </c>
      <c r="AL41" s="69">
        <f t="shared" si="28"/>
        <v>0.99294320164969252</v>
      </c>
      <c r="AM41" s="69">
        <f t="shared" si="29"/>
        <v>0.23359630222115257</v>
      </c>
      <c r="AN41" s="69">
        <f t="shared" si="30"/>
        <v>-0.93621235729637209</v>
      </c>
      <c r="AO41" s="69">
        <f t="shared" si="31"/>
        <v>-1.1064403197982229</v>
      </c>
    </row>
    <row r="42" spans="1:41" x14ac:dyDescent="0.35">
      <c r="A42" t="s">
        <v>653</v>
      </c>
      <c r="B42" t="s">
        <v>652</v>
      </c>
      <c r="C42">
        <v>95.202908780000001</v>
      </c>
      <c r="D42">
        <v>0.128848095</v>
      </c>
      <c r="E42">
        <v>0.23158432400000001</v>
      </c>
      <c r="F42">
        <v>0.55637658199999995</v>
      </c>
      <c r="G42">
        <v>0.57795344500000001</v>
      </c>
      <c r="H42">
        <v>0.83201947899999995</v>
      </c>
      <c r="I42">
        <v>95.708120890000004</v>
      </c>
      <c r="J42">
        <v>79.204352540000002</v>
      </c>
      <c r="K42">
        <v>135.81875170000001</v>
      </c>
      <c r="L42">
        <v>89.612880230000002</v>
      </c>
      <c r="M42">
        <v>152.49748790000001</v>
      </c>
      <c r="N42">
        <v>72.954923600000001</v>
      </c>
      <c r="O42">
        <v>110.9171849</v>
      </c>
      <c r="P42">
        <v>59.074865619999997</v>
      </c>
      <c r="Q42">
        <v>104.34680109999999</v>
      </c>
      <c r="R42">
        <v>78.145809709999995</v>
      </c>
      <c r="S42">
        <v>154.75097869999999</v>
      </c>
      <c r="T42">
        <v>73.751039300000002</v>
      </c>
      <c r="U42">
        <v>80.125706679999993</v>
      </c>
      <c r="V42">
        <v>111.1226006</v>
      </c>
      <c r="W42">
        <v>78.217638260000001</v>
      </c>
      <c r="X42">
        <v>46.997398820000001</v>
      </c>
      <c r="Z42" s="69">
        <f t="shared" si="16"/>
        <v>1.6116135769773943E-2</v>
      </c>
      <c r="AA42" s="69">
        <f t="shared" si="17"/>
        <v>-0.51034981482823549</v>
      </c>
      <c r="AB42" s="69">
        <f t="shared" si="18"/>
        <v>1.2956349057040633</v>
      </c>
      <c r="AC42" s="69">
        <f t="shared" si="19"/>
        <v>-0.17832046804928892</v>
      </c>
      <c r="AD42" s="69">
        <f t="shared" si="20"/>
        <v>1.8276822855563399</v>
      </c>
      <c r="AE42" s="69">
        <f t="shared" si="21"/>
        <v>-0.70970498498195433</v>
      </c>
      <c r="AF42" s="69">
        <f t="shared" si="22"/>
        <v>0.50128135209629965</v>
      </c>
      <c r="AG42" s="69">
        <f t="shared" si="23"/>
        <v>-1.1524752519795634</v>
      </c>
      <c r="AH42" s="69">
        <f t="shared" si="24"/>
        <v>0.29168780474983785</v>
      </c>
      <c r="AI42" s="69">
        <f t="shared" si="25"/>
        <v>-0.5441170578860709</v>
      </c>
      <c r="AJ42" s="69">
        <f t="shared" si="26"/>
        <v>1.8995680604306495</v>
      </c>
      <c r="AK42" s="69">
        <f t="shared" si="27"/>
        <v>-0.68430909963638109</v>
      </c>
      <c r="AL42" s="69">
        <f t="shared" si="28"/>
        <v>-0.48095885557179952</v>
      </c>
      <c r="AM42" s="69">
        <f t="shared" si="29"/>
        <v>0.50783405990671049</v>
      </c>
      <c r="AN42" s="69">
        <f t="shared" si="30"/>
        <v>-0.54182574568064779</v>
      </c>
      <c r="AO42" s="69">
        <f t="shared" si="31"/>
        <v>-1.537743325599725</v>
      </c>
    </row>
    <row r="43" spans="1:41" x14ac:dyDescent="0.35">
      <c r="A43" t="s">
        <v>651</v>
      </c>
      <c r="B43" t="s">
        <v>650</v>
      </c>
      <c r="C43">
        <v>6.2277782310000003</v>
      </c>
      <c r="D43">
        <v>-0.23180115000000001</v>
      </c>
      <c r="E43">
        <v>0.44278081499999999</v>
      </c>
      <c r="F43">
        <v>-0.52351218200000005</v>
      </c>
      <c r="G43">
        <v>0.60061787600000005</v>
      </c>
      <c r="H43">
        <v>0.84276604899999996</v>
      </c>
      <c r="I43">
        <v>8.2625715880000001</v>
      </c>
      <c r="J43">
        <v>6.1986015029999999</v>
      </c>
      <c r="K43">
        <v>7.5454862040000004</v>
      </c>
      <c r="L43">
        <v>4.5955323190000001</v>
      </c>
      <c r="M43">
        <v>4.942048218</v>
      </c>
      <c r="N43">
        <v>8.1061026219999999</v>
      </c>
      <c r="O43">
        <v>0</v>
      </c>
      <c r="P43">
        <v>5.4698949649999999</v>
      </c>
      <c r="Q43">
        <v>9.379487739</v>
      </c>
      <c r="R43">
        <v>3.987031107</v>
      </c>
      <c r="S43">
        <v>6.4479574470000003</v>
      </c>
      <c r="T43">
        <v>1.2938778820000001</v>
      </c>
      <c r="U43">
        <v>6.1112827129999996</v>
      </c>
      <c r="V43">
        <v>16.182903</v>
      </c>
      <c r="W43">
        <v>3.0977282480000001</v>
      </c>
      <c r="X43">
        <v>8.0239461399999996</v>
      </c>
      <c r="Z43" s="69">
        <f t="shared" si="16"/>
        <v>0.5509912996572669</v>
      </c>
      <c r="AA43" s="69">
        <f t="shared" si="17"/>
        <v>-7.9006171266635446E-3</v>
      </c>
      <c r="AB43" s="69">
        <f t="shared" si="18"/>
        <v>0.35681541131753802</v>
      </c>
      <c r="AC43" s="69">
        <f t="shared" si="19"/>
        <v>-0.44198753316014422</v>
      </c>
      <c r="AD43" s="69">
        <f t="shared" si="20"/>
        <v>-0.34815626283520795</v>
      </c>
      <c r="AE43" s="69">
        <f t="shared" si="21"/>
        <v>0.50862186758047401</v>
      </c>
      <c r="AF43" s="69">
        <f t="shared" si="22"/>
        <v>-1.6863882563462125</v>
      </c>
      <c r="AG43" s="69">
        <f t="shared" si="23"/>
        <v>-0.20522333839847012</v>
      </c>
      <c r="AH43" s="69">
        <f t="shared" si="24"/>
        <v>0.85343531910114345</v>
      </c>
      <c r="AI43" s="69">
        <f t="shared" si="25"/>
        <v>-0.60676046820005536</v>
      </c>
      <c r="AJ43" s="69">
        <f t="shared" si="26"/>
        <v>5.9621205266235433E-2</v>
      </c>
      <c r="AK43" s="69">
        <f t="shared" si="27"/>
        <v>-1.3360256736659928</v>
      </c>
      <c r="AL43" s="69">
        <f t="shared" si="28"/>
        <v>-3.1545226255944442E-2</v>
      </c>
      <c r="AM43" s="69">
        <f t="shared" si="29"/>
        <v>2.6956973865270548</v>
      </c>
      <c r="AN43" s="69">
        <f t="shared" si="30"/>
        <v>-0.8475702469270272</v>
      </c>
      <c r="AO43" s="69">
        <f t="shared" si="31"/>
        <v>0.48637513346600914</v>
      </c>
    </row>
    <row r="44" spans="1:41" x14ac:dyDescent="0.35">
      <c r="A44" t="s">
        <v>649</v>
      </c>
      <c r="B44" t="s">
        <v>648</v>
      </c>
      <c r="C44">
        <v>39160.57116</v>
      </c>
      <c r="D44">
        <v>-3.3707098999999997E-2</v>
      </c>
      <c r="E44">
        <v>8.0964764999999994E-2</v>
      </c>
      <c r="F44">
        <v>-0.41631812600000001</v>
      </c>
      <c r="G44">
        <v>0.67717722999999996</v>
      </c>
      <c r="H44">
        <v>0.87907338999999995</v>
      </c>
      <c r="I44">
        <v>36307.116650000004</v>
      </c>
      <c r="J44">
        <v>44235.286529999998</v>
      </c>
      <c r="K44">
        <v>39551.929580000004</v>
      </c>
      <c r="L44">
        <v>37916.588280000004</v>
      </c>
      <c r="M44">
        <v>37614.635000000002</v>
      </c>
      <c r="N44">
        <v>31230.111369999999</v>
      </c>
      <c r="O44">
        <v>37936.558219999999</v>
      </c>
      <c r="P44">
        <v>44831.259129999999</v>
      </c>
      <c r="Q44">
        <v>39049.152329999997</v>
      </c>
      <c r="R44">
        <v>43424.350599999998</v>
      </c>
      <c r="S44">
        <v>37870.696360000002</v>
      </c>
      <c r="T44">
        <v>41391.153460000001</v>
      </c>
      <c r="U44">
        <v>40139.583890000002</v>
      </c>
      <c r="V44">
        <v>42028.077949999999</v>
      </c>
      <c r="W44">
        <v>40363.399069999999</v>
      </c>
      <c r="X44">
        <v>32679.24007</v>
      </c>
      <c r="Z44" s="69">
        <f t="shared" si="16"/>
        <v>-0.75901268484187123</v>
      </c>
      <c r="AA44" s="69">
        <f t="shared" si="17"/>
        <v>1.3498632389336178</v>
      </c>
      <c r="AB44" s="69">
        <f t="shared" si="18"/>
        <v>0.1041004886655066</v>
      </c>
      <c r="AC44" s="69">
        <f t="shared" si="19"/>
        <v>-0.33089673603141323</v>
      </c>
      <c r="AD44" s="69">
        <f t="shared" si="20"/>
        <v>-0.41121565098093027</v>
      </c>
      <c r="AE44" s="69">
        <f t="shared" si="21"/>
        <v>-2.109485033685266</v>
      </c>
      <c r="AF44" s="69">
        <f t="shared" si="22"/>
        <v>-0.32558477547775877</v>
      </c>
      <c r="AG44" s="69">
        <f t="shared" si="23"/>
        <v>1.5083906527495643</v>
      </c>
      <c r="AH44" s="69">
        <f t="shared" si="24"/>
        <v>-2.9637164991716043E-2</v>
      </c>
      <c r="AI44" s="69">
        <f t="shared" si="25"/>
        <v>1.1341560474396981</v>
      </c>
      <c r="AJ44" s="69">
        <f t="shared" si="26"/>
        <v>-0.3431038868176215</v>
      </c>
      <c r="AK44" s="69">
        <f t="shared" si="27"/>
        <v>0.59333003566973119</v>
      </c>
      <c r="AL44" s="69">
        <f t="shared" si="28"/>
        <v>0.2604152554552786</v>
      </c>
      <c r="AM44" s="69">
        <f t="shared" si="29"/>
        <v>0.76275056304924516</v>
      </c>
      <c r="AN44" s="69">
        <f t="shared" si="30"/>
        <v>0.31994960595755023</v>
      </c>
      <c r="AO44" s="69">
        <f t="shared" si="31"/>
        <v>-1.724019955093625</v>
      </c>
    </row>
    <row r="45" spans="1:41" x14ac:dyDescent="0.35">
      <c r="A45" t="s">
        <v>647</v>
      </c>
      <c r="B45" t="s">
        <v>646</v>
      </c>
      <c r="C45">
        <v>575.51938340000004</v>
      </c>
      <c r="D45">
        <v>-4.4541684999999998E-2</v>
      </c>
      <c r="E45">
        <v>0.124113426</v>
      </c>
      <c r="F45">
        <v>-0.35887886200000002</v>
      </c>
      <c r="G45">
        <v>0.71968571299999995</v>
      </c>
      <c r="H45">
        <v>0.89970154400000002</v>
      </c>
      <c r="I45">
        <v>567.363249</v>
      </c>
      <c r="J45">
        <v>517.23885870000004</v>
      </c>
      <c r="K45">
        <v>502.52938119999999</v>
      </c>
      <c r="L45">
        <v>520.44403520000003</v>
      </c>
      <c r="M45">
        <v>590.92776549999996</v>
      </c>
      <c r="N45">
        <v>728.19821890000003</v>
      </c>
      <c r="O45">
        <v>491.20467619999999</v>
      </c>
      <c r="P45">
        <v>613.72221509999997</v>
      </c>
      <c r="Q45">
        <v>528.76862129999995</v>
      </c>
      <c r="R45">
        <v>590.08060390000003</v>
      </c>
      <c r="S45">
        <v>446.75133740000001</v>
      </c>
      <c r="T45">
        <v>666.34710949999999</v>
      </c>
      <c r="U45">
        <v>590.07829749999996</v>
      </c>
      <c r="V45">
        <v>470.38304720000002</v>
      </c>
      <c r="W45">
        <v>573.85415790000002</v>
      </c>
      <c r="X45">
        <v>810.4185602</v>
      </c>
      <c r="Z45" s="69">
        <f t="shared" si="16"/>
        <v>-8.5152380942085659E-2</v>
      </c>
      <c r="AA45" s="69">
        <f t="shared" si="17"/>
        <v>-0.60846538170667375</v>
      </c>
      <c r="AB45" s="69">
        <f t="shared" si="18"/>
        <v>-0.76203654265512366</v>
      </c>
      <c r="AC45" s="69">
        <f t="shared" si="19"/>
        <v>-0.57500242041864114</v>
      </c>
      <c r="AD45" s="69">
        <f t="shared" si="20"/>
        <v>0.16086792508808351</v>
      </c>
      <c r="AE45" s="69">
        <f t="shared" si="21"/>
        <v>1.594010801343072</v>
      </c>
      <c r="AF45" s="69">
        <f t="shared" si="22"/>
        <v>-0.88026970860195697</v>
      </c>
      <c r="AG45" s="69">
        <f t="shared" si="23"/>
        <v>0.39884851197520577</v>
      </c>
      <c r="AH45" s="69">
        <f t="shared" si="24"/>
        <v>-0.48809135564476919</v>
      </c>
      <c r="AI45" s="69">
        <f t="shared" si="25"/>
        <v>0.15202331518110782</v>
      </c>
      <c r="AJ45" s="69">
        <f t="shared" si="26"/>
        <v>-1.3443753063399289</v>
      </c>
      <c r="AK45" s="69">
        <f t="shared" si="27"/>
        <v>0.94826749220734241</v>
      </c>
      <c r="AL45" s="69">
        <f t="shared" si="28"/>
        <v>0.15199923570407528</v>
      </c>
      <c r="AM45" s="69">
        <f t="shared" si="29"/>
        <v>-1.0976534829996469</v>
      </c>
      <c r="AN45" s="69">
        <f t="shared" si="30"/>
        <v>-1.7385431682084659E-2</v>
      </c>
      <c r="AO45" s="69">
        <f t="shared" si="31"/>
        <v>2.4524147294920318</v>
      </c>
    </row>
    <row r="46" spans="1:41" x14ac:dyDescent="0.35">
      <c r="A46" t="s">
        <v>645</v>
      </c>
      <c r="B46" t="s">
        <v>644</v>
      </c>
      <c r="C46">
        <v>15.781662799999999</v>
      </c>
      <c r="D46">
        <v>-9.2388621000000004E-2</v>
      </c>
      <c r="E46">
        <v>0.26040908099999999</v>
      </c>
      <c r="F46">
        <v>-0.35478263999999998</v>
      </c>
      <c r="G46">
        <v>0.72275243499999997</v>
      </c>
      <c r="H46">
        <v>0.900703264</v>
      </c>
      <c r="I46">
        <v>20.65642897</v>
      </c>
      <c r="J46">
        <v>15.84087051</v>
      </c>
      <c r="K46">
        <v>12.072777930000001</v>
      </c>
      <c r="L46">
        <v>16.084363119999999</v>
      </c>
      <c r="M46">
        <v>15.532151539999999</v>
      </c>
      <c r="N46">
        <v>9.4571197260000002</v>
      </c>
      <c r="O46">
        <v>20.1667609</v>
      </c>
      <c r="P46">
        <v>12.03376892</v>
      </c>
      <c r="Q46">
        <v>17.586539510000001</v>
      </c>
      <c r="R46">
        <v>23.12478042</v>
      </c>
      <c r="S46">
        <v>14.738188450000001</v>
      </c>
      <c r="T46">
        <v>10.351023059999999</v>
      </c>
      <c r="U46">
        <v>20.370942379999999</v>
      </c>
      <c r="V46">
        <v>23.734924400000001</v>
      </c>
      <c r="W46">
        <v>9.2931847439999995</v>
      </c>
      <c r="X46">
        <v>11.462780199999999</v>
      </c>
      <c r="Z46" s="69">
        <f t="shared" si="16"/>
        <v>1.0182598330346038</v>
      </c>
      <c r="AA46" s="69">
        <f t="shared" si="17"/>
        <v>1.2367533550091622E-2</v>
      </c>
      <c r="AB46" s="69">
        <f t="shared" si="18"/>
        <v>-0.77472608008796762</v>
      </c>
      <c r="AC46" s="69">
        <f t="shared" si="19"/>
        <v>6.322920274481765E-2</v>
      </c>
      <c r="AD46" s="69">
        <f t="shared" si="20"/>
        <v>-5.211886760301393E-2</v>
      </c>
      <c r="AE46" s="69">
        <f t="shared" si="21"/>
        <v>-1.3210947863017617</v>
      </c>
      <c r="AF46" s="69">
        <f t="shared" si="22"/>
        <v>0.91597609065917784</v>
      </c>
      <c r="AG46" s="69">
        <f t="shared" si="23"/>
        <v>-0.78287443153992264</v>
      </c>
      <c r="AH46" s="69">
        <f t="shared" si="24"/>
        <v>0.37700956191180945</v>
      </c>
      <c r="AI46" s="69">
        <f t="shared" si="25"/>
        <v>1.5338585401420719</v>
      </c>
      <c r="AJ46" s="69">
        <f t="shared" si="26"/>
        <v>-0.21796491950743355</v>
      </c>
      <c r="AK46" s="69">
        <f t="shared" si="27"/>
        <v>-1.1343728333604757</v>
      </c>
      <c r="AL46" s="69">
        <f t="shared" si="28"/>
        <v>0.95862630041893016</v>
      </c>
      <c r="AM46" s="69">
        <f t="shared" si="29"/>
        <v>1.6613077521403896</v>
      </c>
      <c r="AN46" s="69">
        <f t="shared" si="30"/>
        <v>-1.3553381533753144</v>
      </c>
      <c r="AO46" s="69">
        <f t="shared" si="31"/>
        <v>-0.90214474282600332</v>
      </c>
    </row>
    <row r="47" spans="1:41" x14ac:dyDescent="0.35">
      <c r="A47" t="s">
        <v>643</v>
      </c>
      <c r="B47" t="s">
        <v>642</v>
      </c>
      <c r="C47">
        <v>75.984580190000003</v>
      </c>
      <c r="D47">
        <v>-9.6219256000000003E-2</v>
      </c>
      <c r="E47">
        <v>0.31599644599999999</v>
      </c>
      <c r="F47">
        <v>-0.30449473999999999</v>
      </c>
      <c r="G47">
        <v>0.76075099899999998</v>
      </c>
      <c r="H47">
        <v>0.915239731</v>
      </c>
      <c r="I47">
        <v>70.231858500000001</v>
      </c>
      <c r="J47">
        <v>52.343746019999998</v>
      </c>
      <c r="K47">
        <v>125.255071</v>
      </c>
      <c r="L47">
        <v>75.826283270000005</v>
      </c>
      <c r="M47">
        <v>98.134957470000003</v>
      </c>
      <c r="N47">
        <v>67.550855189999993</v>
      </c>
      <c r="O47">
        <v>47.535936409999998</v>
      </c>
      <c r="P47">
        <v>51.417012669999998</v>
      </c>
      <c r="Q47">
        <v>52.759618529999997</v>
      </c>
      <c r="R47">
        <v>38.275498630000001</v>
      </c>
      <c r="S47">
        <v>151.98756839999999</v>
      </c>
      <c r="T47">
        <v>59.518382590000002</v>
      </c>
      <c r="U47">
        <v>97.780523400000007</v>
      </c>
      <c r="V47">
        <v>142.40954640000001</v>
      </c>
      <c r="W47">
        <v>50.338084029999997</v>
      </c>
      <c r="X47">
        <v>34.388340599999999</v>
      </c>
      <c r="Z47" s="69">
        <f t="shared" si="16"/>
        <v>-0.15645903836107847</v>
      </c>
      <c r="AA47" s="69">
        <f t="shared" si="17"/>
        <v>-0.64296908098181471</v>
      </c>
      <c r="AB47" s="69">
        <f t="shared" si="18"/>
        <v>1.3400289498732632</v>
      </c>
      <c r="AC47" s="69">
        <f t="shared" si="19"/>
        <v>-4.3052638175496878E-3</v>
      </c>
      <c r="AD47" s="69">
        <f t="shared" si="20"/>
        <v>0.60243253750100034</v>
      </c>
      <c r="AE47" s="69">
        <f t="shared" si="21"/>
        <v>-0.22937534163638296</v>
      </c>
      <c r="AF47" s="69">
        <f t="shared" si="22"/>
        <v>-0.77372897311066191</v>
      </c>
      <c r="AG47" s="69">
        <f t="shared" si="23"/>
        <v>-0.66817381301324907</v>
      </c>
      <c r="AH47" s="69">
        <f t="shared" si="24"/>
        <v>-0.63165843248320397</v>
      </c>
      <c r="AI47" s="69">
        <f t="shared" si="25"/>
        <v>-1.0255887478114118</v>
      </c>
      <c r="AJ47" s="69">
        <f t="shared" si="26"/>
        <v>2.0670832136461348</v>
      </c>
      <c r="AK47" s="69">
        <f t="shared" si="27"/>
        <v>-0.44783766354682136</v>
      </c>
      <c r="AL47" s="69">
        <f t="shared" si="28"/>
        <v>0.59279285446039265</v>
      </c>
      <c r="AM47" s="69">
        <f t="shared" si="29"/>
        <v>1.8065859757932152</v>
      </c>
      <c r="AN47" s="69">
        <f t="shared" si="30"/>
        <v>-0.69751786030823426</v>
      </c>
      <c r="AO47" s="69">
        <f t="shared" si="31"/>
        <v>-1.1313093162035912</v>
      </c>
    </row>
    <row r="48" spans="1:41" x14ac:dyDescent="0.35">
      <c r="A48" t="s">
        <v>641</v>
      </c>
      <c r="B48" t="s">
        <v>640</v>
      </c>
      <c r="C48">
        <v>24524.228070000001</v>
      </c>
      <c r="D48">
        <v>-4.2861237000000003E-2</v>
      </c>
      <c r="E48">
        <v>0.140972654</v>
      </c>
      <c r="F48">
        <v>-0.30403937399999997</v>
      </c>
      <c r="G48">
        <v>0.76109789400000005</v>
      </c>
      <c r="H48">
        <v>0.91543069700000002</v>
      </c>
      <c r="I48">
        <v>20562.09794</v>
      </c>
      <c r="J48">
        <v>26378.493060000001</v>
      </c>
      <c r="K48">
        <v>18688.660230000001</v>
      </c>
      <c r="L48">
        <v>28186.697479999999</v>
      </c>
      <c r="M48">
        <v>31134.903770000001</v>
      </c>
      <c r="N48">
        <v>23469.869129999999</v>
      </c>
      <c r="O48">
        <v>17946.976719999999</v>
      </c>
      <c r="P48">
        <v>26908.601289999999</v>
      </c>
      <c r="Q48">
        <v>24635.224549999999</v>
      </c>
      <c r="R48">
        <v>30531.88681</v>
      </c>
      <c r="S48">
        <v>18079.151539999999</v>
      </c>
      <c r="T48">
        <v>27998.2235</v>
      </c>
      <c r="U48">
        <v>25589.97781</v>
      </c>
      <c r="V48">
        <v>18572.57834</v>
      </c>
      <c r="W48">
        <v>26310.55487</v>
      </c>
      <c r="X48">
        <v>27393.752120000001</v>
      </c>
      <c r="Z48" s="69">
        <f t="shared" si="16"/>
        <v>-0.88884150929179073</v>
      </c>
      <c r="AA48" s="69">
        <f t="shared" si="17"/>
        <v>0.41597515351583964</v>
      </c>
      <c r="AB48" s="69">
        <f t="shared" si="18"/>
        <v>-1.3091177612153648</v>
      </c>
      <c r="AC48" s="69">
        <f t="shared" si="19"/>
        <v>0.82161734396221431</v>
      </c>
      <c r="AD48" s="69">
        <f t="shared" si="20"/>
        <v>1.4830010039819048</v>
      </c>
      <c r="AE48" s="69">
        <f t="shared" si="21"/>
        <v>-0.23652882728404387</v>
      </c>
      <c r="AF48" s="69">
        <f t="shared" si="22"/>
        <v>-1.4755027784659902</v>
      </c>
      <c r="AG48" s="69">
        <f t="shared" si="23"/>
        <v>0.53489658806849383</v>
      </c>
      <c r="AH48" s="69">
        <f t="shared" si="24"/>
        <v>2.4900312026076465E-2</v>
      </c>
      <c r="AI48" s="69">
        <f t="shared" si="25"/>
        <v>1.3477236438421067</v>
      </c>
      <c r="AJ48" s="69">
        <f t="shared" si="26"/>
        <v>-1.4458514387647767</v>
      </c>
      <c r="AK48" s="69">
        <f t="shared" si="27"/>
        <v>0.77933617417647416</v>
      </c>
      <c r="AL48" s="69">
        <f t="shared" si="28"/>
        <v>0.23908417278791333</v>
      </c>
      <c r="AM48" s="69">
        <f t="shared" si="29"/>
        <v>-1.3351589054631794</v>
      </c>
      <c r="AN48" s="69">
        <f t="shared" si="30"/>
        <v>0.40073429031378954</v>
      </c>
      <c r="AO48" s="69">
        <f t="shared" si="31"/>
        <v>0.64373253781032547</v>
      </c>
    </row>
    <row r="49" spans="1:41" x14ac:dyDescent="0.35">
      <c r="A49" t="s">
        <v>639</v>
      </c>
      <c r="B49" t="s">
        <v>638</v>
      </c>
      <c r="C49">
        <v>3865.2576840000002</v>
      </c>
      <c r="D49">
        <v>-5.1692108000000001E-2</v>
      </c>
      <c r="E49">
        <v>0.22812455000000001</v>
      </c>
      <c r="F49">
        <v>-0.226595989</v>
      </c>
      <c r="G49">
        <v>0.82073791200000001</v>
      </c>
      <c r="H49">
        <v>0.93941349200000002</v>
      </c>
      <c r="I49">
        <v>2509.75612</v>
      </c>
      <c r="J49">
        <v>3624.115679</v>
      </c>
      <c r="K49">
        <v>6547.9729280000001</v>
      </c>
      <c r="L49">
        <v>3428.2671099999998</v>
      </c>
      <c r="M49">
        <v>4655.4094219999997</v>
      </c>
      <c r="N49">
        <v>3243.792066</v>
      </c>
      <c r="O49">
        <v>2801.739282</v>
      </c>
      <c r="P49">
        <v>3557.6196850000001</v>
      </c>
      <c r="Q49">
        <v>3017.8501799999999</v>
      </c>
      <c r="R49">
        <v>2812.4517430000001</v>
      </c>
      <c r="S49">
        <v>3884.4337930000002</v>
      </c>
      <c r="T49">
        <v>4150.7602470000002</v>
      </c>
      <c r="U49">
        <v>2380.6841319999999</v>
      </c>
      <c r="V49">
        <v>7106.4521379999996</v>
      </c>
      <c r="W49">
        <v>4960.237357</v>
      </c>
      <c r="X49">
        <v>3162.5810569999999</v>
      </c>
      <c r="Z49" s="69">
        <f t="shared" si="16"/>
        <v>-0.99514861270479671</v>
      </c>
      <c r="AA49" s="69">
        <f t="shared" si="17"/>
        <v>-0.17703567288908187</v>
      </c>
      <c r="AB49" s="69">
        <f t="shared" si="18"/>
        <v>1.9695295270607833</v>
      </c>
      <c r="AC49" s="69">
        <f t="shared" si="19"/>
        <v>-0.32081893139773981</v>
      </c>
      <c r="AD49" s="69">
        <f t="shared" si="20"/>
        <v>0.58009406058438673</v>
      </c>
      <c r="AE49" s="69">
        <f t="shared" si="21"/>
        <v>-0.45625225662080021</v>
      </c>
      <c r="AF49" s="69">
        <f t="shared" si="22"/>
        <v>-0.78078763638323212</v>
      </c>
      <c r="AG49" s="69">
        <f t="shared" si="23"/>
        <v>-0.22585405713314619</v>
      </c>
      <c r="AH49" s="69">
        <f t="shared" si="24"/>
        <v>-0.6221286823130997</v>
      </c>
      <c r="AI49" s="69">
        <f t="shared" si="25"/>
        <v>-0.77292302671520374</v>
      </c>
      <c r="AJ49" s="69">
        <f t="shared" si="26"/>
        <v>1.4078241656539659E-2</v>
      </c>
      <c r="AK49" s="69">
        <f t="shared" si="27"/>
        <v>0.20960321066040383</v>
      </c>
      <c r="AL49" s="69">
        <f t="shared" si="28"/>
        <v>-1.0899074925454271</v>
      </c>
      <c r="AM49" s="69">
        <f t="shared" si="29"/>
        <v>2.3795399807146005</v>
      </c>
      <c r="AN49" s="69">
        <f t="shared" si="30"/>
        <v>0.80388509466013414</v>
      </c>
      <c r="AO49" s="69">
        <f t="shared" si="31"/>
        <v>-0.51587374663432162</v>
      </c>
    </row>
    <row r="50" spans="1:41" x14ac:dyDescent="0.35">
      <c r="A50" t="s">
        <v>637</v>
      </c>
      <c r="B50" t="s">
        <v>636</v>
      </c>
      <c r="C50">
        <v>1734.337933</v>
      </c>
      <c r="D50">
        <v>-2.5816512E-2</v>
      </c>
      <c r="E50">
        <v>0.116090416</v>
      </c>
      <c r="F50">
        <v>-0.22238279999999999</v>
      </c>
      <c r="G50">
        <v>0.82401590000000002</v>
      </c>
      <c r="H50">
        <v>0.93991999199999998</v>
      </c>
      <c r="I50">
        <v>1418.4081229999999</v>
      </c>
      <c r="J50">
        <v>1907.1030619999999</v>
      </c>
      <c r="K50">
        <v>2156.499957</v>
      </c>
      <c r="L50">
        <v>1753.1955800000001</v>
      </c>
      <c r="M50">
        <v>1827.1458270000001</v>
      </c>
      <c r="N50">
        <v>1251.0418380000001</v>
      </c>
      <c r="O50">
        <v>1663.7577739999999</v>
      </c>
      <c r="P50">
        <v>1773.339948</v>
      </c>
      <c r="Q50">
        <v>1687.1353570000001</v>
      </c>
      <c r="R50">
        <v>1601.9890989999999</v>
      </c>
      <c r="S50">
        <v>1930.702687</v>
      </c>
      <c r="T50">
        <v>1676.865736</v>
      </c>
      <c r="U50">
        <v>1510.844893</v>
      </c>
      <c r="V50">
        <v>2262.369839</v>
      </c>
      <c r="W50">
        <v>1806.7500010000001</v>
      </c>
      <c r="X50">
        <v>1522.2572110000001</v>
      </c>
      <c r="Z50" s="69">
        <f t="shared" si="16"/>
        <v>-1.2251097482111253</v>
      </c>
      <c r="AA50" s="69">
        <f t="shared" si="17"/>
        <v>0.66994704683007922</v>
      </c>
      <c r="AB50" s="69">
        <f t="shared" si="18"/>
        <v>1.6370560606844831</v>
      </c>
      <c r="AC50" s="69">
        <f t="shared" si="19"/>
        <v>7.3126011260112742E-2</v>
      </c>
      <c r="AD50" s="69">
        <f t="shared" si="20"/>
        <v>0.35988960729630054</v>
      </c>
      <c r="AE50" s="69">
        <f t="shared" si="21"/>
        <v>-1.8741212077917462</v>
      </c>
      <c r="AF50" s="69">
        <f t="shared" si="22"/>
        <v>-0.27369510037386158</v>
      </c>
      <c r="AG50" s="69">
        <f t="shared" si="23"/>
        <v>0.15124165849461493</v>
      </c>
      <c r="AH50" s="69">
        <f t="shared" si="24"/>
        <v>-0.18304172138359934</v>
      </c>
      <c r="AI50" s="69">
        <f t="shared" si="25"/>
        <v>-0.51322110716854596</v>
      </c>
      <c r="AJ50" s="69">
        <f t="shared" si="26"/>
        <v>0.76146145827086231</v>
      </c>
      <c r="AK50" s="69">
        <f t="shared" si="27"/>
        <v>-0.2228651644058896</v>
      </c>
      <c r="AL50" s="69">
        <f t="shared" si="28"/>
        <v>-0.86665928122120417</v>
      </c>
      <c r="AM50" s="69">
        <f t="shared" si="29"/>
        <v>2.0475973273586412</v>
      </c>
      <c r="AN50" s="69">
        <f t="shared" si="30"/>
        <v>0.28079885851369862</v>
      </c>
      <c r="AO50" s="69">
        <f t="shared" si="31"/>
        <v>-0.82240469815282635</v>
      </c>
    </row>
    <row r="51" spans="1:41" x14ac:dyDescent="0.35">
      <c r="A51" t="s">
        <v>635</v>
      </c>
      <c r="B51" t="s">
        <v>634</v>
      </c>
      <c r="C51">
        <v>98.9466465</v>
      </c>
      <c r="D51">
        <v>-1.7424911000000001E-2</v>
      </c>
      <c r="E51">
        <v>0.13107543499999999</v>
      </c>
      <c r="F51">
        <v>-0.13293804000000001</v>
      </c>
      <c r="G51">
        <v>0.89424238199999995</v>
      </c>
      <c r="H51">
        <v>0.96612023999999996</v>
      </c>
      <c r="I51">
        <v>81.937168249999999</v>
      </c>
      <c r="J51">
        <v>95.045223039999996</v>
      </c>
      <c r="K51">
        <v>70.927570320000001</v>
      </c>
      <c r="L51">
        <v>96.50617871</v>
      </c>
      <c r="M51">
        <v>129.1992606</v>
      </c>
      <c r="N51">
        <v>112.1344196</v>
      </c>
      <c r="O51">
        <v>102.27428740000001</v>
      </c>
      <c r="P51">
        <v>98.458109370000003</v>
      </c>
      <c r="Q51">
        <v>99.657057219999999</v>
      </c>
      <c r="R51">
        <v>117.2187146</v>
      </c>
      <c r="S51">
        <v>74.612079030000004</v>
      </c>
      <c r="T51">
        <v>95.746963300000004</v>
      </c>
      <c r="U51">
        <v>107.2869632</v>
      </c>
      <c r="V51">
        <v>91.703117000000006</v>
      </c>
      <c r="W51">
        <v>108.42048870000001</v>
      </c>
      <c r="X51">
        <v>102.0187438</v>
      </c>
      <c r="Z51" s="69">
        <f t="shared" si="16"/>
        <v>-1.1375060595292756</v>
      </c>
      <c r="AA51" s="69">
        <f t="shared" si="17"/>
        <v>-0.26090705246705165</v>
      </c>
      <c r="AB51" s="69">
        <f t="shared" si="18"/>
        <v>-1.8737711093942617</v>
      </c>
      <c r="AC51" s="69">
        <f t="shared" si="19"/>
        <v>-0.1632058824459329</v>
      </c>
      <c r="AD51" s="69">
        <f t="shared" si="20"/>
        <v>2.0231385890801881</v>
      </c>
      <c r="AE51" s="69">
        <f t="shared" si="21"/>
        <v>0.88193015534013219</v>
      </c>
      <c r="AF51" s="69">
        <f t="shared" si="22"/>
        <v>0.22253543701654027</v>
      </c>
      <c r="AG51" s="69">
        <f t="shared" si="23"/>
        <v>-3.2670840761817865E-2</v>
      </c>
      <c r="AH51" s="69">
        <f t="shared" si="24"/>
        <v>4.7508599411958306E-2</v>
      </c>
      <c r="AI51" s="69">
        <f t="shared" si="25"/>
        <v>1.2219415468100201</v>
      </c>
      <c r="AJ51" s="69">
        <f t="shared" si="26"/>
        <v>-1.6273701957238269</v>
      </c>
      <c r="AK51" s="69">
        <f t="shared" si="27"/>
        <v>-0.21397828805565464</v>
      </c>
      <c r="AL51" s="69">
        <f t="shared" si="28"/>
        <v>0.55775730627185161</v>
      </c>
      <c r="AM51" s="69">
        <f t="shared" si="29"/>
        <v>-0.48440984392590958</v>
      </c>
      <c r="AN51" s="69">
        <f t="shared" si="30"/>
        <v>0.63356163755506834</v>
      </c>
      <c r="AO51" s="69">
        <f t="shared" si="31"/>
        <v>0.20544600081796643</v>
      </c>
    </row>
    <row r="52" spans="1:41" x14ac:dyDescent="0.35">
      <c r="A52" t="s">
        <v>633</v>
      </c>
      <c r="B52" t="s">
        <v>632</v>
      </c>
      <c r="C52">
        <v>103535.6532</v>
      </c>
      <c r="D52">
        <v>2.6852001E-2</v>
      </c>
      <c r="E52">
        <v>0.21653974300000001</v>
      </c>
      <c r="F52">
        <v>0.124004954</v>
      </c>
      <c r="G52">
        <v>0.90131135299999998</v>
      </c>
      <c r="H52">
        <v>0.968798716</v>
      </c>
      <c r="I52">
        <v>81970.907080000004</v>
      </c>
      <c r="J52">
        <v>86343.763999999996</v>
      </c>
      <c r="K52">
        <v>147696.8561</v>
      </c>
      <c r="L52">
        <v>85591.789449999997</v>
      </c>
      <c r="M52">
        <v>120439.1271</v>
      </c>
      <c r="N52">
        <v>109231.0839</v>
      </c>
      <c r="O52">
        <v>90149.742670000007</v>
      </c>
      <c r="P52">
        <v>114570.232</v>
      </c>
      <c r="Q52">
        <v>84744.844159999993</v>
      </c>
      <c r="R52">
        <v>85489.123600000006</v>
      </c>
      <c r="S52">
        <v>71448.895329999999</v>
      </c>
      <c r="T52">
        <v>171520.33369999999</v>
      </c>
      <c r="U52">
        <v>80272.377460000003</v>
      </c>
      <c r="V52">
        <v>140456.8094</v>
      </c>
      <c r="W52">
        <v>133989.13759999999</v>
      </c>
      <c r="X52">
        <v>52655.427129999996</v>
      </c>
      <c r="Z52" s="69">
        <f t="shared" si="16"/>
        <v>-0.67296321860091968</v>
      </c>
      <c r="AA52" s="69">
        <f t="shared" si="17"/>
        <v>-0.53650105691239058</v>
      </c>
      <c r="AB52" s="69">
        <f t="shared" si="18"/>
        <v>1.3781226610393578</v>
      </c>
      <c r="AC52" s="69">
        <f t="shared" si="19"/>
        <v>-0.5599676542662686</v>
      </c>
      <c r="AD52" s="69">
        <f t="shared" si="20"/>
        <v>0.52750058716182624</v>
      </c>
      <c r="AE52" s="69">
        <f t="shared" si="21"/>
        <v>0.17773524350854669</v>
      </c>
      <c r="AF52" s="69">
        <f t="shared" si="22"/>
        <v>-0.41772925940097438</v>
      </c>
      <c r="AG52" s="69">
        <f t="shared" si="23"/>
        <v>0.34435210397998534</v>
      </c>
      <c r="AH52" s="69">
        <f t="shared" si="24"/>
        <v>-0.5863979690969946</v>
      </c>
      <c r="AI52" s="69">
        <f t="shared" si="25"/>
        <v>-0.56317151025307477</v>
      </c>
      <c r="AJ52" s="69">
        <f t="shared" si="26"/>
        <v>-1.0013198273319242</v>
      </c>
      <c r="AK52" s="69">
        <f t="shared" si="27"/>
        <v>2.1215732956497062</v>
      </c>
      <c r="AL52" s="69">
        <f t="shared" si="28"/>
        <v>-0.72596861710300375</v>
      </c>
      <c r="AM52" s="69">
        <f t="shared" si="29"/>
        <v>1.1521851466219173</v>
      </c>
      <c r="AN52" s="69">
        <f t="shared" si="30"/>
        <v>0.95035085589009471</v>
      </c>
      <c r="AO52" s="69">
        <f t="shared" si="31"/>
        <v>-1.5878007808858845</v>
      </c>
    </row>
    <row r="53" spans="1:41" x14ac:dyDescent="0.35">
      <c r="A53" t="s">
        <v>631</v>
      </c>
      <c r="B53" t="s">
        <v>630</v>
      </c>
      <c r="C53">
        <v>3223.7778840000001</v>
      </c>
      <c r="D53">
        <v>6.4701256999999998E-2</v>
      </c>
      <c r="E53">
        <v>0.55298685999999997</v>
      </c>
      <c r="F53">
        <v>0.11700324500000001</v>
      </c>
      <c r="G53">
        <v>0.90685748200000005</v>
      </c>
      <c r="H53">
        <v>0.97074754600000002</v>
      </c>
      <c r="I53">
        <v>625.8897978</v>
      </c>
      <c r="J53">
        <v>698.3757693</v>
      </c>
      <c r="K53">
        <v>5846.2427109999999</v>
      </c>
      <c r="L53">
        <v>4558.7680609999998</v>
      </c>
      <c r="M53">
        <v>1018.76794</v>
      </c>
      <c r="N53">
        <v>4482.6747500000001</v>
      </c>
      <c r="O53">
        <v>4245.103169</v>
      </c>
      <c r="P53">
        <v>4893.3680359999998</v>
      </c>
      <c r="Q53">
        <v>3928.8329269999999</v>
      </c>
      <c r="R53">
        <v>4203.9255999999996</v>
      </c>
      <c r="S53">
        <v>4888.4728809999997</v>
      </c>
      <c r="T53">
        <v>5083.6462000000001</v>
      </c>
      <c r="U53">
        <v>604.33795710000004</v>
      </c>
      <c r="V53">
        <v>1462.9344309999999</v>
      </c>
      <c r="W53">
        <v>842.58208339999999</v>
      </c>
      <c r="X53">
        <v>4196.5238310000004</v>
      </c>
      <c r="Z53" s="69">
        <f t="shared" si="16"/>
        <v>-1.3405882802591598</v>
      </c>
      <c r="AA53" s="69">
        <f t="shared" si="17"/>
        <v>-1.3031833418436503</v>
      </c>
      <c r="AB53" s="69">
        <f t="shared" si="18"/>
        <v>1.3532706166374833</v>
      </c>
      <c r="AC53" s="69">
        <f t="shared" si="19"/>
        <v>0.68889502784124801</v>
      </c>
      <c r="AD53" s="69">
        <f t="shared" si="20"/>
        <v>-1.1378513587599317</v>
      </c>
      <c r="AE53" s="69">
        <f t="shared" si="21"/>
        <v>0.64962859389703032</v>
      </c>
      <c r="AF53" s="69">
        <f t="shared" si="22"/>
        <v>0.52703452262104244</v>
      </c>
      <c r="AG53" s="69">
        <f t="shared" si="23"/>
        <v>0.86155866467621844</v>
      </c>
      <c r="AH53" s="69">
        <f t="shared" si="24"/>
        <v>0.36382957854895698</v>
      </c>
      <c r="AI53" s="69">
        <f t="shared" si="25"/>
        <v>0.50578566024571503</v>
      </c>
      <c r="AJ53" s="69">
        <f t="shared" si="26"/>
        <v>0.85903261766987626</v>
      </c>
      <c r="AK53" s="69">
        <f t="shared" si="27"/>
        <v>0.95974791231893264</v>
      </c>
      <c r="AL53" s="69">
        <f t="shared" si="28"/>
        <v>-1.3517096773714876</v>
      </c>
      <c r="AM53" s="69">
        <f t="shared" si="29"/>
        <v>-0.90864810883055835</v>
      </c>
      <c r="AN53" s="69">
        <f t="shared" si="30"/>
        <v>-1.2287685525207519</v>
      </c>
      <c r="AO53" s="69">
        <f t="shared" si="31"/>
        <v>0.50196612512903671</v>
      </c>
    </row>
    <row r="54" spans="1:41" x14ac:dyDescent="0.35">
      <c r="A54" t="s">
        <v>629</v>
      </c>
      <c r="B54" t="s">
        <v>628</v>
      </c>
      <c r="C54">
        <v>510.08790110000001</v>
      </c>
      <c r="D54">
        <v>1.1811344E-2</v>
      </c>
      <c r="E54">
        <v>0.110139823</v>
      </c>
      <c r="F54">
        <v>0.10723954400000001</v>
      </c>
      <c r="G54">
        <v>0.91459894500000005</v>
      </c>
      <c r="H54">
        <v>0.97385027199999996</v>
      </c>
      <c r="I54">
        <v>438.60484179999997</v>
      </c>
      <c r="J54">
        <v>461.45144520000002</v>
      </c>
      <c r="K54">
        <v>375.76521289999999</v>
      </c>
      <c r="L54">
        <v>464.14876429999998</v>
      </c>
      <c r="M54">
        <v>699.65282630000002</v>
      </c>
      <c r="N54">
        <v>607.95769670000004</v>
      </c>
      <c r="O54">
        <v>524.33578339999997</v>
      </c>
      <c r="P54">
        <v>524.01593760000003</v>
      </c>
      <c r="Q54">
        <v>471.31925890000002</v>
      </c>
      <c r="R54">
        <v>499.17629470000003</v>
      </c>
      <c r="S54">
        <v>516.75773249999997</v>
      </c>
      <c r="T54">
        <v>513.66951930000005</v>
      </c>
      <c r="U54">
        <v>541.18803579999997</v>
      </c>
      <c r="V54">
        <v>524.32605720000004</v>
      </c>
      <c r="W54">
        <v>509.57629680000002</v>
      </c>
      <c r="X54">
        <v>489.46071460000002</v>
      </c>
      <c r="Z54" s="69">
        <f t="shared" si="16"/>
        <v>-0.99891675248838641</v>
      </c>
      <c r="AA54" s="69">
        <f t="shared" si="17"/>
        <v>-0.67965432738766607</v>
      </c>
      <c r="AB54" s="69">
        <f t="shared" si="18"/>
        <v>-1.877048699009735</v>
      </c>
      <c r="AC54" s="69">
        <f t="shared" si="19"/>
        <v>-0.6419615193120255</v>
      </c>
      <c r="AD54" s="69">
        <f t="shared" si="20"/>
        <v>2.6490133638598965</v>
      </c>
      <c r="AE54" s="69">
        <f t="shared" si="21"/>
        <v>1.3676496121688786</v>
      </c>
      <c r="AF54" s="69">
        <f t="shared" si="22"/>
        <v>0.19910239469846264</v>
      </c>
      <c r="AG54" s="69">
        <f t="shared" si="23"/>
        <v>0.19463281364177654</v>
      </c>
      <c r="AH54" s="69">
        <f t="shared" si="24"/>
        <v>-0.54175977574923284</v>
      </c>
      <c r="AI54" s="69">
        <f t="shared" si="25"/>
        <v>-0.15248069343165882</v>
      </c>
      <c r="AJ54" s="69">
        <f t="shared" si="26"/>
        <v>9.3205388237069392E-2</v>
      </c>
      <c r="AK54" s="69">
        <f t="shared" si="27"/>
        <v>5.005015775497372E-2</v>
      </c>
      <c r="AL54" s="69">
        <f t="shared" si="28"/>
        <v>0.43459871226632579</v>
      </c>
      <c r="AM54" s="69">
        <f t="shared" si="29"/>
        <v>0.19896647908139578</v>
      </c>
      <c r="AN54" s="69">
        <f t="shared" si="30"/>
        <v>-7.1492481675205655E-3</v>
      </c>
      <c r="AO54" s="69">
        <f t="shared" si="31"/>
        <v>-0.28824790616255846</v>
      </c>
    </row>
    <row r="55" spans="1:41" x14ac:dyDescent="0.35">
      <c r="A55" t="s">
        <v>627</v>
      </c>
      <c r="B55" t="s">
        <v>626</v>
      </c>
      <c r="C55">
        <v>1349.0556260000001</v>
      </c>
      <c r="D55">
        <v>-1.8228329000000001E-2</v>
      </c>
      <c r="E55">
        <v>0.180308202</v>
      </c>
      <c r="F55">
        <v>-0.101095396</v>
      </c>
      <c r="G55">
        <v>0.91947473300000004</v>
      </c>
      <c r="H55">
        <v>0.97463948300000003</v>
      </c>
      <c r="I55">
        <v>1652.514318</v>
      </c>
      <c r="J55">
        <v>1165.3370829999999</v>
      </c>
      <c r="K55">
        <v>1287.2599459999999</v>
      </c>
      <c r="L55">
        <v>1051.228018</v>
      </c>
      <c r="M55">
        <v>2160.3810779999999</v>
      </c>
      <c r="N55">
        <v>1275.360146</v>
      </c>
      <c r="O55">
        <v>832.59912859999997</v>
      </c>
      <c r="P55">
        <v>1295.2711280000001</v>
      </c>
      <c r="Q55">
        <v>1118.503913</v>
      </c>
      <c r="R55">
        <v>1550.955101</v>
      </c>
      <c r="S55">
        <v>1070.360936</v>
      </c>
      <c r="T55">
        <v>1561.7106040000001</v>
      </c>
      <c r="U55">
        <v>1264.3564899999999</v>
      </c>
      <c r="V55">
        <v>1079.9390599999999</v>
      </c>
      <c r="W55">
        <v>1269.2941499999999</v>
      </c>
      <c r="X55">
        <v>1949.818912</v>
      </c>
      <c r="Z55" s="69">
        <f t="shared" si="16"/>
        <v>0.87229920972733133</v>
      </c>
      <c r="AA55" s="69">
        <f t="shared" si="17"/>
        <v>-0.52810330931646599</v>
      </c>
      <c r="AB55" s="69">
        <f t="shared" si="18"/>
        <v>-0.17763314731427027</v>
      </c>
      <c r="AC55" s="69">
        <f t="shared" si="19"/>
        <v>-0.85611252360524981</v>
      </c>
      <c r="AD55" s="69">
        <f t="shared" si="20"/>
        <v>2.3321742591897952</v>
      </c>
      <c r="AE55" s="69">
        <f t="shared" si="21"/>
        <v>-0.21183940470664875</v>
      </c>
      <c r="AF55" s="69">
        <f t="shared" si="22"/>
        <v>-1.4845664525978632</v>
      </c>
      <c r="AG55" s="69">
        <f t="shared" si="23"/>
        <v>-0.15460481461042669</v>
      </c>
      <c r="AH55" s="69">
        <f t="shared" si="24"/>
        <v>-0.66272636747887415</v>
      </c>
      <c r="AI55" s="69">
        <f t="shared" si="25"/>
        <v>0.58036483122765536</v>
      </c>
      <c r="AJ55" s="69">
        <f t="shared" si="26"/>
        <v>-0.80111449693461023</v>
      </c>
      <c r="AK55" s="69">
        <f t="shared" si="27"/>
        <v>0.61128177974800901</v>
      </c>
      <c r="AL55" s="69">
        <f t="shared" si="28"/>
        <v>-0.2434696749122989</v>
      </c>
      <c r="AM55" s="69">
        <f t="shared" si="29"/>
        <v>-0.77358195228006843</v>
      </c>
      <c r="AN55" s="69">
        <f t="shared" si="30"/>
        <v>-0.22927625410891947</v>
      </c>
      <c r="AO55" s="69">
        <f t="shared" si="31"/>
        <v>1.726908317972903</v>
      </c>
    </row>
    <row r="56" spans="1:41" x14ac:dyDescent="0.35">
      <c r="A56" t="s">
        <v>625</v>
      </c>
      <c r="B56" t="s">
        <v>624</v>
      </c>
      <c r="C56">
        <v>63.68863949</v>
      </c>
      <c r="D56">
        <v>-1.7674436000000002E-2</v>
      </c>
      <c r="E56">
        <v>0.20337655399999999</v>
      </c>
      <c r="F56">
        <v>-8.6904983000000005E-2</v>
      </c>
      <c r="G56">
        <v>0.930747039</v>
      </c>
      <c r="H56">
        <v>0.97782857400000001</v>
      </c>
      <c r="I56">
        <v>45.44414373</v>
      </c>
      <c r="J56">
        <v>63.36348203</v>
      </c>
      <c r="K56">
        <v>40.745625500000003</v>
      </c>
      <c r="L56">
        <v>45.955323190000001</v>
      </c>
      <c r="M56">
        <v>104.4890195</v>
      </c>
      <c r="N56">
        <v>81.061026220000002</v>
      </c>
      <c r="O56">
        <v>38.893038879999999</v>
      </c>
      <c r="P56">
        <v>84.236382460000002</v>
      </c>
      <c r="Q56">
        <v>62.139106269999999</v>
      </c>
      <c r="R56">
        <v>68.576935050000003</v>
      </c>
      <c r="S56">
        <v>49.74138602</v>
      </c>
      <c r="T56">
        <v>69.869405650000004</v>
      </c>
      <c r="U56">
        <v>71.298298320000001</v>
      </c>
      <c r="V56">
        <v>70.125912999999997</v>
      </c>
      <c r="W56">
        <v>61.180132899999997</v>
      </c>
      <c r="X56">
        <v>61.899013080000003</v>
      </c>
      <c r="Z56" s="69">
        <f t="shared" si="16"/>
        <v>-1.0480973189129796</v>
      </c>
      <c r="AA56" s="69">
        <f t="shared" si="17"/>
        <v>-1.8679423315397094E-2</v>
      </c>
      <c r="AB56" s="69">
        <f t="shared" si="18"/>
        <v>-1.3180145819155693</v>
      </c>
      <c r="AC56" s="69">
        <f t="shared" si="19"/>
        <v>-1.0187314307771487</v>
      </c>
      <c r="AD56" s="69">
        <f t="shared" si="20"/>
        <v>2.3438723366280452</v>
      </c>
      <c r="AE56" s="69">
        <f t="shared" si="21"/>
        <v>0.99799699588670177</v>
      </c>
      <c r="AF56" s="69">
        <f t="shared" si="22"/>
        <v>-1.4244407114882578</v>
      </c>
      <c r="AG56" s="69">
        <f t="shared" si="23"/>
        <v>1.1804126902404075</v>
      </c>
      <c r="AH56" s="69">
        <f t="shared" si="24"/>
        <v>-8.9016524896870772E-2</v>
      </c>
      <c r="AI56" s="69">
        <f t="shared" si="25"/>
        <v>0.28081946145342634</v>
      </c>
      <c r="AJ56" s="69">
        <f t="shared" si="26"/>
        <v>-0.80123228176790062</v>
      </c>
      <c r="AK56" s="69">
        <f t="shared" si="27"/>
        <v>0.35506842884826295</v>
      </c>
      <c r="AL56" s="69">
        <f t="shared" si="28"/>
        <v>0.43715447805166496</v>
      </c>
      <c r="AM56" s="69">
        <f t="shared" si="29"/>
        <v>0.36980408772258111</v>
      </c>
      <c r="AN56" s="69">
        <f t="shared" si="30"/>
        <v>-0.14410697142745077</v>
      </c>
      <c r="AO56" s="69">
        <f t="shared" si="31"/>
        <v>-0.1028092343295124</v>
      </c>
    </row>
    <row r="57" spans="1:41" s="252" customFormat="1" x14ac:dyDescent="0.35"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252" customFormat="1" x14ac:dyDescent="0.35"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252" customFormat="1" x14ac:dyDescent="0.35"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252" customFormat="1" x14ac:dyDescent="0.35"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252" customFormat="1" x14ac:dyDescent="0.35"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252" customFormat="1" x14ac:dyDescent="0.35"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252" customFormat="1" x14ac:dyDescent="0.35"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0"/>
  <sheetViews>
    <sheetView topLeftCell="A7" zoomScale="90" zoomScaleNormal="90" workbookViewId="0">
      <selection activeCell="F14" sqref="F14"/>
    </sheetView>
  </sheetViews>
  <sheetFormatPr defaultColWidth="8.81640625" defaultRowHeight="14.5" x14ac:dyDescent="0.35"/>
  <cols>
    <col min="1" max="1" width="8.81640625" style="48"/>
    <col min="2" max="2" width="8.81640625" style="48" bestFit="1" customWidth="1"/>
    <col min="3" max="3" width="26.36328125" style="48" bestFit="1" customWidth="1"/>
    <col min="4" max="5" width="18.453125" style="48" bestFit="1" customWidth="1"/>
    <col min="6" max="6" width="17" style="48" bestFit="1" customWidth="1"/>
    <col min="7" max="7" width="8.81640625" style="48"/>
    <col min="8" max="8" width="18.453125" style="48" bestFit="1" customWidth="1"/>
    <col min="9" max="16384" width="8.81640625" style="48"/>
  </cols>
  <sheetData>
    <row r="1" spans="1:10" ht="18.5" x14ac:dyDescent="0.35">
      <c r="A1" s="320" t="s">
        <v>328</v>
      </c>
      <c r="B1" s="321"/>
      <c r="C1" s="321"/>
      <c r="D1" s="321"/>
      <c r="E1" s="321"/>
      <c r="F1" s="321"/>
      <c r="G1" s="321"/>
      <c r="H1" s="321"/>
      <c r="I1" s="321"/>
      <c r="J1" s="321"/>
    </row>
    <row r="4" spans="1:10" x14ac:dyDescent="0.35">
      <c r="B4" s="42"/>
      <c r="C4" s="60" t="s">
        <v>194</v>
      </c>
      <c r="D4" s="54">
        <v>20</v>
      </c>
      <c r="E4" s="54"/>
      <c r="F4" s="42"/>
      <c r="G4" s="42"/>
    </row>
    <row r="5" spans="1:10" x14ac:dyDescent="0.35">
      <c r="B5" s="42"/>
      <c r="C5" s="60" t="s">
        <v>195</v>
      </c>
      <c r="D5" s="54" t="s">
        <v>196</v>
      </c>
      <c r="E5" s="54"/>
      <c r="F5" s="42"/>
      <c r="G5" s="42"/>
    </row>
    <row r="6" spans="1:10" x14ac:dyDescent="0.35">
      <c r="B6" s="42"/>
      <c r="C6" s="60" t="s">
        <v>197</v>
      </c>
      <c r="D6" s="54" t="s">
        <v>288</v>
      </c>
      <c r="E6" s="54"/>
      <c r="F6" s="42"/>
      <c r="G6" s="42"/>
    </row>
    <row r="7" spans="1:10" x14ac:dyDescent="0.35">
      <c r="B7" s="42"/>
      <c r="C7" s="60" t="s">
        <v>198</v>
      </c>
      <c r="D7" s="42" t="s">
        <v>199</v>
      </c>
      <c r="E7" s="42" t="s">
        <v>200</v>
      </c>
      <c r="F7" s="42"/>
      <c r="G7" s="42"/>
    </row>
    <row r="8" spans="1:10" x14ac:dyDescent="0.35">
      <c r="B8" s="42"/>
      <c r="C8" s="60" t="s">
        <v>201</v>
      </c>
      <c r="D8" s="42" t="s">
        <v>202</v>
      </c>
      <c r="E8" s="42" t="s">
        <v>203</v>
      </c>
      <c r="F8" s="42"/>
      <c r="G8" s="42"/>
    </row>
    <row r="9" spans="1:10" x14ac:dyDescent="0.35">
      <c r="B9" s="42"/>
      <c r="C9" s="60" t="s">
        <v>204</v>
      </c>
      <c r="D9" s="42" t="s">
        <v>205</v>
      </c>
      <c r="E9" s="42" t="s">
        <v>206</v>
      </c>
      <c r="F9" s="42"/>
      <c r="G9" s="42"/>
    </row>
    <row r="10" spans="1:10" ht="17.5" x14ac:dyDescent="0.35">
      <c r="B10" s="42"/>
      <c r="C10" s="60" t="s">
        <v>343</v>
      </c>
      <c r="D10" s="42" t="s">
        <v>207</v>
      </c>
      <c r="E10" s="42" t="s">
        <v>208</v>
      </c>
      <c r="F10" s="42"/>
      <c r="G10" s="42"/>
    </row>
    <row r="11" spans="1:10" x14ac:dyDescent="0.35">
      <c r="B11" s="42"/>
      <c r="C11" s="60" t="s">
        <v>209</v>
      </c>
      <c r="D11" s="42" t="s">
        <v>210</v>
      </c>
      <c r="E11" s="42" t="s">
        <v>211</v>
      </c>
      <c r="F11" s="42"/>
      <c r="G11" s="42"/>
    </row>
    <row r="12" spans="1:10" x14ac:dyDescent="0.35">
      <c r="B12" s="42"/>
      <c r="C12" s="60" t="s">
        <v>212</v>
      </c>
      <c r="D12" s="42" t="s">
        <v>213</v>
      </c>
      <c r="E12" s="42" t="s">
        <v>214</v>
      </c>
      <c r="F12" s="42"/>
      <c r="G12" s="42"/>
    </row>
    <row r="13" spans="1:10" x14ac:dyDescent="0.35">
      <c r="B13" s="42"/>
      <c r="C13" s="60" t="s">
        <v>215</v>
      </c>
      <c r="D13" s="42" t="s">
        <v>216</v>
      </c>
      <c r="E13" s="42" t="s">
        <v>217</v>
      </c>
      <c r="F13" s="42"/>
      <c r="G13" s="42"/>
    </row>
    <row r="14" spans="1:10" x14ac:dyDescent="0.35">
      <c r="B14" s="42"/>
      <c r="C14" s="60" t="s">
        <v>218</v>
      </c>
      <c r="D14" s="42" t="s">
        <v>219</v>
      </c>
      <c r="E14" s="42" t="s">
        <v>220</v>
      </c>
      <c r="F14" s="42"/>
      <c r="G14" s="42"/>
    </row>
    <row r="15" spans="1:10" x14ac:dyDescent="0.35">
      <c r="B15" s="42"/>
      <c r="C15" s="42"/>
      <c r="D15" s="42"/>
      <c r="E15" s="42"/>
      <c r="F15" s="42"/>
      <c r="G15" s="42"/>
    </row>
    <row r="16" spans="1:10" x14ac:dyDescent="0.35">
      <c r="B16" s="42"/>
      <c r="C16" s="322" t="s">
        <v>221</v>
      </c>
      <c r="D16" s="322"/>
      <c r="E16" s="322"/>
      <c r="F16" s="322"/>
      <c r="G16" s="322"/>
    </row>
    <row r="17" spans="2:9" x14ac:dyDescent="0.35">
      <c r="B17" s="42"/>
      <c r="C17" s="42"/>
      <c r="D17" s="42"/>
      <c r="E17" s="42"/>
      <c r="F17" s="42"/>
      <c r="G17" s="42"/>
    </row>
    <row r="18" spans="2:9" x14ac:dyDescent="0.35">
      <c r="B18" s="42"/>
      <c r="C18" s="42"/>
      <c r="D18" s="42"/>
      <c r="E18" s="42"/>
      <c r="F18" s="42"/>
      <c r="G18" s="42"/>
    </row>
    <row r="19" spans="2:9" x14ac:dyDescent="0.35">
      <c r="B19" s="42"/>
      <c r="C19" s="42"/>
      <c r="D19" s="42"/>
      <c r="E19" s="42"/>
      <c r="F19" s="42"/>
      <c r="G19" s="42"/>
      <c r="H19" s="61" t="s">
        <v>227</v>
      </c>
      <c r="I19" s="62"/>
    </row>
    <row r="20" spans="2:9" x14ac:dyDescent="0.35">
      <c r="B20" s="60" t="s">
        <v>222</v>
      </c>
      <c r="C20" s="60" t="s">
        <v>223</v>
      </c>
      <c r="D20" s="60" t="s">
        <v>224</v>
      </c>
      <c r="E20" s="60" t="s">
        <v>225</v>
      </c>
      <c r="F20" s="60" t="s">
        <v>226</v>
      </c>
      <c r="H20" s="63" t="s">
        <v>228</v>
      </c>
      <c r="I20" s="64" t="s">
        <v>229</v>
      </c>
    </row>
    <row r="21" spans="2:9" ht="15.5" x14ac:dyDescent="0.35">
      <c r="B21" s="42">
        <v>1</v>
      </c>
      <c r="C21" s="49">
        <v>5.9610956579399996</v>
      </c>
      <c r="D21" s="49">
        <v>1.2582716049382716</v>
      </c>
      <c r="E21" s="49">
        <v>0.26923076923076922</v>
      </c>
      <c r="F21" s="49">
        <v>1.6049103694453843</v>
      </c>
      <c r="H21" s="63" t="s">
        <v>224</v>
      </c>
      <c r="I21" s="64" t="s">
        <v>230</v>
      </c>
    </row>
    <row r="22" spans="2:9" ht="15.5" x14ac:dyDescent="0.35">
      <c r="B22" s="42">
        <v>2</v>
      </c>
      <c r="C22" s="49">
        <v>7.620139191453827</v>
      </c>
      <c r="D22" s="49">
        <v>0.89629629629629626</v>
      </c>
      <c r="E22" s="49">
        <v>0.42345679012345683</v>
      </c>
      <c r="F22" s="49">
        <v>3.2267996823069911</v>
      </c>
      <c r="H22" s="63" t="s">
        <v>233</v>
      </c>
      <c r="I22" s="64" t="s">
        <v>231</v>
      </c>
    </row>
    <row r="23" spans="2:9" ht="15.5" x14ac:dyDescent="0.35">
      <c r="B23" s="42">
        <v>3</v>
      </c>
      <c r="C23" s="49">
        <v>12.196714884018753</v>
      </c>
      <c r="D23" s="49">
        <v>0.358641975308642</v>
      </c>
      <c r="E23" s="49">
        <v>0.27083333333333331</v>
      </c>
      <c r="F23" s="49">
        <v>3.3032769477550787</v>
      </c>
      <c r="H23" s="65" t="s">
        <v>234</v>
      </c>
      <c r="I23" s="66" t="s">
        <v>232</v>
      </c>
    </row>
    <row r="24" spans="2:9" ht="15.5" x14ac:dyDescent="0.35">
      <c r="B24" s="42">
        <v>4</v>
      </c>
      <c r="C24" s="49">
        <v>3.578765312359502</v>
      </c>
      <c r="D24" s="49">
        <v>1.7846913580246913</v>
      </c>
      <c r="E24" s="49">
        <v>0.53903508771929831</v>
      </c>
      <c r="F24" s="49">
        <v>1.9290800740744862</v>
      </c>
    </row>
    <row r="25" spans="2:9" ht="15.5" x14ac:dyDescent="0.35">
      <c r="B25" s="42">
        <v>5</v>
      </c>
      <c r="C25" s="49">
        <v>16.203189735349135</v>
      </c>
      <c r="D25" s="49">
        <v>0.4874074074074074</v>
      </c>
      <c r="E25" s="49">
        <v>0.26296296296296301</v>
      </c>
      <c r="F25" s="49">
        <v>4.2608387822584772</v>
      </c>
    </row>
    <row r="26" spans="2:9" ht="15.5" x14ac:dyDescent="0.35">
      <c r="B26" s="42">
        <v>6</v>
      </c>
      <c r="C26" s="49">
        <v>3.4791016363658924</v>
      </c>
      <c r="D26" s="49">
        <v>1.719259259259259</v>
      </c>
      <c r="E26" s="49">
        <v>1.5082568807339449</v>
      </c>
      <c r="F26" s="49">
        <v>5.2473789818215844</v>
      </c>
    </row>
    <row r="27" spans="2:9" ht="15.5" x14ac:dyDescent="0.35">
      <c r="B27" s="42">
        <v>7</v>
      </c>
      <c r="C27" s="49">
        <v>3.5820884574118192</v>
      </c>
      <c r="D27" s="49">
        <v>2.4596296296296294</v>
      </c>
      <c r="E27" s="49">
        <v>0.50068027210884347</v>
      </c>
      <c r="F27" s="49">
        <v>1.793481023574897</v>
      </c>
    </row>
    <row r="28" spans="2:9" ht="15.5" x14ac:dyDescent="0.35">
      <c r="B28" s="42">
        <v>8</v>
      </c>
      <c r="C28" s="49">
        <v>9.323570532312436</v>
      </c>
      <c r="D28" s="49">
        <v>0.94888888888888889</v>
      </c>
      <c r="E28" s="49">
        <v>0.62896551724137928</v>
      </c>
      <c r="F28" s="49">
        <v>5.864204362392373</v>
      </c>
    </row>
    <row r="29" spans="2:9" ht="15.5" x14ac:dyDescent="0.35">
      <c r="B29" s="42">
        <v>9</v>
      </c>
      <c r="C29" s="49">
        <v>5.2053079003360203</v>
      </c>
      <c r="D29" s="49">
        <v>1.907777777777778</v>
      </c>
      <c r="E29" s="49">
        <v>0.36975308641975313</v>
      </c>
      <c r="F29" s="49">
        <v>1.9246786619143683</v>
      </c>
    </row>
    <row r="30" spans="2:9" ht="15.5" x14ac:dyDescent="0.35">
      <c r="B30" s="42">
        <v>10</v>
      </c>
      <c r="C30" s="49">
        <v>5.968924403134765</v>
      </c>
      <c r="D30" s="49">
        <v>1.4268518518518518</v>
      </c>
      <c r="E30" s="49">
        <v>0.38175182481751824</v>
      </c>
      <c r="F30" s="49">
        <v>2.2786477830945122</v>
      </c>
    </row>
    <row r="31" spans="2:9" ht="15.5" x14ac:dyDescent="0.35">
      <c r="B31" s="42">
        <v>11</v>
      </c>
      <c r="C31" s="49">
        <v>4.0863416270878874</v>
      </c>
      <c r="D31" s="49">
        <v>1.5475925925925926</v>
      </c>
      <c r="E31" s="49">
        <v>0.54337349397590362</v>
      </c>
      <c r="F31" s="49">
        <v>2.2204097274899244</v>
      </c>
    </row>
    <row r="32" spans="2:9" ht="15.5" x14ac:dyDescent="0.35">
      <c r="B32" s="42">
        <v>12</v>
      </c>
      <c r="C32" s="49">
        <v>5.4390707688872615</v>
      </c>
      <c r="D32" s="49">
        <v>1.7347530864197529</v>
      </c>
      <c r="E32" s="49">
        <v>0.59203539823008844</v>
      </c>
      <c r="F32" s="49">
        <v>3.2201224286598031</v>
      </c>
    </row>
    <row r="33" spans="2:6" ht="15.5" x14ac:dyDescent="0.35">
      <c r="B33" s="42">
        <v>13</v>
      </c>
      <c r="C33" s="49">
        <v>6.6382097090138652</v>
      </c>
      <c r="D33" s="49">
        <v>1.1962962962962962</v>
      </c>
      <c r="E33" s="49">
        <v>0.93055555555555558</v>
      </c>
      <c r="F33" s="49">
        <v>6.1772229236656804</v>
      </c>
    </row>
    <row r="34" spans="2:6" ht="15.5" x14ac:dyDescent="0.35">
      <c r="B34" s="42">
        <v>14</v>
      </c>
      <c r="C34" s="49">
        <v>5.8289140288640597</v>
      </c>
      <c r="D34" s="49">
        <v>1.0448148148148149</v>
      </c>
      <c r="E34" s="49">
        <v>0.40923913043478266</v>
      </c>
      <c r="F34" s="49">
        <v>2.3854197085514333</v>
      </c>
    </row>
    <row r="35" spans="2:6" ht="15.5" x14ac:dyDescent="0.35">
      <c r="B35" s="42">
        <v>15</v>
      </c>
      <c r="C35" s="49">
        <v>2.6466394392376058</v>
      </c>
      <c r="D35" s="49">
        <v>2.7733333333333334</v>
      </c>
      <c r="E35" s="49">
        <v>1.2461538461538462</v>
      </c>
      <c r="F35" s="49">
        <v>3.298119916588401</v>
      </c>
    </row>
    <row r="36" spans="2:6" ht="15.5" x14ac:dyDescent="0.35">
      <c r="B36" s="42">
        <v>16</v>
      </c>
      <c r="C36" s="49">
        <v>6.6915797034736384</v>
      </c>
      <c r="D36" s="49">
        <v>0.92123456790123481</v>
      </c>
      <c r="E36" s="49">
        <v>0.40454545454545454</v>
      </c>
      <c r="F36" s="49">
        <v>2.707048152768881</v>
      </c>
    </row>
    <row r="37" spans="2:6" ht="15.5" x14ac:dyDescent="0.35">
      <c r="B37" s="42">
        <v>17</v>
      </c>
      <c r="C37" s="49">
        <v>6.5380826672030095</v>
      </c>
      <c r="D37" s="49">
        <v>1.1472222222222221</v>
      </c>
      <c r="E37" s="49">
        <v>0.71935483870967754</v>
      </c>
      <c r="F37" s="49">
        <v>4.7032014025363589</v>
      </c>
    </row>
    <row r="38" spans="2:6" ht="15.5" x14ac:dyDescent="0.35">
      <c r="B38" s="42">
        <v>18</v>
      </c>
      <c r="C38" s="49">
        <v>6.7120957846389695</v>
      </c>
      <c r="D38" s="49">
        <v>1.5364197530864196</v>
      </c>
      <c r="E38" s="49">
        <v>1.9645833333333336</v>
      </c>
      <c r="F38" s="49">
        <v>13.186471510238643</v>
      </c>
    </row>
    <row r="39" spans="2:6" ht="15.5" x14ac:dyDescent="0.35">
      <c r="B39" s="42">
        <v>19</v>
      </c>
      <c r="C39" s="49">
        <v>7.7064692872849987</v>
      </c>
      <c r="D39" s="49">
        <v>0.91999999999999993</v>
      </c>
      <c r="E39" s="49">
        <v>0.3353773584905661</v>
      </c>
      <c r="F39" s="49">
        <v>2.5845753128583184</v>
      </c>
    </row>
    <row r="40" spans="2:6" ht="15.5" x14ac:dyDescent="0.35">
      <c r="B40" s="42">
        <v>20</v>
      </c>
      <c r="C40" s="49">
        <v>4.0838582746923358</v>
      </c>
      <c r="D40" s="49">
        <v>1.4276543209876544</v>
      </c>
      <c r="E40" s="49">
        <v>0.24117647058823533</v>
      </c>
      <c r="F40" s="49">
        <v>0.98493052507285761</v>
      </c>
    </row>
  </sheetData>
  <mergeCells count="2">
    <mergeCell ref="A1:J1"/>
    <mergeCell ref="C16:G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opLeftCell="A3" workbookViewId="0">
      <selection sqref="A1:E1"/>
    </sheetView>
  </sheetViews>
  <sheetFormatPr defaultColWidth="8.81640625" defaultRowHeight="14.5" x14ac:dyDescent="0.35"/>
  <cols>
    <col min="1" max="1" width="52.453125" bestFit="1" customWidth="1"/>
    <col min="2" max="2" width="20.81640625" bestFit="1" customWidth="1"/>
    <col min="3" max="3" width="19.453125" bestFit="1" customWidth="1"/>
    <col min="4" max="4" width="32.1796875" bestFit="1" customWidth="1"/>
  </cols>
  <sheetData>
    <row r="1" spans="1:5" ht="18.5" x14ac:dyDescent="0.45">
      <c r="A1" s="259" t="s">
        <v>0</v>
      </c>
      <c r="B1" s="259"/>
      <c r="C1" s="259"/>
      <c r="D1" s="259"/>
      <c r="E1" s="259"/>
    </row>
    <row r="3" spans="1:5" x14ac:dyDescent="0.35">
      <c r="A3" s="1" t="s">
        <v>1</v>
      </c>
      <c r="B3" s="1"/>
      <c r="C3" s="1"/>
      <c r="D3" s="1"/>
    </row>
    <row r="4" spans="1:5" x14ac:dyDescent="0.35">
      <c r="A4" s="1"/>
      <c r="B4" s="1"/>
      <c r="C4" s="1"/>
      <c r="D4" s="1"/>
    </row>
    <row r="5" spans="1:5" x14ac:dyDescent="0.35">
      <c r="A5" s="1"/>
      <c r="B5" s="323" t="s">
        <v>2</v>
      </c>
      <c r="C5" s="323"/>
      <c r="D5" s="67"/>
    </row>
    <row r="6" spans="1:5" x14ac:dyDescent="0.35">
      <c r="A6" s="1"/>
      <c r="B6" s="55" t="s">
        <v>3</v>
      </c>
      <c r="C6" s="55" t="s">
        <v>4</v>
      </c>
      <c r="D6" s="55" t="s">
        <v>5</v>
      </c>
    </row>
    <row r="7" spans="1:5" x14ac:dyDescent="0.35">
      <c r="A7" s="55" t="s">
        <v>344</v>
      </c>
      <c r="B7" s="55" t="s">
        <v>6</v>
      </c>
      <c r="C7" s="55" t="s">
        <v>6</v>
      </c>
      <c r="D7" s="55" t="s">
        <v>7</v>
      </c>
    </row>
    <row r="8" spans="1:5" x14ac:dyDescent="0.35">
      <c r="A8" s="25" t="s">
        <v>8</v>
      </c>
      <c r="B8" s="26">
        <v>11</v>
      </c>
      <c r="C8" s="26">
        <v>7</v>
      </c>
      <c r="D8" s="27" t="s">
        <v>9</v>
      </c>
    </row>
    <row r="9" spans="1:5" x14ac:dyDescent="0.35">
      <c r="A9" s="25" t="s">
        <v>10</v>
      </c>
      <c r="B9" s="26">
        <v>15</v>
      </c>
      <c r="C9" s="26">
        <v>39</v>
      </c>
      <c r="D9" s="27"/>
    </row>
    <row r="10" spans="1:5" x14ac:dyDescent="0.35">
      <c r="A10" s="25" t="s">
        <v>11</v>
      </c>
      <c r="B10" s="26">
        <v>23</v>
      </c>
      <c r="C10" s="26">
        <v>12</v>
      </c>
      <c r="D10" s="27"/>
    </row>
    <row r="11" spans="1:5" x14ac:dyDescent="0.35">
      <c r="A11" s="25" t="s">
        <v>12</v>
      </c>
      <c r="B11" s="26">
        <v>37</v>
      </c>
      <c r="C11" s="26">
        <v>19</v>
      </c>
      <c r="D11" s="27"/>
    </row>
    <row r="12" spans="1:5" x14ac:dyDescent="0.35">
      <c r="A12" s="25" t="s">
        <v>13</v>
      </c>
      <c r="B12" s="26">
        <v>38</v>
      </c>
      <c r="C12" s="26">
        <v>27</v>
      </c>
      <c r="D12" s="27"/>
    </row>
    <row r="13" spans="1:5" x14ac:dyDescent="0.35">
      <c r="A13" s="3" t="s">
        <v>14</v>
      </c>
      <c r="B13" s="4">
        <v>32</v>
      </c>
      <c r="C13" s="4">
        <v>53</v>
      </c>
      <c r="D13" s="5" t="s">
        <v>15</v>
      </c>
    </row>
    <row r="14" spans="1:5" x14ac:dyDescent="0.35">
      <c r="A14" s="3" t="s">
        <v>16</v>
      </c>
      <c r="B14" s="4">
        <v>63</v>
      </c>
      <c r="C14" s="4">
        <v>51</v>
      </c>
      <c r="D14" s="5"/>
    </row>
    <row r="15" spans="1:5" x14ac:dyDescent="0.35">
      <c r="A15" s="3" t="s">
        <v>17</v>
      </c>
      <c r="B15" s="4">
        <v>73</v>
      </c>
      <c r="C15" s="4">
        <v>10</v>
      </c>
      <c r="D15" s="5"/>
    </row>
    <row r="16" spans="1:5" x14ac:dyDescent="0.35">
      <c r="A16" s="3" t="s">
        <v>18</v>
      </c>
      <c r="B16" s="4">
        <v>74</v>
      </c>
      <c r="C16" s="4">
        <v>61</v>
      </c>
      <c r="D16" s="5"/>
    </row>
    <row r="17" spans="1:4" x14ac:dyDescent="0.35">
      <c r="A17" s="6" t="s">
        <v>19</v>
      </c>
      <c r="B17" s="7">
        <v>29</v>
      </c>
      <c r="C17" s="7">
        <v>60</v>
      </c>
      <c r="D17" s="8" t="s">
        <v>20</v>
      </c>
    </row>
    <row r="18" spans="1:4" x14ac:dyDescent="0.35">
      <c r="A18" s="6" t="s">
        <v>21</v>
      </c>
      <c r="B18" s="7">
        <v>54</v>
      </c>
      <c r="C18" s="7">
        <v>28</v>
      </c>
      <c r="D18" s="8"/>
    </row>
    <row r="19" spans="1:4" x14ac:dyDescent="0.35">
      <c r="A19" s="6" t="s">
        <v>22</v>
      </c>
      <c r="B19" s="7">
        <v>60</v>
      </c>
      <c r="C19" s="7">
        <v>59</v>
      </c>
      <c r="D19" s="8"/>
    </row>
    <row r="20" spans="1:4" x14ac:dyDescent="0.35">
      <c r="A20" s="9" t="s">
        <v>23</v>
      </c>
      <c r="B20" s="10">
        <v>18</v>
      </c>
      <c r="C20" s="10">
        <v>40</v>
      </c>
      <c r="D20" s="11" t="s">
        <v>24</v>
      </c>
    </row>
    <row r="21" spans="1:4" x14ac:dyDescent="0.35">
      <c r="A21" s="9" t="s">
        <v>25</v>
      </c>
      <c r="B21" s="10">
        <v>19</v>
      </c>
      <c r="C21" s="10">
        <v>73</v>
      </c>
      <c r="D21" s="11"/>
    </row>
    <row r="22" spans="1:4" x14ac:dyDescent="0.35">
      <c r="A22" s="28" t="s">
        <v>26</v>
      </c>
      <c r="B22" s="29">
        <v>51</v>
      </c>
      <c r="C22" s="29">
        <v>75</v>
      </c>
      <c r="D22" s="30" t="s">
        <v>27</v>
      </c>
    </row>
    <row r="23" spans="1:4" x14ac:dyDescent="0.35">
      <c r="A23" s="12" t="s">
        <v>28</v>
      </c>
      <c r="B23" s="13">
        <v>7</v>
      </c>
      <c r="C23" s="13">
        <v>11</v>
      </c>
      <c r="D23" s="14" t="s">
        <v>29</v>
      </c>
    </row>
    <row r="24" spans="1:4" x14ac:dyDescent="0.35">
      <c r="A24" s="31" t="s">
        <v>30</v>
      </c>
      <c r="B24" s="32">
        <v>10</v>
      </c>
      <c r="C24" s="32">
        <v>8</v>
      </c>
      <c r="D24" s="33" t="s">
        <v>31</v>
      </c>
    </row>
    <row r="25" spans="1:4" x14ac:dyDescent="0.35">
      <c r="A25" s="31" t="s">
        <v>32</v>
      </c>
      <c r="B25" s="32">
        <v>12</v>
      </c>
      <c r="C25" s="32">
        <v>6</v>
      </c>
      <c r="D25" s="33" t="s">
        <v>33</v>
      </c>
    </row>
    <row r="26" spans="1:4" x14ac:dyDescent="0.35">
      <c r="A26" s="31" t="s">
        <v>34</v>
      </c>
      <c r="B26" s="32">
        <v>21</v>
      </c>
      <c r="C26" s="32">
        <v>2</v>
      </c>
      <c r="D26" s="34" t="s">
        <v>35</v>
      </c>
    </row>
    <row r="27" spans="1:4" x14ac:dyDescent="0.35">
      <c r="A27" s="31" t="s">
        <v>36</v>
      </c>
      <c r="B27" s="32">
        <v>26</v>
      </c>
      <c r="C27" s="32">
        <v>17</v>
      </c>
      <c r="D27" s="34"/>
    </row>
    <row r="28" spans="1:4" x14ac:dyDescent="0.35">
      <c r="A28" s="31" t="s">
        <v>37</v>
      </c>
      <c r="B28" s="32">
        <v>41</v>
      </c>
      <c r="C28" s="32">
        <v>1</v>
      </c>
      <c r="D28" s="34"/>
    </row>
    <row r="29" spans="1:4" x14ac:dyDescent="0.35">
      <c r="A29" s="31" t="s">
        <v>38</v>
      </c>
      <c r="B29" s="32">
        <v>43</v>
      </c>
      <c r="C29" s="32">
        <v>26</v>
      </c>
      <c r="D29" s="34"/>
    </row>
    <row r="30" spans="1:4" x14ac:dyDescent="0.35">
      <c r="A30" s="1"/>
      <c r="B30" s="1"/>
      <c r="C30" s="1"/>
      <c r="D30" s="1"/>
    </row>
    <row r="31" spans="1:4" x14ac:dyDescent="0.35">
      <c r="A31" s="15" t="s">
        <v>39</v>
      </c>
      <c r="B31" s="1"/>
      <c r="C31" s="1"/>
      <c r="D31" s="1"/>
    </row>
  </sheetData>
  <mergeCells count="2">
    <mergeCell ref="A1:E1"/>
    <mergeCell ref="B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85"/>
  <sheetViews>
    <sheetView topLeftCell="E19" zoomScaleNormal="100" workbookViewId="0">
      <selection activeCell="P34" sqref="P34"/>
    </sheetView>
  </sheetViews>
  <sheetFormatPr defaultColWidth="8.81640625" defaultRowHeight="14.5" x14ac:dyDescent="0.35"/>
  <cols>
    <col min="1" max="1" width="35.453125" customWidth="1"/>
    <col min="2" max="2" width="8.1796875" customWidth="1"/>
    <col min="3" max="3" width="7.81640625" customWidth="1"/>
    <col min="4" max="5" width="7.36328125" bestFit="1" customWidth="1"/>
    <col min="6" max="6" width="7.81640625" bestFit="1" customWidth="1"/>
    <col min="7" max="12" width="7.36328125" bestFit="1" customWidth="1"/>
    <col min="13" max="13" width="7.453125" bestFit="1" customWidth="1"/>
    <col min="14" max="14" width="7.36328125" bestFit="1" customWidth="1"/>
    <col min="15" max="16" width="7.81640625" bestFit="1" customWidth="1"/>
    <col min="17" max="24" width="7.36328125" bestFit="1" customWidth="1"/>
    <col min="25" max="25" width="10" bestFit="1" customWidth="1"/>
  </cols>
  <sheetData>
    <row r="1" spans="3:37" ht="18.5" x14ac:dyDescent="0.45">
      <c r="C1" s="259" t="s">
        <v>534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</row>
    <row r="2" spans="3:37" ht="18.5" x14ac:dyDescent="0.45"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3:37" x14ac:dyDescent="0.35">
      <c r="C3" t="s">
        <v>578</v>
      </c>
      <c r="H3" s="23"/>
      <c r="W3" s="330"/>
      <c r="X3" s="330"/>
    </row>
    <row r="4" spans="3:37" x14ac:dyDescent="0.35">
      <c r="C4" t="s">
        <v>579</v>
      </c>
      <c r="H4" s="23"/>
      <c r="W4" s="226"/>
      <c r="X4" s="226"/>
    </row>
    <row r="5" spans="3:37" x14ac:dyDescent="0.35">
      <c r="C5" s="324" t="s">
        <v>533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O5" s="324" t="s">
        <v>580</v>
      </c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172"/>
      <c r="AA5" s="324" t="s">
        <v>581</v>
      </c>
      <c r="AB5" s="324"/>
      <c r="AC5" s="324"/>
      <c r="AD5" s="324"/>
      <c r="AE5" s="324"/>
      <c r="AF5" s="324"/>
      <c r="AG5" s="324"/>
      <c r="AH5" s="324"/>
      <c r="AI5" s="324"/>
      <c r="AJ5" s="324"/>
      <c r="AK5" s="324"/>
    </row>
    <row r="6" spans="3:37" x14ac:dyDescent="0.35">
      <c r="C6" s="325" t="s">
        <v>576</v>
      </c>
      <c r="D6" s="326"/>
      <c r="E6" s="327" t="s">
        <v>522</v>
      </c>
      <c r="F6" s="328"/>
      <c r="G6" s="329"/>
      <c r="H6" s="327" t="s">
        <v>577</v>
      </c>
      <c r="I6" s="328"/>
      <c r="J6" s="329"/>
      <c r="K6" s="327" t="s">
        <v>525</v>
      </c>
      <c r="L6" s="328"/>
      <c r="M6" s="329"/>
      <c r="O6" s="325" t="s">
        <v>576</v>
      </c>
      <c r="P6" s="326"/>
      <c r="Q6" s="327" t="s">
        <v>522</v>
      </c>
      <c r="R6" s="328"/>
      <c r="S6" s="329"/>
      <c r="T6" s="327" t="s">
        <v>577</v>
      </c>
      <c r="U6" s="328"/>
      <c r="V6" s="329"/>
      <c r="W6" s="327" t="s">
        <v>525</v>
      </c>
      <c r="X6" s="328"/>
      <c r="Y6" s="329"/>
      <c r="Z6" s="173"/>
      <c r="AA6" s="325" t="s">
        <v>576</v>
      </c>
      <c r="AB6" s="326"/>
      <c r="AC6" s="327" t="s">
        <v>522</v>
      </c>
      <c r="AD6" s="328"/>
      <c r="AE6" s="329"/>
      <c r="AF6" s="327" t="s">
        <v>577</v>
      </c>
      <c r="AG6" s="328"/>
      <c r="AH6" s="329"/>
      <c r="AI6" s="327" t="s">
        <v>525</v>
      </c>
      <c r="AJ6" s="328"/>
      <c r="AK6" s="329"/>
    </row>
    <row r="7" spans="3:37" x14ac:dyDescent="0.35">
      <c r="C7" s="208" t="s">
        <v>143</v>
      </c>
      <c r="D7" s="207" t="s">
        <v>523</v>
      </c>
      <c r="E7" s="63" t="s">
        <v>143</v>
      </c>
      <c r="F7" s="206" t="s">
        <v>523</v>
      </c>
      <c r="G7" s="205" t="s">
        <v>524</v>
      </c>
      <c r="H7" s="63" t="s">
        <v>143</v>
      </c>
      <c r="I7" s="206" t="s">
        <v>523</v>
      </c>
      <c r="J7" s="205" t="s">
        <v>524</v>
      </c>
      <c r="K7" s="63" t="s">
        <v>143</v>
      </c>
      <c r="L7" s="206" t="s">
        <v>523</v>
      </c>
      <c r="M7" s="205" t="s">
        <v>524</v>
      </c>
      <c r="O7" s="208" t="s">
        <v>143</v>
      </c>
      <c r="P7" s="207" t="s">
        <v>523</v>
      </c>
      <c r="Q7" s="63" t="s">
        <v>143</v>
      </c>
      <c r="R7" s="206" t="s">
        <v>523</v>
      </c>
      <c r="S7" s="205" t="s">
        <v>524</v>
      </c>
      <c r="T7" s="206" t="s">
        <v>143</v>
      </c>
      <c r="U7" s="206" t="s">
        <v>523</v>
      </c>
      <c r="V7" s="205" t="s">
        <v>524</v>
      </c>
      <c r="W7" s="63" t="s">
        <v>143</v>
      </c>
      <c r="X7" s="206" t="s">
        <v>523</v>
      </c>
      <c r="Y7" s="205" t="s">
        <v>524</v>
      </c>
      <c r="Z7" s="206"/>
      <c r="AA7" s="208" t="s">
        <v>143</v>
      </c>
      <c r="AB7" s="207" t="s">
        <v>523</v>
      </c>
      <c r="AC7" s="63" t="s">
        <v>143</v>
      </c>
      <c r="AD7" s="206" t="s">
        <v>523</v>
      </c>
      <c r="AE7" s="205" t="s">
        <v>524</v>
      </c>
      <c r="AF7" s="206" t="s">
        <v>143</v>
      </c>
      <c r="AG7" s="206" t="s">
        <v>523</v>
      </c>
      <c r="AH7" s="205" t="s">
        <v>524</v>
      </c>
      <c r="AI7" s="63" t="s">
        <v>143</v>
      </c>
      <c r="AJ7" s="206" t="s">
        <v>523</v>
      </c>
      <c r="AK7" s="205" t="s">
        <v>524</v>
      </c>
    </row>
    <row r="8" spans="3:37" x14ac:dyDescent="0.35">
      <c r="C8" s="208">
        <v>1</v>
      </c>
      <c r="D8" s="162">
        <v>2.6647436747844218</v>
      </c>
      <c r="E8" s="204">
        <v>4</v>
      </c>
      <c r="F8" s="16">
        <v>1.2463650294539739</v>
      </c>
      <c r="G8" s="202">
        <v>5.5672268603960555</v>
      </c>
      <c r="H8" s="176">
        <v>10</v>
      </c>
      <c r="I8" s="243">
        <v>2.4088804828973838</v>
      </c>
      <c r="J8" s="202">
        <v>8.1814716682935895</v>
      </c>
      <c r="K8" s="63">
        <v>15</v>
      </c>
      <c r="L8" s="16">
        <v>6.1827813565744609</v>
      </c>
      <c r="M8" s="162">
        <v>9.2289321712769983</v>
      </c>
      <c r="O8" s="208">
        <v>1</v>
      </c>
      <c r="P8" s="162">
        <v>36.613452098929216</v>
      </c>
      <c r="Q8" s="204">
        <v>4</v>
      </c>
      <c r="R8" s="16">
        <v>30.387770108658508</v>
      </c>
      <c r="S8" s="162">
        <v>31.942620105241577</v>
      </c>
      <c r="T8" s="175">
        <v>10</v>
      </c>
      <c r="U8" s="16">
        <v>50.6341907444668</v>
      </c>
      <c r="V8" s="162">
        <v>53.771907035331992</v>
      </c>
      <c r="W8" s="63">
        <v>15</v>
      </c>
      <c r="X8" s="16">
        <v>60.802376657824929</v>
      </c>
      <c r="Y8" s="162">
        <v>60.838619820538078</v>
      </c>
      <c r="Z8" s="203"/>
      <c r="AA8" s="208">
        <v>1</v>
      </c>
      <c r="AB8" s="162">
        <v>28.990899270349658</v>
      </c>
      <c r="AC8" s="204">
        <v>4</v>
      </c>
      <c r="AD8" s="16">
        <v>23.803525934531539</v>
      </c>
      <c r="AE8" s="162">
        <v>29.04091539670608</v>
      </c>
      <c r="AF8" s="175">
        <v>10</v>
      </c>
      <c r="AG8" s="16">
        <v>21.602410865191146</v>
      </c>
      <c r="AH8" s="162">
        <v>28.823089738430589</v>
      </c>
      <c r="AI8" s="63">
        <v>15</v>
      </c>
      <c r="AJ8" s="16">
        <v>44.911874573702164</v>
      </c>
      <c r="AK8" s="162">
        <v>43.645158393330824</v>
      </c>
    </row>
    <row r="9" spans="3:37" x14ac:dyDescent="0.35">
      <c r="C9" s="208">
        <v>2</v>
      </c>
      <c r="D9" s="162">
        <v>0</v>
      </c>
      <c r="E9" s="204">
        <v>5</v>
      </c>
      <c r="F9" s="16">
        <v>1.5953483704482463</v>
      </c>
      <c r="G9" s="202">
        <v>3.6532533690146236</v>
      </c>
      <c r="H9" s="175">
        <v>11</v>
      </c>
      <c r="I9" s="243">
        <v>1.4924957814639106</v>
      </c>
      <c r="J9" s="205"/>
      <c r="K9" s="63">
        <v>16</v>
      </c>
      <c r="L9" s="16">
        <v>2.9442452888045541</v>
      </c>
      <c r="M9" s="162">
        <v>10.06329917773561</v>
      </c>
      <c r="O9" s="208">
        <v>2</v>
      </c>
      <c r="P9" s="162">
        <v>37.978433053317325</v>
      </c>
      <c r="Q9" s="204">
        <v>5</v>
      </c>
      <c r="R9" s="16">
        <v>30.755295804262644</v>
      </c>
      <c r="S9" s="162">
        <v>35.220383255280517</v>
      </c>
      <c r="T9" s="175">
        <v>11</v>
      </c>
      <c r="U9" s="16">
        <v>42.90131490973922</v>
      </c>
      <c r="V9" s="205"/>
      <c r="W9" s="63">
        <v>16</v>
      </c>
      <c r="X9" s="16">
        <v>43.615994939911431</v>
      </c>
      <c r="Y9" s="162">
        <v>43.67455112797807</v>
      </c>
      <c r="Z9" s="203"/>
      <c r="AA9" s="208">
        <v>2</v>
      </c>
      <c r="AB9" s="162">
        <v>19.014762557860447</v>
      </c>
      <c r="AC9" s="204">
        <v>5</v>
      </c>
      <c r="AD9" s="16">
        <v>17.613150102073973</v>
      </c>
      <c r="AE9" s="162">
        <v>19.510386527860085</v>
      </c>
      <c r="AF9" s="175">
        <v>11</v>
      </c>
      <c r="AG9" s="16">
        <v>19.169373207169908</v>
      </c>
      <c r="AH9" s="205"/>
      <c r="AI9" s="63">
        <v>16</v>
      </c>
      <c r="AJ9" s="16">
        <v>23.788163640227708</v>
      </c>
      <c r="AK9" s="162">
        <v>27.027863377609101</v>
      </c>
    </row>
    <row r="10" spans="3:37" x14ac:dyDescent="0.35">
      <c r="C10" s="208">
        <v>3</v>
      </c>
      <c r="D10" s="162">
        <v>2.6660783141138125</v>
      </c>
      <c r="E10" s="204">
        <v>6</v>
      </c>
      <c r="F10" s="16">
        <v>6.5006353621730364</v>
      </c>
      <c r="G10" s="202">
        <v>8.9864185110663968</v>
      </c>
      <c r="H10" s="175">
        <v>12</v>
      </c>
      <c r="I10" s="243">
        <v>2.7135031549427437</v>
      </c>
      <c r="J10" s="205"/>
      <c r="K10" s="63">
        <v>17</v>
      </c>
      <c r="L10" s="16">
        <v>3.9073298235206866</v>
      </c>
      <c r="M10" s="162">
        <v>2.7913011615008152</v>
      </c>
      <c r="O10" s="208">
        <v>3</v>
      </c>
      <c r="P10" s="162">
        <v>42.847543243920789</v>
      </c>
      <c r="Q10" s="204">
        <v>6</v>
      </c>
      <c r="R10" s="16">
        <v>49.547339593114238</v>
      </c>
      <c r="S10" s="162">
        <v>60.708249496981878</v>
      </c>
      <c r="T10" s="175">
        <v>12</v>
      </c>
      <c r="U10" s="16">
        <v>47.150016358962382</v>
      </c>
      <c r="V10" s="205"/>
      <c r="W10" s="63">
        <v>17</v>
      </c>
      <c r="X10" s="16">
        <v>54.555753281402943</v>
      </c>
      <c r="Y10" s="162">
        <v>38.842579712294231</v>
      </c>
      <c r="Z10" s="203"/>
      <c r="AA10" s="208">
        <v>3</v>
      </c>
      <c r="AB10" s="162">
        <v>19.113972800200553</v>
      </c>
      <c r="AC10" s="204">
        <v>6</v>
      </c>
      <c r="AD10" s="16">
        <v>46.296696847753175</v>
      </c>
      <c r="AE10" s="162">
        <v>45.065224681421853</v>
      </c>
      <c r="AF10" s="175">
        <v>12</v>
      </c>
      <c r="AG10" s="16">
        <v>18.38176320869362</v>
      </c>
      <c r="AH10" s="205"/>
      <c r="AI10" s="63">
        <v>17</v>
      </c>
      <c r="AJ10" s="16">
        <v>25.118548865490137</v>
      </c>
      <c r="AK10" s="162">
        <v>21.838575452914132</v>
      </c>
    </row>
    <row r="11" spans="3:37" x14ac:dyDescent="0.35">
      <c r="C11" s="208"/>
      <c r="D11" s="207"/>
      <c r="E11" s="63">
        <v>7</v>
      </c>
      <c r="F11" s="16">
        <v>1.1435174105298236</v>
      </c>
      <c r="G11" s="205"/>
      <c r="H11" s="175">
        <v>13</v>
      </c>
      <c r="I11" s="243">
        <v>2.647063788201848</v>
      </c>
      <c r="J11" s="205"/>
      <c r="K11" s="63">
        <v>18</v>
      </c>
      <c r="L11" s="16">
        <v>4.743008233980583</v>
      </c>
      <c r="M11" s="162">
        <v>9.3053217753120681</v>
      </c>
      <c r="O11" s="208"/>
      <c r="P11" s="207"/>
      <c r="Q11" s="63">
        <v>7</v>
      </c>
      <c r="R11" s="16">
        <v>32.880530345218261</v>
      </c>
      <c r="S11" s="205"/>
      <c r="T11" s="175">
        <v>13</v>
      </c>
      <c r="U11" s="16">
        <v>45.796859452736328</v>
      </c>
      <c r="V11" s="205"/>
      <c r="W11" s="63">
        <v>18</v>
      </c>
      <c r="X11" s="16">
        <v>58.411668651178928</v>
      </c>
      <c r="Y11" s="162">
        <v>63.93433564493759</v>
      </c>
      <c r="Z11" s="203"/>
      <c r="AA11" s="208"/>
      <c r="AB11" s="207"/>
      <c r="AC11" s="63">
        <v>7</v>
      </c>
      <c r="AD11" s="16">
        <v>20.192254248583808</v>
      </c>
      <c r="AE11" s="205"/>
      <c r="AF11" s="175">
        <v>13</v>
      </c>
      <c r="AG11" s="16">
        <v>23.079917377398726</v>
      </c>
      <c r="AH11" s="205"/>
      <c r="AI11" s="63">
        <v>18</v>
      </c>
      <c r="AJ11" s="16">
        <v>43.267850624271844</v>
      </c>
      <c r="AK11" s="162">
        <v>47.546322815533991</v>
      </c>
    </row>
    <row r="12" spans="3:37" x14ac:dyDescent="0.35">
      <c r="C12" s="208"/>
      <c r="D12" s="207"/>
      <c r="E12" s="63">
        <v>8</v>
      </c>
      <c r="F12" s="16">
        <v>3.4117363944402195</v>
      </c>
      <c r="G12" s="205"/>
      <c r="H12" s="175">
        <v>14</v>
      </c>
      <c r="I12" s="244">
        <v>3.1820536183090602</v>
      </c>
      <c r="J12" s="205"/>
      <c r="K12" s="63">
        <v>19</v>
      </c>
      <c r="L12" s="16">
        <v>4.7016995880478083</v>
      </c>
      <c r="M12" s="162">
        <v>13.431362904681276</v>
      </c>
      <c r="O12" s="208"/>
      <c r="P12" s="207"/>
      <c r="Q12" s="63">
        <v>8</v>
      </c>
      <c r="R12" s="16">
        <v>15.724252817924073</v>
      </c>
      <c r="S12" s="205"/>
      <c r="T12" s="175">
        <v>14</v>
      </c>
      <c r="U12" s="16">
        <v>41.717214731551785</v>
      </c>
      <c r="V12" s="205"/>
      <c r="W12" s="63">
        <v>19</v>
      </c>
      <c r="X12" s="16">
        <v>48.757284603486063</v>
      </c>
      <c r="Y12" s="162">
        <v>46.849192231075712</v>
      </c>
      <c r="Z12" s="203"/>
      <c r="AA12" s="208"/>
      <c r="AB12" s="207"/>
      <c r="AC12" s="63">
        <v>8</v>
      </c>
      <c r="AD12" s="16">
        <v>17.541931045570845</v>
      </c>
      <c r="AE12" s="205"/>
      <c r="AF12" s="175">
        <v>14</v>
      </c>
      <c r="AG12" s="16">
        <v>21.517542354562408</v>
      </c>
      <c r="AH12" s="205"/>
      <c r="AI12" s="63">
        <v>19</v>
      </c>
      <c r="AJ12" s="16">
        <v>27.91439852001993</v>
      </c>
      <c r="AK12" s="162">
        <v>29.757801543824701</v>
      </c>
    </row>
    <row r="13" spans="3:37" x14ac:dyDescent="0.35">
      <c r="C13" s="208"/>
      <c r="D13" s="207"/>
      <c r="E13" s="63">
        <v>9</v>
      </c>
      <c r="F13" s="16">
        <v>3.8921239326971371</v>
      </c>
      <c r="G13" s="205"/>
      <c r="H13" s="63"/>
      <c r="I13" s="206"/>
      <c r="J13" s="205"/>
      <c r="K13" s="63" t="s">
        <v>527</v>
      </c>
      <c r="L13" s="16">
        <v>6.1098415028463</v>
      </c>
      <c r="M13" s="162">
        <v>16.631304962934852</v>
      </c>
      <c r="O13" s="208"/>
      <c r="P13" s="207"/>
      <c r="Q13" s="63">
        <v>9</v>
      </c>
      <c r="R13" s="16">
        <v>42.277807006529386</v>
      </c>
      <c r="S13" s="205"/>
      <c r="T13" s="206"/>
      <c r="U13" s="206"/>
      <c r="V13" s="205"/>
      <c r="W13" s="63" t="s">
        <v>527</v>
      </c>
      <c r="X13" s="16">
        <v>34.776841030234024</v>
      </c>
      <c r="Y13" s="162">
        <v>52.059106894370643</v>
      </c>
      <c r="Z13" s="203"/>
      <c r="AA13" s="208"/>
      <c r="AB13" s="207"/>
      <c r="AC13" s="63">
        <v>9</v>
      </c>
      <c r="AD13" s="16">
        <v>25.300362412104466</v>
      </c>
      <c r="AE13" s="205"/>
      <c r="AF13" s="206"/>
      <c r="AG13" s="206"/>
      <c r="AH13" s="205"/>
      <c r="AI13" s="63" t="s">
        <v>527</v>
      </c>
      <c r="AJ13" s="16">
        <v>27.215582542694499</v>
      </c>
      <c r="AK13" s="162">
        <v>29.808444022770399</v>
      </c>
    </row>
    <row r="14" spans="3:37" x14ac:dyDescent="0.35">
      <c r="C14" s="208"/>
      <c r="D14" s="207"/>
      <c r="E14" s="63"/>
      <c r="F14" s="206"/>
      <c r="G14" s="205"/>
      <c r="H14" s="63"/>
      <c r="I14" s="206"/>
      <c r="J14" s="205"/>
      <c r="K14" s="63" t="s">
        <v>528</v>
      </c>
      <c r="M14" s="162">
        <v>13.148573422896897</v>
      </c>
      <c r="O14" s="208"/>
      <c r="P14" s="207"/>
      <c r="Q14" s="63"/>
      <c r="R14" s="206"/>
      <c r="S14" s="205"/>
      <c r="T14" s="206"/>
      <c r="U14" s="206"/>
      <c r="V14" s="205"/>
      <c r="W14" s="63" t="s">
        <v>528</v>
      </c>
      <c r="X14" s="23"/>
      <c r="Y14" s="162">
        <v>44.942932321315624</v>
      </c>
      <c r="Z14" s="203"/>
      <c r="AA14" s="208"/>
      <c r="AB14" s="207"/>
      <c r="AC14" s="63"/>
      <c r="AD14" s="206"/>
      <c r="AE14" s="205"/>
      <c r="AF14" s="206"/>
      <c r="AG14" s="206"/>
      <c r="AH14" s="205"/>
      <c r="AI14" s="63" t="s">
        <v>528</v>
      </c>
      <c r="AJ14" s="23"/>
      <c r="AK14" s="162">
        <v>31.20584684516129</v>
      </c>
    </row>
    <row r="15" spans="3:37" x14ac:dyDescent="0.35">
      <c r="C15" s="208"/>
      <c r="D15" s="207"/>
      <c r="E15" s="63"/>
      <c r="F15" s="206"/>
      <c r="G15" s="205"/>
      <c r="H15" s="63"/>
      <c r="I15" s="206"/>
      <c r="J15" s="205"/>
      <c r="K15" s="63" t="s">
        <v>529</v>
      </c>
      <c r="L15" s="16">
        <v>3.5007674023769102</v>
      </c>
      <c r="M15" s="162">
        <v>18.306499151103569</v>
      </c>
      <c r="O15" s="208"/>
      <c r="P15" s="207"/>
      <c r="Q15" s="63"/>
      <c r="R15" s="206"/>
      <c r="S15" s="205"/>
      <c r="T15" s="206"/>
      <c r="U15" s="206"/>
      <c r="V15" s="205"/>
      <c r="W15" s="63" t="s">
        <v>529</v>
      </c>
      <c r="X15" s="16">
        <v>46.220553681494067</v>
      </c>
      <c r="Y15" s="162">
        <v>51.578617447877761</v>
      </c>
      <c r="Z15" s="203"/>
      <c r="AA15" s="208"/>
      <c r="AB15" s="207"/>
      <c r="AC15" s="63"/>
      <c r="AD15" s="206"/>
      <c r="AE15" s="205"/>
      <c r="AF15" s="206"/>
      <c r="AG15" s="206"/>
      <c r="AH15" s="205"/>
      <c r="AI15" s="63" t="s">
        <v>529</v>
      </c>
      <c r="AJ15" s="16">
        <v>28.489670628183365</v>
      </c>
      <c r="AK15" s="162">
        <v>37.534125636672336</v>
      </c>
    </row>
    <row r="16" spans="3:37" x14ac:dyDescent="0.35">
      <c r="C16" s="208"/>
      <c r="D16" s="207"/>
      <c r="E16" s="63"/>
      <c r="F16" s="206"/>
      <c r="G16" s="205"/>
      <c r="H16" s="63"/>
      <c r="I16" s="206"/>
      <c r="J16" s="205"/>
      <c r="K16" s="63" t="s">
        <v>530</v>
      </c>
      <c r="L16" s="203"/>
      <c r="M16" s="162">
        <v>14.476930390492363</v>
      </c>
      <c r="O16" s="208"/>
      <c r="P16" s="207"/>
      <c r="Q16" s="63"/>
      <c r="R16" s="206"/>
      <c r="S16" s="205"/>
      <c r="T16" s="206"/>
      <c r="U16" s="206"/>
      <c r="V16" s="205"/>
      <c r="W16" s="63" t="s">
        <v>530</v>
      </c>
      <c r="X16" s="203"/>
      <c r="Y16" s="162">
        <v>33.044536502546698</v>
      </c>
      <c r="Z16" s="203"/>
      <c r="AA16" s="208"/>
      <c r="AB16" s="207"/>
      <c r="AC16" s="63"/>
      <c r="AD16" s="206"/>
      <c r="AE16" s="205"/>
      <c r="AF16" s="206"/>
      <c r="AG16" s="206"/>
      <c r="AH16" s="205"/>
      <c r="AI16" s="63" t="s">
        <v>530</v>
      </c>
      <c r="AJ16" s="203"/>
      <c r="AK16" s="162">
        <v>28.112516129032262</v>
      </c>
    </row>
    <row r="17" spans="3:37" x14ac:dyDescent="0.35">
      <c r="C17" s="201" t="s">
        <v>133</v>
      </c>
      <c r="D17" s="200">
        <f>AVERAGE(D8:D13)</f>
        <v>1.7769406629660782</v>
      </c>
      <c r="E17" s="201" t="s">
        <v>133</v>
      </c>
      <c r="F17" s="200">
        <f>AVERAGE(F8:F13)</f>
        <v>2.9649544166237392</v>
      </c>
      <c r="G17" s="199">
        <f>AVERAGE(G8:G10)</f>
        <v>6.068966246825692</v>
      </c>
      <c r="H17" s="201" t="s">
        <v>133</v>
      </c>
      <c r="I17" s="200">
        <f>AVERAGE(I8:I13)</f>
        <v>2.4887993651629894</v>
      </c>
      <c r="J17" s="199"/>
      <c r="K17" s="201" t="s">
        <v>133</v>
      </c>
      <c r="L17" s="200">
        <f>AVERAGE(L8:L16)</f>
        <v>4.5842390280216145</v>
      </c>
      <c r="M17" s="199">
        <f>AVERAGE(M8:M16)</f>
        <v>11.931502790881606</v>
      </c>
      <c r="O17" s="201" t="s">
        <v>133</v>
      </c>
      <c r="P17" s="199">
        <f>AVERAGE(P8:P13)</f>
        <v>39.146476132055774</v>
      </c>
      <c r="Q17" s="201" t="s">
        <v>133</v>
      </c>
      <c r="R17" s="200">
        <f>AVERAGE(R8:R13)</f>
        <v>33.595499279284518</v>
      </c>
      <c r="S17" s="199">
        <f>AVERAGE(S8:S10)</f>
        <v>42.623750952501325</v>
      </c>
      <c r="T17" s="177" t="s">
        <v>133</v>
      </c>
      <c r="U17" s="200">
        <f>AVERAGE(U8:U13)</f>
        <v>45.639919239491306</v>
      </c>
      <c r="V17" s="199"/>
      <c r="W17" s="201" t="s">
        <v>133</v>
      </c>
      <c r="X17" s="200">
        <f>AVERAGE(X8:X16)</f>
        <v>49.591496120790339</v>
      </c>
      <c r="Y17" s="199">
        <f>AVERAGE(Y8:Y16)</f>
        <v>48.418274633659379</v>
      </c>
      <c r="Z17" s="203"/>
      <c r="AA17" s="201" t="s">
        <v>133</v>
      </c>
      <c r="AB17" s="199">
        <f>AVERAGE(AB8:AB13)</f>
        <v>22.373211542803556</v>
      </c>
      <c r="AC17" s="201" t="s">
        <v>133</v>
      </c>
      <c r="AD17" s="200">
        <f>AVERAGE(AD8:AD13)</f>
        <v>25.124653431769634</v>
      </c>
      <c r="AE17" s="199">
        <f>AVERAGE(AE8:AE10)</f>
        <v>31.205508868662672</v>
      </c>
      <c r="AF17" s="177" t="s">
        <v>133</v>
      </c>
      <c r="AG17" s="200">
        <f>AVERAGE(AG8:AG13)</f>
        <v>20.75020140260316</v>
      </c>
      <c r="AH17" s="199"/>
      <c r="AI17" s="201" t="s">
        <v>133</v>
      </c>
      <c r="AJ17" s="200">
        <f>AVERAGE(AJ8:AJ16)</f>
        <v>31.529441342084233</v>
      </c>
      <c r="AK17" s="199">
        <f>AVERAGE(AK8:AK16)</f>
        <v>32.941850468538782</v>
      </c>
    </row>
    <row r="18" spans="3:37" x14ac:dyDescent="0.35">
      <c r="C18" s="198" t="s">
        <v>526</v>
      </c>
      <c r="D18" s="147">
        <f>STDEV(D8:D13)</f>
        <v>1.5388758998347716</v>
      </c>
      <c r="E18" s="198" t="s">
        <v>526</v>
      </c>
      <c r="F18" s="147">
        <f>STDEV(F8:F13)</f>
        <v>2.0836170553409827</v>
      </c>
      <c r="G18" s="148">
        <f>STDEV(G8:G10)</f>
        <v>2.7017530266514207</v>
      </c>
      <c r="H18" s="198" t="s">
        <v>526</v>
      </c>
      <c r="I18" s="147">
        <f>STDEV(I8:I13)</f>
        <v>0.62352801438278138</v>
      </c>
      <c r="J18" s="148"/>
      <c r="K18" s="179" t="s">
        <v>526</v>
      </c>
      <c r="L18" s="197">
        <f>STDEV(L8:L16)</f>
        <v>1.2412024700987419</v>
      </c>
      <c r="M18" s="196">
        <f>STDEV(M8:M16)</f>
        <v>4.6660066872650319</v>
      </c>
      <c r="O18" s="198" t="s">
        <v>526</v>
      </c>
      <c r="P18" s="148">
        <f>STDEV(P8:P13)</f>
        <v>3.277074392862815</v>
      </c>
      <c r="Q18" s="198" t="s">
        <v>526</v>
      </c>
      <c r="R18" s="147">
        <f>STDEV(R8:R13)</f>
        <v>11.559347643699267</v>
      </c>
      <c r="S18" s="148">
        <f>STDEV(S8:S10)</f>
        <v>15.747150488927442</v>
      </c>
      <c r="T18" s="169" t="s">
        <v>526</v>
      </c>
      <c r="U18" s="147">
        <f>STDEV(U8:U13)</f>
        <v>3.5403155134014654</v>
      </c>
      <c r="V18" s="148"/>
      <c r="W18" s="179" t="s">
        <v>526</v>
      </c>
      <c r="X18" s="197">
        <f>STDEV(X8:X16)</f>
        <v>9.0862801027855831</v>
      </c>
      <c r="Y18" s="196">
        <f>STDEV(Y8:Y16)</f>
        <v>9.8953603013258711</v>
      </c>
      <c r="Z18" s="203"/>
      <c r="AA18" s="198" t="s">
        <v>526</v>
      </c>
      <c r="AB18" s="148">
        <f>STDEV(AB8:AB13)</f>
        <v>5.7313003596506684</v>
      </c>
      <c r="AC18" s="198" t="s">
        <v>526</v>
      </c>
      <c r="AD18" s="147">
        <f>STDEV(AD8:AD13)</f>
        <v>10.846940551865325</v>
      </c>
      <c r="AE18" s="148">
        <f>STDEV(AE8:AE10)</f>
        <v>12.914199043603599</v>
      </c>
      <c r="AF18" s="169" t="s">
        <v>526</v>
      </c>
      <c r="AG18" s="147">
        <f>STDEV(AG8:AG13)</f>
        <v>1.9268605871820437</v>
      </c>
      <c r="AH18" s="148"/>
      <c r="AI18" s="179" t="s">
        <v>526</v>
      </c>
      <c r="AJ18" s="197">
        <f>STDEV(AJ8:AJ16)</f>
        <v>8.7447585522042282</v>
      </c>
      <c r="AK18" s="196">
        <f>STDEV(AK8:AK16)</f>
        <v>8.3178343479813588</v>
      </c>
    </row>
    <row r="19" spans="3:37" x14ac:dyDescent="0.35">
      <c r="V19" s="177"/>
      <c r="W19" s="200"/>
      <c r="X19" s="200"/>
      <c r="Y19" s="177"/>
      <c r="Z19" s="200"/>
      <c r="AA19" s="200"/>
      <c r="AB19" s="206"/>
      <c r="AC19" s="206"/>
      <c r="AD19" s="206"/>
    </row>
    <row r="20" spans="3:37" x14ac:dyDescent="0.35">
      <c r="C20" s="324" t="s">
        <v>582</v>
      </c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O20" s="324" t="s">
        <v>583</v>
      </c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200"/>
      <c r="AA20" s="324" t="s">
        <v>584</v>
      </c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</row>
    <row r="21" spans="3:37" x14ac:dyDescent="0.35">
      <c r="C21" s="325" t="s">
        <v>576</v>
      </c>
      <c r="D21" s="326"/>
      <c r="E21" s="327" t="s">
        <v>522</v>
      </c>
      <c r="F21" s="328"/>
      <c r="G21" s="329"/>
      <c r="H21" s="327" t="s">
        <v>577</v>
      </c>
      <c r="I21" s="328"/>
      <c r="J21" s="329"/>
      <c r="K21" s="327" t="s">
        <v>525</v>
      </c>
      <c r="L21" s="328"/>
      <c r="M21" s="329"/>
      <c r="O21" s="325" t="s">
        <v>576</v>
      </c>
      <c r="P21" s="326"/>
      <c r="Q21" s="327" t="s">
        <v>522</v>
      </c>
      <c r="R21" s="328"/>
      <c r="S21" s="329"/>
      <c r="T21" s="327" t="s">
        <v>577</v>
      </c>
      <c r="U21" s="328"/>
      <c r="V21" s="329"/>
      <c r="W21" s="327" t="s">
        <v>525</v>
      </c>
      <c r="X21" s="328"/>
      <c r="Y21" s="329"/>
      <c r="Z21" s="200"/>
      <c r="AA21" s="325" t="s">
        <v>576</v>
      </c>
      <c r="AB21" s="326"/>
      <c r="AC21" s="327" t="s">
        <v>522</v>
      </c>
      <c r="AD21" s="328"/>
      <c r="AE21" s="329"/>
      <c r="AF21" s="327" t="s">
        <v>577</v>
      </c>
      <c r="AG21" s="328"/>
      <c r="AH21" s="329"/>
      <c r="AI21" s="327" t="s">
        <v>525</v>
      </c>
      <c r="AJ21" s="328"/>
      <c r="AK21" s="329"/>
    </row>
    <row r="22" spans="3:37" x14ac:dyDescent="0.35">
      <c r="C22" s="208" t="s">
        <v>143</v>
      </c>
      <c r="D22" s="207" t="s">
        <v>523</v>
      </c>
      <c r="E22" s="206" t="s">
        <v>143</v>
      </c>
      <c r="F22" s="206" t="s">
        <v>523</v>
      </c>
      <c r="G22" s="206" t="s">
        <v>524</v>
      </c>
      <c r="H22" s="63" t="s">
        <v>143</v>
      </c>
      <c r="I22" s="206" t="s">
        <v>523</v>
      </c>
      <c r="J22" s="205" t="s">
        <v>524</v>
      </c>
      <c r="K22" s="63" t="s">
        <v>143</v>
      </c>
      <c r="L22" s="206" t="s">
        <v>523</v>
      </c>
      <c r="M22" s="205" t="s">
        <v>524</v>
      </c>
      <c r="N22" s="209"/>
      <c r="O22" s="208" t="s">
        <v>143</v>
      </c>
      <c r="P22" s="207" t="s">
        <v>523</v>
      </c>
      <c r="Q22" s="206" t="s">
        <v>143</v>
      </c>
      <c r="R22" s="206" t="s">
        <v>523</v>
      </c>
      <c r="S22" s="206" t="s">
        <v>524</v>
      </c>
      <c r="T22" s="63" t="s">
        <v>143</v>
      </c>
      <c r="U22" s="206" t="s">
        <v>523</v>
      </c>
      <c r="V22" s="205" t="s">
        <v>524</v>
      </c>
      <c r="W22" s="63" t="s">
        <v>143</v>
      </c>
      <c r="X22" s="206" t="s">
        <v>523</v>
      </c>
      <c r="Y22" s="205" t="s">
        <v>524</v>
      </c>
      <c r="Z22" s="171"/>
      <c r="AA22" s="208" t="s">
        <v>143</v>
      </c>
      <c r="AB22" s="23" t="s">
        <v>523</v>
      </c>
      <c r="AC22" s="63" t="s">
        <v>143</v>
      </c>
      <c r="AD22" s="206" t="s">
        <v>523</v>
      </c>
      <c r="AE22" s="205" t="s">
        <v>524</v>
      </c>
      <c r="AF22" s="206" t="s">
        <v>143</v>
      </c>
      <c r="AG22" s="206" t="s">
        <v>523</v>
      </c>
      <c r="AH22" s="206" t="s">
        <v>524</v>
      </c>
      <c r="AI22" s="63" t="s">
        <v>143</v>
      </c>
      <c r="AJ22" s="206" t="s">
        <v>523</v>
      </c>
      <c r="AK22" s="205" t="s">
        <v>524</v>
      </c>
    </row>
    <row r="23" spans="3:37" x14ac:dyDescent="0.35">
      <c r="C23" s="208">
        <v>1</v>
      </c>
      <c r="D23" s="162">
        <v>29.742130199943144</v>
      </c>
      <c r="E23" s="174">
        <v>4</v>
      </c>
      <c r="F23" s="16">
        <v>20.978147653010321</v>
      </c>
      <c r="G23" s="16">
        <v>29.849028223877532</v>
      </c>
      <c r="H23" s="176">
        <v>10</v>
      </c>
      <c r="I23" s="16">
        <v>26.354583501006033</v>
      </c>
      <c r="J23" s="162">
        <v>34.445798390342055</v>
      </c>
      <c r="K23" s="63">
        <v>15</v>
      </c>
      <c r="L23" s="16">
        <v>45.93648736210686</v>
      </c>
      <c r="M23" s="162">
        <v>44.724077113982574</v>
      </c>
      <c r="N23" s="16"/>
      <c r="O23" s="208">
        <v>1</v>
      </c>
      <c r="P23" s="162">
        <v>3.4675997608263058</v>
      </c>
      <c r="Q23" s="174">
        <v>4</v>
      </c>
      <c r="R23" s="16">
        <v>3.6215259242123965</v>
      </c>
      <c r="S23" s="16">
        <v>5.3396822251076328</v>
      </c>
      <c r="T23" s="176">
        <v>10</v>
      </c>
      <c r="U23" s="16">
        <v>3.1601649899396378</v>
      </c>
      <c r="V23" s="162">
        <v>5.9381312783903413</v>
      </c>
      <c r="W23" s="63">
        <v>15</v>
      </c>
      <c r="X23" s="16">
        <v>5.7680826070481235</v>
      </c>
      <c r="Y23" s="162">
        <v>7.6907768093974997</v>
      </c>
      <c r="Z23" s="178"/>
      <c r="AA23" s="208">
        <v>1</v>
      </c>
      <c r="AB23" s="16">
        <v>29.198787074765477</v>
      </c>
      <c r="AC23" s="204">
        <v>4</v>
      </c>
      <c r="AD23" s="16">
        <v>21.368143926330898</v>
      </c>
      <c r="AE23" s="162">
        <v>25.952328629809333</v>
      </c>
      <c r="AF23" s="175">
        <v>10</v>
      </c>
      <c r="AG23" s="16">
        <v>23.695274849094563</v>
      </c>
      <c r="AH23" s="16">
        <v>32.290574811066399</v>
      </c>
      <c r="AI23" s="63">
        <v>15</v>
      </c>
      <c r="AJ23" s="16">
        <v>34.484086017430847</v>
      </c>
      <c r="AK23" s="162">
        <v>35.89783175445244</v>
      </c>
    </row>
    <row r="24" spans="3:37" x14ac:dyDescent="0.35">
      <c r="C24" s="208">
        <v>2</v>
      </c>
      <c r="D24" s="162">
        <v>19.302353816389502</v>
      </c>
      <c r="E24" s="174">
        <v>5</v>
      </c>
      <c r="F24" s="16">
        <v>18.152987670840108</v>
      </c>
      <c r="G24" s="16">
        <v>20.241572445761257</v>
      </c>
      <c r="H24" s="176">
        <v>11</v>
      </c>
      <c r="I24" s="16">
        <v>22.156251189499816</v>
      </c>
      <c r="J24" s="205"/>
      <c r="K24" s="63">
        <v>16</v>
      </c>
      <c r="L24" s="16">
        <v>23.7842688172043</v>
      </c>
      <c r="M24" s="162">
        <v>32.056307015180266</v>
      </c>
      <c r="N24" s="209"/>
      <c r="O24" s="208">
        <v>2</v>
      </c>
      <c r="P24" s="162">
        <v>2.3842962454997423</v>
      </c>
      <c r="Q24" s="174">
        <v>5</v>
      </c>
      <c r="R24" s="16">
        <v>2.5629413170218873</v>
      </c>
      <c r="S24" s="16">
        <v>3.5399741947816121</v>
      </c>
      <c r="T24" s="176">
        <v>11</v>
      </c>
      <c r="U24" s="16">
        <v>2.0482122958387716</v>
      </c>
      <c r="V24" s="205"/>
      <c r="W24" s="63">
        <v>16</v>
      </c>
      <c r="X24" s="16">
        <v>3.2498684376976597</v>
      </c>
      <c r="Y24" s="162">
        <v>7.3153409234661595</v>
      </c>
      <c r="Z24" s="172"/>
      <c r="AA24" s="208">
        <v>2</v>
      </c>
      <c r="AB24" s="16">
        <v>34.926249446596948</v>
      </c>
      <c r="AC24" s="204">
        <v>5</v>
      </c>
      <c r="AD24" s="16">
        <v>14.889047211865622</v>
      </c>
      <c r="AE24" s="162">
        <v>19.873415129503972</v>
      </c>
      <c r="AF24" s="175">
        <v>11</v>
      </c>
      <c r="AG24" s="16">
        <v>17.876661164475141</v>
      </c>
      <c r="AH24" s="206"/>
      <c r="AI24" s="63">
        <v>16</v>
      </c>
      <c r="AJ24" s="16">
        <v>17.99975395319418</v>
      </c>
      <c r="AK24" s="162">
        <v>28.050505376344088</v>
      </c>
    </row>
    <row r="25" spans="3:37" x14ac:dyDescent="0.35">
      <c r="C25" s="208">
        <v>3</v>
      </c>
      <c r="D25" s="162">
        <v>18.470342552895463</v>
      </c>
      <c r="E25" s="174">
        <v>6</v>
      </c>
      <c r="F25" s="16">
        <v>45.198356807511722</v>
      </c>
      <c r="G25" s="16">
        <v>47.906132784205219</v>
      </c>
      <c r="H25" s="176">
        <v>12</v>
      </c>
      <c r="I25" s="16">
        <v>22.330653033652727</v>
      </c>
      <c r="J25" s="205"/>
      <c r="K25" s="63">
        <v>17</v>
      </c>
      <c r="L25" s="16">
        <v>26.502860002966035</v>
      </c>
      <c r="M25" s="162">
        <v>22.249452395076375</v>
      </c>
      <c r="N25" s="209"/>
      <c r="O25" s="208">
        <v>3</v>
      </c>
      <c r="P25" s="162">
        <v>2.9763850589120082</v>
      </c>
      <c r="Q25" s="174">
        <v>6</v>
      </c>
      <c r="R25" s="16">
        <v>5.7246814218645188</v>
      </c>
      <c r="S25" s="16">
        <v>8.4538900067069065</v>
      </c>
      <c r="T25" s="176">
        <v>12</v>
      </c>
      <c r="U25" s="16">
        <v>2.7830801589156349</v>
      </c>
      <c r="V25" s="205"/>
      <c r="W25" s="63">
        <v>17</v>
      </c>
      <c r="X25" s="16">
        <v>3.4049588462108842</v>
      </c>
      <c r="Y25" s="162">
        <v>3.6282348361263526</v>
      </c>
      <c r="Z25" s="172"/>
      <c r="AA25" s="208">
        <v>3</v>
      </c>
      <c r="AB25" s="16">
        <v>17.653683880671846</v>
      </c>
      <c r="AC25" s="204">
        <v>6</v>
      </c>
      <c r="AD25" s="16">
        <v>38.920612914989931</v>
      </c>
      <c r="AE25" s="162">
        <v>41.225156644030847</v>
      </c>
      <c r="AF25" s="175">
        <v>12</v>
      </c>
      <c r="AG25" s="16">
        <v>15.34326354896004</v>
      </c>
      <c r="AH25" s="206"/>
      <c r="AI25" s="63">
        <v>17</v>
      </c>
      <c r="AJ25" s="16">
        <v>23.698376254893958</v>
      </c>
      <c r="AK25" s="162">
        <v>27.825363880913535</v>
      </c>
    </row>
    <row r="26" spans="3:37" x14ac:dyDescent="0.35">
      <c r="C26" s="208"/>
      <c r="D26" s="207"/>
      <c r="E26" s="206">
        <v>7</v>
      </c>
      <c r="F26" s="16">
        <v>21.347161779406864</v>
      </c>
      <c r="G26" s="206"/>
      <c r="H26" s="176">
        <v>13</v>
      </c>
      <c r="I26" s="16">
        <v>26.045299660514392</v>
      </c>
      <c r="J26" s="205"/>
      <c r="K26" s="63">
        <v>18</v>
      </c>
      <c r="L26" s="16">
        <v>42.999974537829409</v>
      </c>
      <c r="M26" s="162">
        <v>49.921046463245503</v>
      </c>
      <c r="N26" s="209"/>
      <c r="O26" s="208"/>
      <c r="P26" s="207"/>
      <c r="Q26" s="206">
        <v>7</v>
      </c>
      <c r="R26" s="16">
        <v>2.8313862045984677</v>
      </c>
      <c r="S26" s="206"/>
      <c r="T26" s="176">
        <v>13</v>
      </c>
      <c r="U26" s="16">
        <v>2.5231210021321964</v>
      </c>
      <c r="V26" s="205"/>
      <c r="W26" s="63">
        <v>18</v>
      </c>
      <c r="X26" s="16">
        <v>3.982069348127601</v>
      </c>
      <c r="Y26" s="162">
        <v>9.2500152565880747</v>
      </c>
      <c r="Z26" s="178"/>
      <c r="AA26" s="208"/>
      <c r="AB26" s="209"/>
      <c r="AC26" s="63">
        <v>7</v>
      </c>
      <c r="AD26" s="16">
        <v>18.58158295101633</v>
      </c>
      <c r="AE26" s="205"/>
      <c r="AF26" s="175">
        <v>13</v>
      </c>
      <c r="AG26" s="16">
        <v>20.685020720615672</v>
      </c>
      <c r="AH26" s="206"/>
      <c r="AI26" s="63">
        <v>18</v>
      </c>
      <c r="AJ26" s="16">
        <v>38.120018030513172</v>
      </c>
      <c r="AK26" s="162">
        <v>44.383481276005547</v>
      </c>
    </row>
    <row r="27" spans="3:37" x14ac:dyDescent="0.35">
      <c r="C27" s="208"/>
      <c r="D27" s="207"/>
      <c r="E27" s="206">
        <v>8</v>
      </c>
      <c r="F27" s="16">
        <v>16.570308415738889</v>
      </c>
      <c r="G27" s="206"/>
      <c r="H27" s="176">
        <v>14</v>
      </c>
      <c r="I27" s="16">
        <v>30.637451695736175</v>
      </c>
      <c r="J27" s="205"/>
      <c r="K27" s="63">
        <v>19</v>
      </c>
      <c r="L27" s="16">
        <v>27.546313071289845</v>
      </c>
      <c r="M27" s="162">
        <v>32.830495517928291</v>
      </c>
      <c r="N27" s="209"/>
      <c r="O27" s="208"/>
      <c r="P27" s="207"/>
      <c r="Q27" s="206">
        <v>8</v>
      </c>
      <c r="R27" s="16">
        <v>3.5496613409861011</v>
      </c>
      <c r="S27" s="206"/>
      <c r="T27" s="176">
        <v>14</v>
      </c>
      <c r="U27" s="16">
        <v>2.5816179848145051</v>
      </c>
      <c r="V27" s="205"/>
      <c r="W27" s="63">
        <v>19</v>
      </c>
      <c r="X27" s="16">
        <v>4.0718829681274906</v>
      </c>
      <c r="Y27" s="162">
        <v>9.7674856150398401</v>
      </c>
      <c r="Z27" s="170"/>
      <c r="AA27" s="208"/>
      <c r="AB27" s="23"/>
      <c r="AC27" s="63">
        <v>8</v>
      </c>
      <c r="AD27" s="16">
        <v>13.918646359172948</v>
      </c>
      <c r="AE27" s="205"/>
      <c r="AF27" s="175">
        <v>14</v>
      </c>
      <c r="AG27" s="16">
        <v>30.436505208800568</v>
      </c>
      <c r="AH27" s="206"/>
      <c r="AI27" s="63">
        <v>19</v>
      </c>
      <c r="AJ27" s="16">
        <v>22.493021414342628</v>
      </c>
      <c r="AK27" s="162">
        <v>25.798609063745019</v>
      </c>
    </row>
    <row r="28" spans="3:37" x14ac:dyDescent="0.35">
      <c r="C28" s="208"/>
      <c r="D28" s="207"/>
      <c r="E28" s="206">
        <v>9</v>
      </c>
      <c r="F28" s="16">
        <v>27.504861407584123</v>
      </c>
      <c r="G28" s="206"/>
      <c r="H28" s="63"/>
      <c r="I28" s="206"/>
      <c r="J28" s="205"/>
      <c r="K28" s="63" t="s">
        <v>527</v>
      </c>
      <c r="L28" s="16">
        <v>25.285130929791272</v>
      </c>
      <c r="M28" s="162">
        <v>33.215123339658433</v>
      </c>
      <c r="N28" s="209"/>
      <c r="O28" s="208"/>
      <c r="P28" s="207"/>
      <c r="Q28" s="206">
        <v>9</v>
      </c>
      <c r="R28" s="16">
        <v>3.7084156830738317</v>
      </c>
      <c r="S28" s="206"/>
      <c r="T28" s="63"/>
      <c r="U28" s="206"/>
      <c r="V28" s="205"/>
      <c r="W28" s="63" t="s">
        <v>527</v>
      </c>
      <c r="X28" s="16">
        <v>5.2992789373814038</v>
      </c>
      <c r="Y28" s="162">
        <v>14.270201138519923</v>
      </c>
      <c r="Z28" s="170"/>
      <c r="AA28" s="208"/>
      <c r="AB28" s="23"/>
      <c r="AC28" s="63">
        <v>9</v>
      </c>
      <c r="AD28" s="16">
        <v>25.589936432697137</v>
      </c>
      <c r="AE28" s="205"/>
      <c r="AF28" s="206"/>
      <c r="AG28" s="206"/>
      <c r="AH28" s="206"/>
      <c r="AI28" s="63" t="s">
        <v>527</v>
      </c>
      <c r="AJ28" s="16">
        <v>25.947540796963946</v>
      </c>
      <c r="AK28" s="162">
        <v>32.39806537229601</v>
      </c>
    </row>
    <row r="29" spans="3:37" x14ac:dyDescent="0.35">
      <c r="C29" s="208"/>
      <c r="D29" s="207"/>
      <c r="E29" s="206"/>
      <c r="F29" s="206"/>
      <c r="G29" s="206"/>
      <c r="H29" s="63"/>
      <c r="I29" s="206"/>
      <c r="J29" s="205"/>
      <c r="K29" s="63" t="s">
        <v>528</v>
      </c>
      <c r="L29" s="16"/>
      <c r="M29" s="162">
        <v>33.5335115886148</v>
      </c>
      <c r="N29" s="209"/>
      <c r="O29" s="208"/>
      <c r="P29" s="207"/>
      <c r="Q29" s="206"/>
      <c r="R29" s="206"/>
      <c r="S29" s="206"/>
      <c r="T29" s="63"/>
      <c r="U29" s="206"/>
      <c r="V29" s="205"/>
      <c r="W29" s="63" t="s">
        <v>528</v>
      </c>
      <c r="X29" s="23"/>
      <c r="Y29" s="162">
        <v>11.771969639468692</v>
      </c>
      <c r="Z29" s="170"/>
      <c r="AA29" s="208"/>
      <c r="AB29" s="23"/>
      <c r="AC29" s="63"/>
      <c r="AD29" s="206"/>
      <c r="AE29" s="205"/>
      <c r="AF29" s="206"/>
      <c r="AG29" s="206"/>
      <c r="AH29" s="206"/>
      <c r="AI29" s="63" t="s">
        <v>528</v>
      </c>
      <c r="AJ29" s="23"/>
      <c r="AK29" s="162">
        <v>32.398065372296017</v>
      </c>
    </row>
    <row r="30" spans="3:37" x14ac:dyDescent="0.35">
      <c r="C30" s="208"/>
      <c r="D30" s="207"/>
      <c r="E30" s="206"/>
      <c r="F30" s="206"/>
      <c r="G30" s="206"/>
      <c r="H30" s="63"/>
      <c r="I30" s="206"/>
      <c r="J30" s="205"/>
      <c r="K30" s="63" t="s">
        <v>529</v>
      </c>
      <c r="L30" s="16">
        <v>26.146960950764004</v>
      </c>
      <c r="M30" s="162">
        <v>42.597964408828524</v>
      </c>
      <c r="N30" s="209"/>
      <c r="O30" s="208"/>
      <c r="P30" s="207"/>
      <c r="Q30" s="206"/>
      <c r="R30" s="206"/>
      <c r="S30" s="206"/>
      <c r="T30" s="63"/>
      <c r="U30" s="206"/>
      <c r="V30" s="205"/>
      <c r="W30" s="63" t="s">
        <v>529</v>
      </c>
      <c r="X30" s="16">
        <v>3.7570390492359937</v>
      </c>
      <c r="Y30" s="162">
        <v>13.46151443123939</v>
      </c>
      <c r="Z30" s="170"/>
      <c r="AA30" s="208"/>
      <c r="AB30" s="23"/>
      <c r="AC30" s="63"/>
      <c r="AD30" s="206"/>
      <c r="AE30" s="205"/>
      <c r="AF30" s="206"/>
      <c r="AG30" s="206"/>
      <c r="AH30" s="206"/>
      <c r="AI30" s="63" t="s">
        <v>529</v>
      </c>
      <c r="AJ30" s="16">
        <v>27.491509487266558</v>
      </c>
      <c r="AK30" s="162">
        <v>37.309283531409172</v>
      </c>
    </row>
    <row r="31" spans="3:37" x14ac:dyDescent="0.35">
      <c r="C31" s="208"/>
      <c r="D31" s="207"/>
      <c r="E31" s="206"/>
      <c r="F31" s="206"/>
      <c r="G31" s="206"/>
      <c r="H31" s="63"/>
      <c r="I31" s="206"/>
      <c r="J31" s="205"/>
      <c r="K31" s="63" t="s">
        <v>530</v>
      </c>
      <c r="L31" s="203"/>
      <c r="M31" s="162">
        <v>33.022777589134137</v>
      </c>
      <c r="N31" s="209"/>
      <c r="O31" s="208"/>
      <c r="P31" s="207"/>
      <c r="Q31" s="206"/>
      <c r="R31" s="206"/>
      <c r="S31" s="206"/>
      <c r="T31" s="63"/>
      <c r="U31" s="206"/>
      <c r="V31" s="205"/>
      <c r="W31" s="63" t="s">
        <v>530</v>
      </c>
      <c r="X31" s="203"/>
      <c r="Y31" s="162">
        <v>11.010010186757217</v>
      </c>
      <c r="Z31" s="170"/>
      <c r="AA31" s="208"/>
      <c r="AB31" s="23"/>
      <c r="AC31" s="63"/>
      <c r="AD31" s="206"/>
      <c r="AE31" s="205"/>
      <c r="AF31" s="206"/>
      <c r="AG31" s="206"/>
      <c r="AH31" s="206"/>
      <c r="AI31" s="63" t="s">
        <v>530</v>
      </c>
      <c r="AJ31" s="203"/>
      <c r="AK31" s="162">
        <v>31.180522920203735</v>
      </c>
    </row>
    <row r="32" spans="3:37" x14ac:dyDescent="0.35">
      <c r="C32" s="201" t="s">
        <v>133</v>
      </c>
      <c r="D32" s="199">
        <f>AVERAGE(D23:D28)</f>
        <v>22.504942189742703</v>
      </c>
      <c r="E32" s="177" t="s">
        <v>133</v>
      </c>
      <c r="F32" s="200">
        <f>AVERAGE(F23:F28)</f>
        <v>24.958637289015339</v>
      </c>
      <c r="G32" s="200">
        <f>AVERAGE(G23:G25)</f>
        <v>32.665577817947998</v>
      </c>
      <c r="H32" s="201" t="s">
        <v>133</v>
      </c>
      <c r="I32" s="200">
        <f>AVERAGE(I23:I28)</f>
        <v>25.504847816081828</v>
      </c>
      <c r="J32" s="199"/>
      <c r="K32" s="201" t="s">
        <v>133</v>
      </c>
      <c r="L32" s="200">
        <f>AVERAGE(L23:L31)</f>
        <v>31.171713667421677</v>
      </c>
      <c r="M32" s="199">
        <f>AVERAGE(M23:M31)</f>
        <v>36.016750603516542</v>
      </c>
      <c r="N32" s="209"/>
      <c r="O32" s="201" t="s">
        <v>133</v>
      </c>
      <c r="P32" s="199">
        <f>AVERAGE(P23:P28)</f>
        <v>2.942760355079352</v>
      </c>
      <c r="Q32" s="177" t="s">
        <v>133</v>
      </c>
      <c r="R32" s="200">
        <f>AVERAGE(R23:R28)</f>
        <v>3.6664353152928673</v>
      </c>
      <c r="S32" s="200">
        <f>AVERAGE(S23:S25)</f>
        <v>5.7778488088653832</v>
      </c>
      <c r="T32" s="201" t="s">
        <v>133</v>
      </c>
      <c r="U32" s="200">
        <f>AVERAGE(U23:U28)</f>
        <v>2.6192392863281491</v>
      </c>
      <c r="V32" s="199"/>
      <c r="W32" s="201" t="s">
        <v>133</v>
      </c>
      <c r="X32" s="200">
        <f>AVERAGE(X23:X31)</f>
        <v>4.2190257419755932</v>
      </c>
      <c r="Y32" s="199">
        <f>AVERAGE(Y23:Y31)</f>
        <v>9.7961720929559064</v>
      </c>
      <c r="Z32" s="170"/>
      <c r="AA32" s="201" t="s">
        <v>133</v>
      </c>
      <c r="AB32" s="200">
        <f>AVERAGE(AB23:AB28)</f>
        <v>27.259573467344762</v>
      </c>
      <c r="AC32" s="201" t="s">
        <v>133</v>
      </c>
      <c r="AD32" s="200">
        <f>AVERAGE(AD23:AD28)</f>
        <v>22.211328299345478</v>
      </c>
      <c r="AE32" s="199">
        <f>AVERAGE(AE23:AE25)</f>
        <v>29.016966801114716</v>
      </c>
      <c r="AF32" s="177" t="s">
        <v>133</v>
      </c>
      <c r="AG32" s="200">
        <f>AVERAGE(AG23:AG28)</f>
        <v>21.607345098389196</v>
      </c>
      <c r="AH32" s="200"/>
      <c r="AI32" s="201" t="s">
        <v>133</v>
      </c>
      <c r="AJ32" s="200">
        <f>AVERAGE(AJ23:AJ31)</f>
        <v>27.176329422086472</v>
      </c>
      <c r="AK32" s="199">
        <f>AVERAGE(AK23:AK31)</f>
        <v>32.804636505296166</v>
      </c>
    </row>
    <row r="33" spans="1:37" x14ac:dyDescent="0.35">
      <c r="C33" s="198" t="s">
        <v>526</v>
      </c>
      <c r="D33" s="148">
        <f>STDEV(D23:D28)</f>
        <v>6.2813794987157996</v>
      </c>
      <c r="E33" s="169" t="s">
        <v>526</v>
      </c>
      <c r="F33" s="147">
        <f>STDEV(F23:F28)</f>
        <v>10.599032829082496</v>
      </c>
      <c r="G33" s="147">
        <f>STDEV(G23:G25)</f>
        <v>14.045699996502346</v>
      </c>
      <c r="H33" s="198" t="s">
        <v>526</v>
      </c>
      <c r="I33" s="147">
        <f>STDEV(I23:I28)</f>
        <v>3.4873476095804001</v>
      </c>
      <c r="J33" s="148"/>
      <c r="K33" s="179" t="s">
        <v>526</v>
      </c>
      <c r="L33" s="197">
        <f>STDEV(L23:L31)</f>
        <v>9.195310028321936</v>
      </c>
      <c r="M33" s="196">
        <f>STDEV(M23:M31)</f>
        <v>8.2977003896749792</v>
      </c>
      <c r="N33" s="209"/>
      <c r="O33" s="198" t="s">
        <v>526</v>
      </c>
      <c r="P33" s="148">
        <f>STDEV(P23:P28)</f>
        <v>0.54243395184169818</v>
      </c>
      <c r="Q33" s="169" t="s">
        <v>526</v>
      </c>
      <c r="R33" s="147">
        <f>STDEV(R23:R28)</f>
        <v>1.1107473540342634</v>
      </c>
      <c r="S33" s="147">
        <f>STDEV(S23:S25)</f>
        <v>2.4860882160562632</v>
      </c>
      <c r="T33" s="198" t="s">
        <v>526</v>
      </c>
      <c r="U33" s="147">
        <f>STDEV(U23:U28)</f>
        <v>0.40502171519238439</v>
      </c>
      <c r="V33" s="148"/>
      <c r="W33" s="179" t="s">
        <v>526</v>
      </c>
      <c r="X33" s="197">
        <f>STDEV(X23:X31)</f>
        <v>0.95391526190552467</v>
      </c>
      <c r="Y33" s="196">
        <f>STDEV(Y23:Y31)</f>
        <v>3.3120730294595591</v>
      </c>
      <c r="Z33" s="170"/>
      <c r="AA33" s="198" t="s">
        <v>526</v>
      </c>
      <c r="AB33" s="147">
        <f>STDEV(AB23:AB28)</f>
        <v>8.7980561698990734</v>
      </c>
      <c r="AC33" s="198" t="s">
        <v>526</v>
      </c>
      <c r="AD33" s="147">
        <f>STDEV(AD23:AD28)</f>
        <v>9.2399737072234629</v>
      </c>
      <c r="AE33" s="148">
        <f>STDEV(AE23:AE25)</f>
        <v>11.000828230936044</v>
      </c>
      <c r="AF33" s="169" t="s">
        <v>526</v>
      </c>
      <c r="AG33" s="147">
        <f>STDEV(AG23:AG28)</f>
        <v>5.8378275374846949</v>
      </c>
      <c r="AH33" s="147"/>
      <c r="AI33" s="179" t="s">
        <v>526</v>
      </c>
      <c r="AJ33" s="197">
        <f>STDEV(AJ23:AJ31)</f>
        <v>6.9882753742558261</v>
      </c>
      <c r="AK33" s="196">
        <f>STDEV(AK23:AK31)</f>
        <v>5.7377808448049397</v>
      </c>
    </row>
    <row r="34" spans="1:37" x14ac:dyDescent="0.35">
      <c r="C34" s="178"/>
      <c r="D34" s="178"/>
      <c r="E34" s="178"/>
      <c r="F34" s="178"/>
      <c r="G34" s="170"/>
      <c r="H34" s="170"/>
      <c r="I34" s="178"/>
      <c r="J34" s="178"/>
      <c r="K34" s="178"/>
      <c r="L34" s="178"/>
      <c r="M34" s="209"/>
      <c r="N34" s="209"/>
      <c r="O34" s="209"/>
      <c r="P34" s="209"/>
      <c r="Q34" s="209"/>
      <c r="R34" s="209"/>
      <c r="S34" s="209"/>
      <c r="T34" s="209"/>
      <c r="U34" s="209"/>
      <c r="V34" s="178"/>
      <c r="W34" s="178"/>
      <c r="X34" s="178"/>
      <c r="Y34" s="178"/>
      <c r="Z34" s="170"/>
      <c r="AA34" s="170"/>
      <c r="AB34" s="178"/>
      <c r="AC34" s="178"/>
      <c r="AD34" s="178"/>
    </row>
    <row r="35" spans="1:37" x14ac:dyDescent="0.35">
      <c r="A35" s="331" t="s">
        <v>329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180"/>
      <c r="U35" s="180"/>
      <c r="V35" s="180"/>
      <c r="W35" s="180"/>
      <c r="X35" s="180"/>
      <c r="Y35" s="225" t="s">
        <v>535</v>
      </c>
      <c r="Z35" s="149" t="s">
        <v>535</v>
      </c>
      <c r="AA35" s="149"/>
      <c r="AB35" s="149"/>
      <c r="AC35" s="149"/>
      <c r="AD35" s="149"/>
      <c r="AE35" s="149"/>
      <c r="AF35" s="149"/>
      <c r="AG35" s="149" t="s">
        <v>535</v>
      </c>
      <c r="AH35" s="149" t="s">
        <v>535</v>
      </c>
      <c r="AI35" s="149" t="s">
        <v>535</v>
      </c>
      <c r="AJ35" s="149" t="s">
        <v>535</v>
      </c>
    </row>
    <row r="36" spans="1:37" x14ac:dyDescent="0.35">
      <c r="A36" s="112" t="s">
        <v>140</v>
      </c>
      <c r="B36" s="112"/>
      <c r="C36" s="43" t="s">
        <v>141</v>
      </c>
      <c r="D36" s="195" t="s">
        <v>141</v>
      </c>
      <c r="E36" s="194" t="s">
        <v>141</v>
      </c>
      <c r="F36" s="43" t="s">
        <v>141</v>
      </c>
      <c r="G36" s="195" t="s">
        <v>141</v>
      </c>
      <c r="H36" s="195" t="s">
        <v>141</v>
      </c>
      <c r="I36" s="195" t="s">
        <v>141</v>
      </c>
      <c r="J36" s="195" t="s">
        <v>141</v>
      </c>
      <c r="K36" s="194" t="s">
        <v>141</v>
      </c>
      <c r="L36" s="43" t="s">
        <v>141</v>
      </c>
      <c r="M36" s="195" t="s">
        <v>141</v>
      </c>
      <c r="N36" s="194" t="s">
        <v>141</v>
      </c>
      <c r="O36" s="43" t="s">
        <v>142</v>
      </c>
      <c r="P36" s="195" t="s">
        <v>142</v>
      </c>
      <c r="Q36" s="195" t="s">
        <v>142</v>
      </c>
      <c r="R36" s="195" t="s">
        <v>142</v>
      </c>
      <c r="S36" s="194" t="s">
        <v>142</v>
      </c>
      <c r="T36" s="43" t="s">
        <v>142</v>
      </c>
      <c r="U36" s="195" t="s">
        <v>142</v>
      </c>
      <c r="V36" s="195" t="s">
        <v>142</v>
      </c>
      <c r="W36" s="195" t="s">
        <v>142</v>
      </c>
      <c r="X36" s="195" t="s">
        <v>142</v>
      </c>
      <c r="Y36" s="195" t="s">
        <v>142</v>
      </c>
      <c r="Z36" s="194" t="s">
        <v>142</v>
      </c>
      <c r="AA36" s="193" t="s">
        <v>142</v>
      </c>
      <c r="AB36" s="43" t="s">
        <v>142</v>
      </c>
      <c r="AC36" s="195" t="s">
        <v>142</v>
      </c>
      <c r="AD36" s="195" t="s">
        <v>142</v>
      </c>
      <c r="AE36" s="195" t="s">
        <v>142</v>
      </c>
      <c r="AF36" s="195" t="s">
        <v>142</v>
      </c>
      <c r="AG36" s="195" t="s">
        <v>142</v>
      </c>
      <c r="AH36" s="195" t="s">
        <v>142</v>
      </c>
      <c r="AI36" s="195" t="s">
        <v>142</v>
      </c>
      <c r="AJ36" s="194" t="s">
        <v>142</v>
      </c>
    </row>
    <row r="37" spans="1:37" x14ac:dyDescent="0.35">
      <c r="A37" s="112" t="s">
        <v>143</v>
      </c>
      <c r="B37" s="112"/>
      <c r="C37" s="136">
        <v>1</v>
      </c>
      <c r="D37" s="142">
        <v>2</v>
      </c>
      <c r="E37" s="143">
        <v>3</v>
      </c>
      <c r="F37" s="136">
        <v>4</v>
      </c>
      <c r="G37" s="142">
        <v>5</v>
      </c>
      <c r="H37" s="142">
        <v>6</v>
      </c>
      <c r="I37" s="142">
        <v>7</v>
      </c>
      <c r="J37" s="142">
        <v>8</v>
      </c>
      <c r="K37" s="143">
        <v>9</v>
      </c>
      <c r="L37" s="136">
        <v>4</v>
      </c>
      <c r="M37" s="142">
        <v>5</v>
      </c>
      <c r="N37" s="143">
        <v>6</v>
      </c>
      <c r="O37" s="136">
        <v>10</v>
      </c>
      <c r="P37" s="142">
        <v>11</v>
      </c>
      <c r="Q37" s="142">
        <v>12</v>
      </c>
      <c r="R37" s="142">
        <v>13</v>
      </c>
      <c r="S37" s="143">
        <v>14</v>
      </c>
      <c r="T37" s="136">
        <v>15</v>
      </c>
      <c r="U37" s="142">
        <v>16</v>
      </c>
      <c r="V37" s="142">
        <v>17</v>
      </c>
      <c r="W37" s="142">
        <v>18</v>
      </c>
      <c r="X37" s="142">
        <v>19</v>
      </c>
      <c r="Y37" s="142">
        <v>20</v>
      </c>
      <c r="Z37" s="143">
        <v>21</v>
      </c>
      <c r="AA37" s="192">
        <v>10</v>
      </c>
      <c r="AB37" s="136">
        <v>15</v>
      </c>
      <c r="AC37" s="142">
        <v>16</v>
      </c>
      <c r="AD37" s="142">
        <v>17</v>
      </c>
      <c r="AE37" s="142">
        <v>18</v>
      </c>
      <c r="AF37" s="142">
        <v>19</v>
      </c>
      <c r="AG37" s="191" t="s">
        <v>527</v>
      </c>
      <c r="AH37" s="38" t="s">
        <v>528</v>
      </c>
      <c r="AI37" s="38" t="s">
        <v>529</v>
      </c>
      <c r="AJ37" s="128" t="s">
        <v>530</v>
      </c>
    </row>
    <row r="38" spans="1:37" x14ac:dyDescent="0.35">
      <c r="A38" s="112" t="s">
        <v>352</v>
      </c>
      <c r="B38" s="112"/>
      <c r="C38" s="136" t="s">
        <v>569</v>
      </c>
      <c r="D38" s="142" t="s">
        <v>569</v>
      </c>
      <c r="E38" s="142" t="s">
        <v>569</v>
      </c>
      <c r="F38" s="136" t="s">
        <v>130</v>
      </c>
      <c r="G38" s="142" t="s">
        <v>130</v>
      </c>
      <c r="H38" s="142" t="s">
        <v>130</v>
      </c>
      <c r="I38" s="142" t="s">
        <v>130</v>
      </c>
      <c r="J38" s="142" t="s">
        <v>130</v>
      </c>
      <c r="K38" s="143" t="s">
        <v>130</v>
      </c>
      <c r="L38" s="136" t="s">
        <v>130</v>
      </c>
      <c r="M38" s="142" t="s">
        <v>130</v>
      </c>
      <c r="N38" s="143" t="s">
        <v>130</v>
      </c>
      <c r="O38" s="136" t="s">
        <v>569</v>
      </c>
      <c r="P38" s="142" t="s">
        <v>569</v>
      </c>
      <c r="Q38" s="142" t="s">
        <v>569</v>
      </c>
      <c r="R38" s="142" t="s">
        <v>569</v>
      </c>
      <c r="S38" s="142" t="s">
        <v>569</v>
      </c>
      <c r="T38" s="136" t="s">
        <v>130</v>
      </c>
      <c r="U38" s="142" t="s">
        <v>130</v>
      </c>
      <c r="V38" s="142" t="s">
        <v>130</v>
      </c>
      <c r="W38" s="142" t="s">
        <v>130</v>
      </c>
      <c r="X38" s="142" t="s">
        <v>130</v>
      </c>
      <c r="Y38" s="142" t="s">
        <v>130</v>
      </c>
      <c r="Z38" s="143" t="s">
        <v>130</v>
      </c>
      <c r="AA38" s="136" t="s">
        <v>569</v>
      </c>
      <c r="AB38" s="136" t="s">
        <v>130</v>
      </c>
      <c r="AC38" s="142" t="s">
        <v>130</v>
      </c>
      <c r="AD38" s="142" t="s">
        <v>130</v>
      </c>
      <c r="AE38" s="142" t="s">
        <v>130</v>
      </c>
      <c r="AF38" s="142" t="s">
        <v>130</v>
      </c>
      <c r="AG38" s="142" t="s">
        <v>130</v>
      </c>
      <c r="AH38" s="142" t="s">
        <v>130</v>
      </c>
      <c r="AI38" s="142" t="s">
        <v>130</v>
      </c>
      <c r="AJ38" s="143" t="s">
        <v>130</v>
      </c>
    </row>
    <row r="39" spans="1:37" x14ac:dyDescent="0.35">
      <c r="A39" s="112" t="s">
        <v>191</v>
      </c>
      <c r="B39" s="149"/>
      <c r="C39" s="127" t="s">
        <v>192</v>
      </c>
      <c r="D39" s="38" t="s">
        <v>192</v>
      </c>
      <c r="E39" s="128" t="s">
        <v>192</v>
      </c>
      <c r="F39" s="127" t="s">
        <v>192</v>
      </c>
      <c r="G39" s="38" t="s">
        <v>192</v>
      </c>
      <c r="H39" s="38" t="s">
        <v>192</v>
      </c>
      <c r="I39" s="38" t="s">
        <v>192</v>
      </c>
      <c r="J39" s="38" t="s">
        <v>192</v>
      </c>
      <c r="K39" s="128" t="s">
        <v>192</v>
      </c>
      <c r="L39" s="127" t="s">
        <v>193</v>
      </c>
      <c r="M39" s="38" t="s">
        <v>193</v>
      </c>
      <c r="N39" s="128" t="s">
        <v>193</v>
      </c>
      <c r="O39" s="127" t="s">
        <v>192</v>
      </c>
      <c r="P39" s="38" t="s">
        <v>192</v>
      </c>
      <c r="Q39" s="38" t="s">
        <v>192</v>
      </c>
      <c r="R39" s="38" t="s">
        <v>192</v>
      </c>
      <c r="S39" s="128" t="s">
        <v>192</v>
      </c>
      <c r="T39" s="127" t="s">
        <v>192</v>
      </c>
      <c r="U39" s="38" t="s">
        <v>192</v>
      </c>
      <c r="V39" s="38" t="s">
        <v>192</v>
      </c>
      <c r="W39" s="38" t="s">
        <v>192</v>
      </c>
      <c r="X39" s="38" t="s">
        <v>192</v>
      </c>
      <c r="Y39" s="38" t="s">
        <v>192</v>
      </c>
      <c r="Z39" s="128" t="s">
        <v>192</v>
      </c>
      <c r="AA39" s="190" t="s">
        <v>193</v>
      </c>
      <c r="AB39" s="119" t="s">
        <v>193</v>
      </c>
      <c r="AC39" s="73" t="s">
        <v>193</v>
      </c>
      <c r="AD39" s="73" t="s">
        <v>193</v>
      </c>
      <c r="AE39" s="73" t="s">
        <v>193</v>
      </c>
      <c r="AF39" s="73" t="s">
        <v>193</v>
      </c>
      <c r="AG39" s="73" t="s">
        <v>193</v>
      </c>
      <c r="AH39" s="73" t="s">
        <v>193</v>
      </c>
      <c r="AI39" s="73" t="s">
        <v>193</v>
      </c>
      <c r="AJ39" s="120" t="s">
        <v>193</v>
      </c>
    </row>
    <row r="40" spans="1:37" x14ac:dyDescent="0.35">
      <c r="A40" s="112" t="s">
        <v>144</v>
      </c>
      <c r="B40" s="149"/>
      <c r="C40" s="163">
        <v>0.52913156839149611</v>
      </c>
      <c r="D40" s="164">
        <v>0.29358767867928331</v>
      </c>
      <c r="E40" s="188">
        <v>0.26878242706017114</v>
      </c>
      <c r="F40" s="163">
        <v>0.24439656612218993</v>
      </c>
      <c r="G40" s="164">
        <v>0.35310991866626162</v>
      </c>
      <c r="H40" s="164">
        <v>0.15022670025188919</v>
      </c>
      <c r="I40" s="164">
        <v>0.20131481854162472</v>
      </c>
      <c r="J40" s="164">
        <v>0.24230086123119196</v>
      </c>
      <c r="K40" s="165">
        <v>0.53526901233323254</v>
      </c>
      <c r="L40" s="163">
        <v>0.24439656612218993</v>
      </c>
      <c r="M40" s="164">
        <v>0.35310991866626162</v>
      </c>
      <c r="N40" s="165">
        <v>0.15022670025188919</v>
      </c>
      <c r="O40" s="189">
        <v>0.41928190591887698</v>
      </c>
      <c r="P40" s="164">
        <v>0.52484793797206097</v>
      </c>
      <c r="Q40" s="164">
        <v>0.43117694478033047</v>
      </c>
      <c r="R40" s="187">
        <v>0.3765178123432012</v>
      </c>
      <c r="S40" s="186">
        <v>0.61589282742552831</v>
      </c>
      <c r="T40" s="163">
        <v>0.2210439910208731</v>
      </c>
      <c r="U40" s="164">
        <v>0.39847766911987098</v>
      </c>
      <c r="V40" s="164">
        <v>0.44787619142506069</v>
      </c>
      <c r="W40" s="187">
        <v>0.24108068345203459</v>
      </c>
      <c r="X40" s="164">
        <v>0.33276987836001454</v>
      </c>
      <c r="Y40" s="164">
        <v>0.13209344295167436</v>
      </c>
      <c r="Z40" s="165">
        <v>0.34468632958801493</v>
      </c>
      <c r="AA40" s="185">
        <v>0.41928190591887698</v>
      </c>
      <c r="AB40" s="189">
        <v>0.2210439910208731</v>
      </c>
      <c r="AC40" s="187">
        <v>0.39847766911987098</v>
      </c>
      <c r="AD40" s="187">
        <v>0.44787619142506069</v>
      </c>
      <c r="AE40" s="187">
        <v>0.24108068345203459</v>
      </c>
      <c r="AF40" s="187">
        <v>0.33276987836001454</v>
      </c>
      <c r="AG40" s="187">
        <v>0.13209344295167436</v>
      </c>
      <c r="AH40" s="187">
        <v>0.13209344295167436</v>
      </c>
      <c r="AI40" s="187">
        <v>0.34468632958801493</v>
      </c>
      <c r="AJ40" s="188">
        <v>0.34468632958801493</v>
      </c>
    </row>
    <row r="41" spans="1:37" x14ac:dyDescent="0.35">
      <c r="A41" s="149"/>
      <c r="B41" s="149"/>
      <c r="C41" s="159"/>
      <c r="D41" s="160"/>
      <c r="E41" s="161"/>
      <c r="F41" s="159"/>
      <c r="G41" s="160"/>
      <c r="H41" s="160"/>
      <c r="I41" s="160"/>
      <c r="J41" s="160"/>
      <c r="K41" s="161"/>
      <c r="L41" s="159"/>
      <c r="M41" s="160"/>
      <c r="N41" s="161"/>
      <c r="O41" s="159"/>
      <c r="P41" s="160"/>
      <c r="Q41" s="160"/>
      <c r="R41" s="184"/>
      <c r="S41" s="161"/>
      <c r="T41" s="159"/>
      <c r="U41" s="160"/>
      <c r="V41" s="184"/>
      <c r="W41" s="184"/>
      <c r="X41" s="184"/>
      <c r="Y41" s="184"/>
      <c r="Z41" s="128"/>
      <c r="AA41" s="183"/>
      <c r="AB41" s="127"/>
      <c r="AC41" s="38"/>
      <c r="AD41" s="38"/>
      <c r="AE41" s="38"/>
      <c r="AF41" s="38"/>
      <c r="AG41" s="38"/>
      <c r="AH41" s="38"/>
      <c r="AI41" s="38"/>
      <c r="AJ41" s="128"/>
    </row>
    <row r="42" spans="1:37" x14ac:dyDescent="0.35">
      <c r="A42" s="112" t="s">
        <v>153</v>
      </c>
      <c r="B42" s="112" t="s">
        <v>146</v>
      </c>
      <c r="C42" s="40">
        <v>0.9667</v>
      </c>
      <c r="D42" s="16">
        <v>1.0069999999999999</v>
      </c>
      <c r="E42" s="162">
        <v>0.98660000000000003</v>
      </c>
      <c r="F42" s="40">
        <v>0.99790000000000001</v>
      </c>
      <c r="G42" s="16">
        <v>0.98729999999999996</v>
      </c>
      <c r="H42" s="16">
        <v>0.98119999999999996</v>
      </c>
      <c r="I42" s="16">
        <v>0.99450000000000005</v>
      </c>
      <c r="J42" s="16">
        <v>0.98150000000000004</v>
      </c>
      <c r="K42" s="162">
        <v>0.95179999999999998</v>
      </c>
      <c r="L42" s="40">
        <v>0.98499999999999999</v>
      </c>
      <c r="M42" s="16">
        <v>0.97019999999999995</v>
      </c>
      <c r="N42" s="162">
        <v>0.97289999999999999</v>
      </c>
      <c r="O42" s="40">
        <v>0.98089999999999999</v>
      </c>
      <c r="P42" s="16">
        <v>0.98070000000000002</v>
      </c>
      <c r="Q42" s="16">
        <v>0.97860000000000003</v>
      </c>
      <c r="R42" s="35">
        <v>0.97760000000000002</v>
      </c>
      <c r="S42" s="162">
        <v>0.95499999999999996</v>
      </c>
      <c r="T42" s="40">
        <v>0.97460000000000002</v>
      </c>
      <c r="U42" s="16">
        <v>0.97250000000000003</v>
      </c>
      <c r="V42" s="35">
        <v>0.96</v>
      </c>
      <c r="W42" s="35">
        <v>0.97740000000000005</v>
      </c>
      <c r="X42" s="35">
        <v>0.96679999999999999</v>
      </c>
      <c r="Y42" s="35">
        <v>0.97889999999999999</v>
      </c>
      <c r="Z42" s="223">
        <v>0.9778</v>
      </c>
      <c r="AA42" s="245">
        <v>0.9224</v>
      </c>
      <c r="AB42" s="222">
        <v>0.9587</v>
      </c>
      <c r="AC42" s="35">
        <v>0.91159999999999997</v>
      </c>
      <c r="AD42" s="35">
        <v>0.97689999999999999</v>
      </c>
      <c r="AE42" s="35">
        <v>0.95389999999999997</v>
      </c>
      <c r="AF42" s="35">
        <v>0.89810000000000001</v>
      </c>
      <c r="AG42" s="35">
        <v>0.94530000000000003</v>
      </c>
      <c r="AH42" s="35">
        <v>0.95950000000000002</v>
      </c>
      <c r="AI42" s="35">
        <v>0.86729999999999996</v>
      </c>
      <c r="AJ42" s="223">
        <v>0.88300000000000001</v>
      </c>
    </row>
    <row r="43" spans="1:37" x14ac:dyDescent="0.35">
      <c r="A43" s="149"/>
      <c r="B43" s="112" t="s">
        <v>147</v>
      </c>
      <c r="C43" s="40">
        <v>2.4299999999999999E-2</v>
      </c>
      <c r="D43" s="16">
        <v>0</v>
      </c>
      <c r="E43" s="162">
        <v>7.1999999999999998E-3</v>
      </c>
      <c r="F43" s="40">
        <v>4.8999999999999998E-3</v>
      </c>
      <c r="G43" s="16">
        <v>8.9999999999999993E-3</v>
      </c>
      <c r="H43" s="16">
        <v>9.4999999999999998E-3</v>
      </c>
      <c r="I43" s="16">
        <v>5.8999999999999999E-3</v>
      </c>
      <c r="J43" s="16">
        <v>1.4E-2</v>
      </c>
      <c r="K43" s="162">
        <v>3.7999999999999999E-2</v>
      </c>
      <c r="L43" s="40">
        <v>2.6800000000000001E-2</v>
      </c>
      <c r="M43" s="16">
        <v>2.3900000000000001E-2</v>
      </c>
      <c r="N43" s="162">
        <v>1.7000000000000001E-2</v>
      </c>
      <c r="O43" s="40">
        <v>1.0999999999999999E-2</v>
      </c>
      <c r="P43" s="16">
        <v>1.5900000000000001E-2</v>
      </c>
      <c r="Q43" s="16">
        <v>9.5999999999999992E-3</v>
      </c>
      <c r="R43" s="35">
        <v>1.5900000000000001E-2</v>
      </c>
      <c r="S43" s="162">
        <v>3.27E-2</v>
      </c>
      <c r="T43" s="40">
        <v>1.38E-2</v>
      </c>
      <c r="U43" s="16">
        <v>2.07E-2</v>
      </c>
      <c r="V43" s="35">
        <v>2.81E-2</v>
      </c>
      <c r="W43" s="35">
        <v>1.3299999999999999E-2</v>
      </c>
      <c r="X43" s="35">
        <v>2.1100000000000001E-2</v>
      </c>
      <c r="Y43" s="35">
        <v>1.9E-2</v>
      </c>
      <c r="Z43" s="223">
        <v>8.9999999999999993E-3</v>
      </c>
      <c r="AA43" s="245">
        <v>5.6399999999999999E-2</v>
      </c>
      <c r="AB43" s="222">
        <v>2.5700000000000001E-2</v>
      </c>
      <c r="AC43" s="35">
        <v>6.3200000000000006E-2</v>
      </c>
      <c r="AD43" s="35">
        <v>1.44E-2</v>
      </c>
      <c r="AE43" s="35">
        <v>2.8899999999999999E-2</v>
      </c>
      <c r="AF43" s="35">
        <v>7.4700000000000003E-2</v>
      </c>
      <c r="AG43" s="35">
        <v>4.4499999999999998E-2</v>
      </c>
      <c r="AH43" s="35">
        <v>2.9899999999999999E-2</v>
      </c>
      <c r="AI43" s="35">
        <v>8.8300000000000003E-2</v>
      </c>
      <c r="AJ43" s="223">
        <v>8.6300000000000002E-2</v>
      </c>
    </row>
    <row r="44" spans="1:37" x14ac:dyDescent="0.35">
      <c r="A44" s="149"/>
      <c r="B44" s="112" t="s">
        <v>148</v>
      </c>
      <c r="C44" s="40">
        <v>8.9999999999999993E-3</v>
      </c>
      <c r="D44" s="16">
        <v>0</v>
      </c>
      <c r="E44" s="162">
        <v>4.0000000000000001E-3</v>
      </c>
      <c r="F44" s="40">
        <v>0</v>
      </c>
      <c r="G44" s="16">
        <v>3.2000000000000002E-3</v>
      </c>
      <c r="H44" s="16">
        <v>7.7999999999999996E-3</v>
      </c>
      <c r="I44" s="16">
        <v>5.0000000000000001E-4</v>
      </c>
      <c r="J44" s="16">
        <v>2.7000000000000001E-3</v>
      </c>
      <c r="K44" s="162">
        <v>6.1000000000000004E-3</v>
      </c>
      <c r="L44" s="40">
        <v>0</v>
      </c>
      <c r="M44" s="16">
        <v>2.8999999999999998E-3</v>
      </c>
      <c r="N44" s="162">
        <v>6.7999999999999996E-3</v>
      </c>
      <c r="O44" s="40">
        <v>5.0000000000000001E-3</v>
      </c>
      <c r="P44" s="16">
        <v>2.5999999999999999E-3</v>
      </c>
      <c r="Q44" s="16">
        <v>9.9000000000000008E-3</v>
      </c>
      <c r="R44" s="35">
        <v>5.4999999999999997E-3</v>
      </c>
      <c r="S44" s="162">
        <v>1.0500000000000001E-2</v>
      </c>
      <c r="T44" s="40">
        <v>7.6E-3</v>
      </c>
      <c r="U44" s="16">
        <v>5.5999999999999999E-3</v>
      </c>
      <c r="V44" s="35">
        <v>1.1299999999999999E-2</v>
      </c>
      <c r="W44" s="35">
        <v>7.1999999999999998E-3</v>
      </c>
      <c r="X44" s="35">
        <v>1.29E-2</v>
      </c>
      <c r="Y44" s="35">
        <v>2.5999999999999999E-3</v>
      </c>
      <c r="Z44" s="223">
        <v>1.24E-2</v>
      </c>
      <c r="AA44" s="245">
        <v>1.6799999999999999E-2</v>
      </c>
      <c r="AB44" s="222">
        <v>1.1299999999999999E-2</v>
      </c>
      <c r="AC44" s="35">
        <v>1.8499999999999999E-2</v>
      </c>
      <c r="AD44" s="35">
        <v>1.15E-2</v>
      </c>
      <c r="AE44" s="35">
        <v>1.32E-2</v>
      </c>
      <c r="AF44" s="35">
        <v>2.1899999999999999E-2</v>
      </c>
      <c r="AG44" s="35">
        <v>9.4999999999999998E-3</v>
      </c>
      <c r="AH44" s="35">
        <v>9.9000000000000008E-3</v>
      </c>
      <c r="AI44" s="35">
        <v>3.2199999999999999E-2</v>
      </c>
      <c r="AJ44" s="223">
        <v>2.87E-2</v>
      </c>
    </row>
    <row r="45" spans="1:37" x14ac:dyDescent="0.35">
      <c r="A45" s="149"/>
      <c r="B45" s="112" t="s">
        <v>149</v>
      </c>
      <c r="C45" s="40">
        <v>0</v>
      </c>
      <c r="D45" s="16">
        <v>0</v>
      </c>
      <c r="E45" s="162">
        <v>2.0999999999999999E-3</v>
      </c>
      <c r="F45" s="40">
        <v>1.4E-3</v>
      </c>
      <c r="G45" s="16">
        <v>5.0000000000000001E-4</v>
      </c>
      <c r="H45" s="16">
        <v>1.4E-3</v>
      </c>
      <c r="I45" s="16">
        <v>0</v>
      </c>
      <c r="J45" s="16">
        <v>1.8E-3</v>
      </c>
      <c r="K45" s="162">
        <v>4.1000000000000003E-3</v>
      </c>
      <c r="L45" s="40">
        <v>4.8999999999999998E-3</v>
      </c>
      <c r="M45" s="16">
        <v>3.0000000000000001E-3</v>
      </c>
      <c r="N45" s="162">
        <v>3.3E-3</v>
      </c>
      <c r="O45" s="40">
        <v>3.0999999999999999E-3</v>
      </c>
      <c r="P45" s="16">
        <v>8.0000000000000004E-4</v>
      </c>
      <c r="Q45" s="16">
        <v>1.9E-3</v>
      </c>
      <c r="R45" s="35">
        <v>1E-3</v>
      </c>
      <c r="S45" s="162">
        <v>1.6999999999999999E-3</v>
      </c>
      <c r="T45" s="40">
        <v>4.0000000000000001E-3</v>
      </c>
      <c r="U45" s="16">
        <v>1.1000000000000001E-3</v>
      </c>
      <c r="V45" s="35">
        <v>5.9999999999999995E-4</v>
      </c>
      <c r="W45" s="35">
        <v>2.2000000000000001E-3</v>
      </c>
      <c r="X45" s="35">
        <v>0</v>
      </c>
      <c r="Y45" s="35">
        <v>0</v>
      </c>
      <c r="Z45" s="223">
        <v>8.0000000000000004E-4</v>
      </c>
      <c r="AA45" s="245">
        <v>4.3E-3</v>
      </c>
      <c r="AB45" s="222">
        <v>4.3E-3</v>
      </c>
      <c r="AC45" s="35">
        <v>6.7000000000000002E-3</v>
      </c>
      <c r="AD45" s="35">
        <v>0</v>
      </c>
      <c r="AE45" s="35">
        <v>4.0000000000000001E-3</v>
      </c>
      <c r="AF45" s="35">
        <v>5.1999999999999998E-3</v>
      </c>
      <c r="AG45" s="35">
        <v>8.0000000000000004E-4</v>
      </c>
      <c r="AH45" s="35">
        <v>8.0000000000000004E-4</v>
      </c>
      <c r="AI45" s="35">
        <v>1.2200000000000001E-2</v>
      </c>
      <c r="AJ45" s="223">
        <v>2E-3</v>
      </c>
    </row>
    <row r="46" spans="1:37" x14ac:dyDescent="0.35">
      <c r="A46" s="73" t="s">
        <v>402</v>
      </c>
      <c r="B46" s="149"/>
      <c r="C46" s="40">
        <v>1.41E-2</v>
      </c>
      <c r="D46" s="16">
        <v>0</v>
      </c>
      <c r="E46" s="162">
        <v>7.1659499999999991E-3</v>
      </c>
      <c r="F46" s="40">
        <v>3.0460733333333334E-3</v>
      </c>
      <c r="G46" s="16">
        <v>5.6333333333333322E-3</v>
      </c>
      <c r="H46" s="16">
        <v>9.7656899999999987E-3</v>
      </c>
      <c r="I46" s="16">
        <v>2.3020699999999998E-3</v>
      </c>
      <c r="J46" s="16">
        <v>8.266666666666667E-3</v>
      </c>
      <c r="K46" s="162">
        <v>2.0833333333333332E-2</v>
      </c>
      <c r="L46" s="40">
        <v>1.406435E-2</v>
      </c>
      <c r="M46" s="16">
        <v>1.29E-2</v>
      </c>
      <c r="N46" s="162">
        <v>1.35E-2</v>
      </c>
      <c r="O46" s="40">
        <v>1.01E-2</v>
      </c>
      <c r="P46" s="16">
        <v>7.8333333333333328E-3</v>
      </c>
      <c r="Q46" s="16">
        <v>1.17E-2</v>
      </c>
      <c r="R46" s="16">
        <v>9.9666666666666671E-3</v>
      </c>
      <c r="S46" s="162">
        <v>1.9598040000000001E-2</v>
      </c>
      <c r="T46" s="40">
        <v>1.3666666666666667E-2</v>
      </c>
      <c r="U46" s="16">
        <v>1.173216E-2</v>
      </c>
      <c r="V46" s="16">
        <v>1.7499999999999998E-2</v>
      </c>
      <c r="W46" s="16">
        <v>1.1434476666666665E-2</v>
      </c>
      <c r="X46" s="16">
        <v>1.5645839999999998E-2</v>
      </c>
      <c r="Y46" s="16">
        <v>8.0707000000000001E-3</v>
      </c>
      <c r="Z46" s="162">
        <v>1.2066666666666665E-2</v>
      </c>
      <c r="AA46" s="182">
        <v>3.4296569999999998E-2</v>
      </c>
      <c r="AB46" s="40">
        <v>2.0399999999999995E-2</v>
      </c>
      <c r="AC46" s="16">
        <v>4.0100000000000004E-2</v>
      </c>
      <c r="AD46" s="16">
        <v>1.2501573333333333E-2</v>
      </c>
      <c r="AE46" s="16">
        <v>2.2433333333333333E-2</v>
      </c>
      <c r="AF46" s="16">
        <v>4.4695529999999997E-2</v>
      </c>
      <c r="AG46" s="16">
        <v>2.1968863333333331E-2</v>
      </c>
      <c r="AH46" s="16">
        <v>1.7368403333333331E-2</v>
      </c>
      <c r="AI46" s="16">
        <v>6.3100000000000003E-2</v>
      </c>
      <c r="AJ46" s="162">
        <v>4.99E-2</v>
      </c>
    </row>
    <row r="47" spans="1:37" x14ac:dyDescent="0.35">
      <c r="A47" s="73" t="s">
        <v>532</v>
      </c>
      <c r="B47" s="149"/>
      <c r="C47" s="40">
        <v>2.6647436747844218</v>
      </c>
      <c r="D47" s="16">
        <v>0</v>
      </c>
      <c r="E47" s="16">
        <v>2.6660783141138125</v>
      </c>
      <c r="F47" s="40">
        <v>1.2463650294539739</v>
      </c>
      <c r="G47" s="16">
        <v>1.5953483704482463</v>
      </c>
      <c r="H47" s="16">
        <v>6.5006353621730364</v>
      </c>
      <c r="I47" s="16">
        <v>1.1435174105298236</v>
      </c>
      <c r="J47" s="16">
        <v>3.4117363944402195</v>
      </c>
      <c r="K47" s="16">
        <v>3.8921239326971371</v>
      </c>
      <c r="L47" s="40">
        <v>5.7547248814323781</v>
      </c>
      <c r="M47" s="16">
        <v>3.6532533690146236</v>
      </c>
      <c r="N47" s="16">
        <v>8.9864185110663968</v>
      </c>
      <c r="O47" s="40">
        <v>2.4088804828973838</v>
      </c>
      <c r="P47" s="16">
        <v>1.4924957814639106</v>
      </c>
      <c r="Q47" s="16">
        <v>2.7135031549427437</v>
      </c>
      <c r="R47" s="16">
        <v>2.647063788201848</v>
      </c>
      <c r="S47" s="16">
        <v>3.1820536183090602</v>
      </c>
      <c r="T47" s="40">
        <v>6.1827813565744609</v>
      </c>
      <c r="U47" s="16">
        <v>2.9442452888045541</v>
      </c>
      <c r="V47" s="16">
        <v>3.9073298235206866</v>
      </c>
      <c r="W47" s="16">
        <v>4.743008233980583</v>
      </c>
      <c r="X47" s="16">
        <v>4.7016995880478083</v>
      </c>
      <c r="Y47" s="16">
        <v>6.1098415028463</v>
      </c>
      <c r="Z47" s="16">
        <v>3.5007674023769102</v>
      </c>
      <c r="AA47" s="40">
        <v>8.1798354557746471</v>
      </c>
      <c r="AB47" s="40">
        <v>9.2289321712769983</v>
      </c>
      <c r="AC47" s="16">
        <v>10.06329917773561</v>
      </c>
      <c r="AD47" s="16">
        <v>2.7913011615008152</v>
      </c>
      <c r="AE47" s="16">
        <v>9.3053217753120681</v>
      </c>
      <c r="AF47" s="16">
        <v>13.431362904681276</v>
      </c>
      <c r="AG47" s="16">
        <v>16.631304962934852</v>
      </c>
      <c r="AH47" s="16">
        <v>13.148573422896897</v>
      </c>
      <c r="AI47" s="16">
        <v>18.306499151103569</v>
      </c>
      <c r="AJ47" s="162">
        <v>14.476930390492363</v>
      </c>
    </row>
    <row r="48" spans="1:37" x14ac:dyDescent="0.35">
      <c r="A48" s="149"/>
      <c r="B48" s="149"/>
      <c r="C48" s="40"/>
      <c r="D48" s="16"/>
      <c r="E48" s="162"/>
      <c r="F48" s="40"/>
      <c r="G48" s="16"/>
      <c r="H48" s="16"/>
      <c r="I48" s="16"/>
      <c r="J48" s="16"/>
      <c r="K48" s="162"/>
      <c r="L48" s="40"/>
      <c r="M48" s="16"/>
      <c r="N48" s="162"/>
      <c r="O48" s="40"/>
      <c r="P48" s="16"/>
      <c r="Q48" s="16"/>
      <c r="R48" s="35"/>
      <c r="S48" s="162"/>
      <c r="T48" s="40"/>
      <c r="U48" s="16"/>
      <c r="V48" s="35"/>
      <c r="W48" s="35"/>
      <c r="X48" s="35"/>
      <c r="Y48" s="35"/>
      <c r="Z48" s="223"/>
      <c r="AA48" s="245"/>
      <c r="AB48" s="222"/>
      <c r="AC48" s="35"/>
      <c r="AD48" s="35"/>
      <c r="AE48" s="35"/>
      <c r="AF48" s="35"/>
      <c r="AG48" s="35"/>
      <c r="AH48" s="35"/>
      <c r="AI48" s="35"/>
      <c r="AJ48" s="223"/>
    </row>
    <row r="49" spans="1:36" x14ac:dyDescent="0.35">
      <c r="A49" s="149" t="s">
        <v>157</v>
      </c>
      <c r="B49" s="112" t="s">
        <v>146</v>
      </c>
      <c r="C49" s="40">
        <v>0.75319999999999998</v>
      </c>
      <c r="D49" s="16">
        <v>0.85340000000000005</v>
      </c>
      <c r="E49" s="162">
        <v>0.85170000000000001</v>
      </c>
      <c r="F49" s="40">
        <v>0.90010000000000001</v>
      </c>
      <c r="G49" s="16">
        <v>0.84799999999999998</v>
      </c>
      <c r="H49" s="16">
        <v>0.90580000000000005</v>
      </c>
      <c r="I49" s="16">
        <v>0.90539999999999998</v>
      </c>
      <c r="J49" s="16">
        <v>0.94259999999999999</v>
      </c>
      <c r="K49" s="162">
        <v>0.70350000000000001</v>
      </c>
      <c r="L49" s="40">
        <v>0.88919999999999999</v>
      </c>
      <c r="M49" s="16">
        <v>0.82789999999999997</v>
      </c>
      <c r="N49" s="162">
        <v>0.87729999999999997</v>
      </c>
      <c r="O49" s="40">
        <v>0.72299999999999998</v>
      </c>
      <c r="P49" s="16">
        <v>0.70950000000000002</v>
      </c>
      <c r="Q49" s="16">
        <v>0.73470000000000002</v>
      </c>
      <c r="R49" s="35">
        <v>0.77800000000000002</v>
      </c>
      <c r="S49" s="162">
        <v>0.67959999999999998</v>
      </c>
      <c r="T49" s="40">
        <v>0.82879999999999998</v>
      </c>
      <c r="U49" s="16">
        <v>0.77669999999999995</v>
      </c>
      <c r="V49" s="35">
        <v>0.69140000000000001</v>
      </c>
      <c r="W49" s="35">
        <v>0.81169999999999998</v>
      </c>
      <c r="X49" s="35">
        <v>0.78559999999999997</v>
      </c>
      <c r="Y49" s="35">
        <v>0.93</v>
      </c>
      <c r="Z49" s="223">
        <v>0.78879999999999995</v>
      </c>
      <c r="AA49" s="245">
        <v>0.69989999999999997</v>
      </c>
      <c r="AB49" s="222">
        <v>0.82469999999999999</v>
      </c>
      <c r="AC49" s="35">
        <v>0.76659999999999995</v>
      </c>
      <c r="AD49" s="35">
        <v>0.76949999999999996</v>
      </c>
      <c r="AE49" s="35">
        <v>0.79810000000000003</v>
      </c>
      <c r="AF49" s="35">
        <v>0.78920000000000001</v>
      </c>
      <c r="AG49" s="35">
        <v>0.89200000000000002</v>
      </c>
      <c r="AH49" s="35">
        <v>0.90890000000000004</v>
      </c>
      <c r="AI49" s="35">
        <v>0.76719999999999999</v>
      </c>
      <c r="AJ49" s="223">
        <v>0.83230000000000004</v>
      </c>
    </row>
    <row r="50" spans="1:36" x14ac:dyDescent="0.35">
      <c r="A50" s="149"/>
      <c r="B50" s="112" t="s">
        <v>147</v>
      </c>
      <c r="C50" s="40">
        <v>5.8299999999999998E-2</v>
      </c>
      <c r="D50" s="16">
        <v>4.0899999999999999E-2</v>
      </c>
      <c r="E50" s="162">
        <v>3.8100000000000002E-2</v>
      </c>
      <c r="F50" s="40">
        <v>2.87E-2</v>
      </c>
      <c r="G50" s="16">
        <v>5.1900000000000002E-2</v>
      </c>
      <c r="H50" s="16">
        <v>2.1899999999999999E-2</v>
      </c>
      <c r="I50" s="16">
        <v>3.5400000000000001E-2</v>
      </c>
      <c r="J50" s="16">
        <v>2.4E-2</v>
      </c>
      <c r="K50" s="162">
        <v>8.0100000000000005E-2</v>
      </c>
      <c r="L50" s="40">
        <v>4.02E-2</v>
      </c>
      <c r="M50" s="16">
        <v>5.4899999999999997E-2</v>
      </c>
      <c r="N50" s="162">
        <v>3.8100000000000002E-2</v>
      </c>
      <c r="O50" s="40">
        <v>6.9800000000000001E-2</v>
      </c>
      <c r="P50" s="16">
        <v>6.8699999999999997E-2</v>
      </c>
      <c r="Q50" s="16">
        <v>6.88E-2</v>
      </c>
      <c r="R50" s="35">
        <v>5.3100000000000001E-2</v>
      </c>
      <c r="S50" s="162">
        <v>6.7799999999999999E-2</v>
      </c>
      <c r="T50" s="40">
        <v>4.0899999999999999E-2</v>
      </c>
      <c r="U50" s="16">
        <v>5.2499999999999998E-2</v>
      </c>
      <c r="V50" s="35">
        <v>6.83E-2</v>
      </c>
      <c r="W50" s="35">
        <v>5.2999999999999999E-2</v>
      </c>
      <c r="X50" s="35">
        <v>5.6899999999999999E-2</v>
      </c>
      <c r="Y50" s="35">
        <v>3.1300000000000001E-2</v>
      </c>
      <c r="Z50" s="223">
        <v>5.9299999999999999E-2</v>
      </c>
      <c r="AA50" s="245">
        <v>8.4400000000000003E-2</v>
      </c>
      <c r="AB50" s="222">
        <v>4.5499999999999999E-2</v>
      </c>
      <c r="AC50" s="35">
        <v>6.6699999999999995E-2</v>
      </c>
      <c r="AD50" s="35">
        <v>6.0600000000000001E-2</v>
      </c>
      <c r="AE50" s="35">
        <v>5.3699999999999998E-2</v>
      </c>
      <c r="AF50" s="35">
        <v>6.3500000000000001E-2</v>
      </c>
      <c r="AG50" s="35">
        <v>4.87E-2</v>
      </c>
      <c r="AH50" s="35">
        <v>3.6999999999999998E-2</v>
      </c>
      <c r="AI50" s="35">
        <v>6.0600000000000001E-2</v>
      </c>
      <c r="AJ50" s="223">
        <v>6.3399999999999998E-2</v>
      </c>
    </row>
    <row r="51" spans="1:36" x14ac:dyDescent="0.35">
      <c r="A51" s="149"/>
      <c r="B51" s="112" t="s">
        <v>148</v>
      </c>
      <c r="C51" s="40">
        <v>4.2599999999999999E-2</v>
      </c>
      <c r="D51" s="16">
        <v>2.35E-2</v>
      </c>
      <c r="E51" s="162">
        <v>2.3199999999999998E-2</v>
      </c>
      <c r="F51" s="40">
        <v>1.95E-2</v>
      </c>
      <c r="G51" s="16">
        <v>2.64E-2</v>
      </c>
      <c r="H51" s="16">
        <v>1.55E-2</v>
      </c>
      <c r="I51" s="16">
        <v>1.41E-2</v>
      </c>
      <c r="J51" s="16">
        <v>9.9000000000000008E-3</v>
      </c>
      <c r="K51" s="162">
        <v>5.04E-2</v>
      </c>
      <c r="L51" s="40">
        <v>1.78E-2</v>
      </c>
      <c r="M51" s="16">
        <v>3.3399999999999999E-2</v>
      </c>
      <c r="N51" s="162">
        <v>1.83E-2</v>
      </c>
      <c r="O51" s="40">
        <v>5.45E-2</v>
      </c>
      <c r="P51" s="16">
        <v>5.8599999999999999E-2</v>
      </c>
      <c r="Q51" s="16">
        <v>4.8399999999999999E-2</v>
      </c>
      <c r="R51" s="35">
        <v>4.2500000000000003E-2</v>
      </c>
      <c r="S51" s="162">
        <v>5.4800000000000001E-2</v>
      </c>
      <c r="T51" s="40">
        <v>2.86E-2</v>
      </c>
      <c r="U51" s="16">
        <v>4.3499999999999997E-2</v>
      </c>
      <c r="V51" s="35">
        <v>5.5800000000000002E-2</v>
      </c>
      <c r="W51" s="35">
        <v>3.61E-2</v>
      </c>
      <c r="X51" s="35">
        <v>4.2999999999999997E-2</v>
      </c>
      <c r="Y51" s="35">
        <v>9.9000000000000008E-3</v>
      </c>
      <c r="Z51" s="223">
        <v>3.7400000000000003E-2</v>
      </c>
      <c r="AA51" s="245">
        <v>5.5500000000000001E-2</v>
      </c>
      <c r="AB51" s="222">
        <v>3.1800000000000002E-2</v>
      </c>
      <c r="AC51" s="35">
        <v>4.4699999999999997E-2</v>
      </c>
      <c r="AD51" s="35">
        <v>4.8399999999999999E-2</v>
      </c>
      <c r="AE51" s="35">
        <v>3.5900000000000001E-2</v>
      </c>
      <c r="AF51" s="35">
        <v>3.7699999999999997E-2</v>
      </c>
      <c r="AG51" s="35">
        <v>2.0299999999999999E-2</v>
      </c>
      <c r="AH51" s="35">
        <v>2.12E-2</v>
      </c>
      <c r="AI51" s="35">
        <v>4.4200000000000003E-2</v>
      </c>
      <c r="AJ51" s="223">
        <v>3.4599999999999999E-2</v>
      </c>
    </row>
    <row r="52" spans="1:36" x14ac:dyDescent="0.35">
      <c r="A52" s="149"/>
      <c r="B52" s="112" t="s">
        <v>149</v>
      </c>
      <c r="C52" s="40">
        <v>0.1459</v>
      </c>
      <c r="D52" s="16">
        <v>8.2199999999999995E-2</v>
      </c>
      <c r="E52" s="162">
        <v>8.6999999999999994E-2</v>
      </c>
      <c r="F52" s="40">
        <v>5.1700000000000003E-2</v>
      </c>
      <c r="G52" s="16">
        <v>7.3700000000000002E-2</v>
      </c>
      <c r="H52" s="16">
        <v>5.6800000000000003E-2</v>
      </c>
      <c r="I52" s="16">
        <v>4.4999999999999998E-2</v>
      </c>
      <c r="J52" s="16">
        <v>2.35E-2</v>
      </c>
      <c r="K52" s="162">
        <v>0.16600000000000001</v>
      </c>
      <c r="L52" s="40">
        <v>5.28E-2</v>
      </c>
      <c r="M52" s="16">
        <v>8.3799999999999999E-2</v>
      </c>
      <c r="N52" s="162">
        <v>6.6299999999999998E-2</v>
      </c>
      <c r="O52" s="40">
        <v>0.1527</v>
      </c>
      <c r="P52" s="16">
        <v>0.16320000000000001</v>
      </c>
      <c r="Q52" s="16">
        <v>0.14810000000000001</v>
      </c>
      <c r="R52" s="35">
        <v>0.12640000000000001</v>
      </c>
      <c r="S52" s="162">
        <v>0.1978</v>
      </c>
      <c r="T52" s="40">
        <v>0.1017</v>
      </c>
      <c r="U52" s="16">
        <v>0.1273</v>
      </c>
      <c r="V52" s="35">
        <v>0.18440000000000001</v>
      </c>
      <c r="W52" s="35">
        <v>9.9099999999999994E-2</v>
      </c>
      <c r="X52" s="35">
        <v>0.11459999999999999</v>
      </c>
      <c r="Y52" s="35">
        <v>2.8899999999999999E-2</v>
      </c>
      <c r="Z52" s="223">
        <v>0.11459999999999999</v>
      </c>
      <c r="AA52" s="245">
        <v>0.1603</v>
      </c>
      <c r="AB52" s="222">
        <v>9.8100000000000007E-2</v>
      </c>
      <c r="AC52" s="35">
        <v>0.122</v>
      </c>
      <c r="AD52" s="35">
        <v>0.1215</v>
      </c>
      <c r="AE52" s="35">
        <v>0.1123</v>
      </c>
      <c r="AF52" s="35">
        <v>0.1096</v>
      </c>
      <c r="AG52" s="35">
        <v>3.9E-2</v>
      </c>
      <c r="AH52" s="35">
        <v>3.2899999999999999E-2</v>
      </c>
      <c r="AI52" s="35">
        <v>0.12809999999999999</v>
      </c>
      <c r="AJ52" s="223">
        <v>6.9699999999999998E-2</v>
      </c>
    </row>
    <row r="53" spans="1:36" x14ac:dyDescent="0.35">
      <c r="A53" s="73" t="s">
        <v>402</v>
      </c>
      <c r="B53" s="149"/>
      <c r="C53" s="40">
        <v>0.19373333333333331</v>
      </c>
      <c r="D53" s="16">
        <v>0.11149999999999999</v>
      </c>
      <c r="E53" s="162">
        <v>0.11516666666666668</v>
      </c>
      <c r="F53" s="40">
        <v>7.4266666666666661E-2</v>
      </c>
      <c r="G53" s="16">
        <v>0.1086</v>
      </c>
      <c r="H53" s="16">
        <v>7.4433333333333337E-2</v>
      </c>
      <c r="I53" s="16">
        <v>6.6193379999999996E-2</v>
      </c>
      <c r="J53" s="16">
        <v>3.8100000000000002E-2</v>
      </c>
      <c r="K53" s="162">
        <v>0.22630000000000003</v>
      </c>
      <c r="L53" s="40">
        <v>7.8066666666666659E-2</v>
      </c>
      <c r="M53" s="16">
        <v>0.12436666666666667</v>
      </c>
      <c r="N53" s="162">
        <v>9.1200000000000003E-2</v>
      </c>
      <c r="O53" s="40">
        <v>0.21230000000000002</v>
      </c>
      <c r="P53" s="16">
        <v>0.22516666666666665</v>
      </c>
      <c r="Q53" s="16">
        <v>0.20330000000000001</v>
      </c>
      <c r="R53" s="16">
        <v>0.17243333333333336</v>
      </c>
      <c r="S53" s="162">
        <v>0.25693333333333329</v>
      </c>
      <c r="T53" s="40">
        <v>0.13439999999999999</v>
      </c>
      <c r="U53" s="16">
        <v>0.17379999999999995</v>
      </c>
      <c r="V53" s="16">
        <v>0.24434223000000005</v>
      </c>
      <c r="W53" s="16">
        <v>0.14081925000000001</v>
      </c>
      <c r="X53" s="16">
        <v>0.16224955666666666</v>
      </c>
      <c r="Y53" s="16">
        <v>4.5937926666666663E-2</v>
      </c>
      <c r="Z53" s="162">
        <v>0.15931592999999999</v>
      </c>
      <c r="AA53" s="182">
        <v>0.22545587666666667</v>
      </c>
      <c r="AB53" s="40">
        <v>0.13448011333333332</v>
      </c>
      <c r="AC53" s="16">
        <v>0.17403333333333332</v>
      </c>
      <c r="AD53" s="16">
        <v>0.17396666666666669</v>
      </c>
      <c r="AE53" s="16">
        <v>0.15413333333333332</v>
      </c>
      <c r="AF53" s="16">
        <v>0.15590000000000001</v>
      </c>
      <c r="AG53" s="16">
        <v>6.8766666666666657E-2</v>
      </c>
      <c r="AH53" s="16">
        <v>5.9366666666666672E-2</v>
      </c>
      <c r="AI53" s="16">
        <v>0.17778444333333332</v>
      </c>
      <c r="AJ53" s="162">
        <v>0.1139</v>
      </c>
    </row>
    <row r="54" spans="1:36" x14ac:dyDescent="0.35">
      <c r="A54" s="73" t="s">
        <v>532</v>
      </c>
      <c r="B54" s="149"/>
      <c r="C54" s="40">
        <v>36.613452098929216</v>
      </c>
      <c r="D54" s="16">
        <v>37.978433053317325</v>
      </c>
      <c r="E54" s="162">
        <v>42.847543243920789</v>
      </c>
      <c r="F54" s="40">
        <v>30.387770108658508</v>
      </c>
      <c r="G54" s="16">
        <v>30.755295804262644</v>
      </c>
      <c r="H54" s="16">
        <v>49.547339593114238</v>
      </c>
      <c r="I54" s="16">
        <v>32.880530345218261</v>
      </c>
      <c r="J54" s="16">
        <v>15.724252817924073</v>
      </c>
      <c r="K54" s="162">
        <v>42.277807006529386</v>
      </c>
      <c r="L54" s="40">
        <v>31.942620105241577</v>
      </c>
      <c r="M54" s="16">
        <v>35.220383255280517</v>
      </c>
      <c r="N54" s="162">
        <v>60.708249496981878</v>
      </c>
      <c r="O54" s="40">
        <v>50.6341907444668</v>
      </c>
      <c r="P54" s="16">
        <v>42.90131490973922</v>
      </c>
      <c r="Q54" s="16">
        <v>47.150016358962382</v>
      </c>
      <c r="R54" s="16">
        <v>45.796859452736328</v>
      </c>
      <c r="S54" s="162">
        <v>41.717214731551785</v>
      </c>
      <c r="T54" s="40">
        <v>60.802376657824929</v>
      </c>
      <c r="U54" s="16">
        <v>43.615994939911431</v>
      </c>
      <c r="V54" s="16">
        <v>54.555753281402943</v>
      </c>
      <c r="W54" s="16">
        <v>58.411668651178928</v>
      </c>
      <c r="X54" s="16">
        <v>48.757284603486063</v>
      </c>
      <c r="Y54" s="16">
        <v>34.776841030234024</v>
      </c>
      <c r="Z54" s="162">
        <v>46.220553681494067</v>
      </c>
      <c r="AA54" s="182">
        <v>53.771907035331992</v>
      </c>
      <c r="AB54" s="40">
        <v>60.838619820538078</v>
      </c>
      <c r="AC54" s="16">
        <v>43.67455112797807</v>
      </c>
      <c r="AD54" s="16">
        <v>38.842579712294231</v>
      </c>
      <c r="AE54" s="16">
        <v>63.93433564493759</v>
      </c>
      <c r="AF54" s="16">
        <v>46.849192231075712</v>
      </c>
      <c r="AG54" s="16">
        <v>52.059106894370643</v>
      </c>
      <c r="AH54" s="16">
        <v>44.942932321315624</v>
      </c>
      <c r="AI54" s="16">
        <v>51.578617447877761</v>
      </c>
      <c r="AJ54" s="162">
        <v>33.044536502546698</v>
      </c>
    </row>
    <row r="55" spans="1:36" x14ac:dyDescent="0.35">
      <c r="A55" s="149"/>
      <c r="B55" s="149"/>
      <c r="C55" s="40"/>
      <c r="D55" s="16"/>
      <c r="E55" s="162"/>
      <c r="F55" s="40"/>
      <c r="G55" s="16"/>
      <c r="H55" s="16"/>
      <c r="I55" s="16"/>
      <c r="J55" s="16"/>
      <c r="K55" s="162"/>
      <c r="L55" s="40"/>
      <c r="M55" s="16"/>
      <c r="N55" s="162"/>
      <c r="O55" s="40"/>
      <c r="P55" s="16"/>
      <c r="Q55" s="16"/>
      <c r="R55" s="35"/>
      <c r="S55" s="162"/>
      <c r="T55" s="40"/>
      <c r="U55" s="16"/>
      <c r="V55" s="35"/>
      <c r="W55" s="35"/>
      <c r="X55" s="35"/>
      <c r="Y55" s="35"/>
      <c r="Z55" s="223"/>
      <c r="AA55" s="245"/>
      <c r="AB55" s="222"/>
      <c r="AC55" s="35"/>
      <c r="AD55" s="35"/>
      <c r="AE55" s="35"/>
      <c r="AF55" s="35"/>
      <c r="AG55" s="35"/>
      <c r="AH55" s="35"/>
      <c r="AI55" s="35"/>
      <c r="AJ55" s="223"/>
    </row>
    <row r="56" spans="1:36" x14ac:dyDescent="0.35">
      <c r="A56" s="149" t="s">
        <v>158</v>
      </c>
      <c r="B56" s="112" t="s">
        <v>146</v>
      </c>
      <c r="C56" s="40">
        <v>0.66069999999999995</v>
      </c>
      <c r="D56" s="16">
        <v>0.86280000000000001</v>
      </c>
      <c r="E56" s="162">
        <v>0.86909999999999998</v>
      </c>
      <c r="F56" s="40">
        <v>0.84670000000000001</v>
      </c>
      <c r="G56" s="16">
        <v>0.8417</v>
      </c>
      <c r="H56" s="16">
        <v>0.83930000000000005</v>
      </c>
      <c r="I56" s="16">
        <v>0.8881</v>
      </c>
      <c r="J56" s="16">
        <v>0.88260000000000005</v>
      </c>
      <c r="K56" s="162">
        <v>0.69720000000000004</v>
      </c>
      <c r="L56" s="40">
        <v>0.81850000000000001</v>
      </c>
      <c r="M56" s="16">
        <v>0.82779999999999998</v>
      </c>
      <c r="N56" s="162">
        <v>0.83889999999999998</v>
      </c>
      <c r="O56" s="40">
        <v>0.78320000000000001</v>
      </c>
      <c r="P56" s="16">
        <v>0.76480000000000004</v>
      </c>
      <c r="Q56" s="16">
        <v>0.80940000000000001</v>
      </c>
      <c r="R56" s="35">
        <v>0.79510000000000003</v>
      </c>
      <c r="S56" s="162">
        <v>0.7107</v>
      </c>
      <c r="T56" s="40">
        <v>0.78539999999999999</v>
      </c>
      <c r="U56" s="16">
        <v>0.77129999999999999</v>
      </c>
      <c r="V56" s="35">
        <v>0.73440000000000005</v>
      </c>
      <c r="W56" s="35">
        <v>0.76539999999999997</v>
      </c>
      <c r="X56" s="35">
        <v>0.77980000000000005</v>
      </c>
      <c r="Y56" s="35">
        <v>0.90949999999999998</v>
      </c>
      <c r="Z56" s="223">
        <v>0.76149999999999995</v>
      </c>
      <c r="AA56" s="245">
        <v>0.71940000000000004</v>
      </c>
      <c r="AB56" s="222">
        <v>0.78200000000000003</v>
      </c>
      <c r="AC56" s="35">
        <v>0.74680000000000002</v>
      </c>
      <c r="AD56" s="35">
        <v>0.76270000000000004</v>
      </c>
      <c r="AE56" s="35">
        <v>0.73460000000000003</v>
      </c>
      <c r="AF56" s="35">
        <v>0.76559999999999995</v>
      </c>
      <c r="AG56" s="35">
        <v>0.89780000000000004</v>
      </c>
      <c r="AH56" s="35">
        <v>0.89449999999999996</v>
      </c>
      <c r="AI56" s="35">
        <v>0.69969999999999999</v>
      </c>
      <c r="AJ56" s="223">
        <v>0.76419999999999999</v>
      </c>
    </row>
    <row r="57" spans="1:36" x14ac:dyDescent="0.35">
      <c r="A57" s="149"/>
      <c r="B57" s="112" t="s">
        <v>147</v>
      </c>
      <c r="C57" s="40">
        <v>0.15279999999999999</v>
      </c>
      <c r="D57" s="16">
        <v>7.5300000000000006E-2</v>
      </c>
      <c r="E57" s="162">
        <v>7.2499999999999995E-2</v>
      </c>
      <c r="F57" s="40">
        <v>9.01E-2</v>
      </c>
      <c r="G57" s="16">
        <v>0.09</v>
      </c>
      <c r="H57" s="16">
        <v>8.6599999999999996E-2</v>
      </c>
      <c r="I57" s="16">
        <v>7.2800000000000004E-2</v>
      </c>
      <c r="J57" s="16">
        <v>7.5499999999999998E-2</v>
      </c>
      <c r="K57" s="162">
        <v>0.13969999999999999</v>
      </c>
      <c r="L57" s="40">
        <v>0.1026</v>
      </c>
      <c r="M57" s="16">
        <v>9.4299999999999995E-2</v>
      </c>
      <c r="N57" s="162">
        <v>8.5699999999999998E-2</v>
      </c>
      <c r="O57" s="40">
        <v>9.7600000000000006E-2</v>
      </c>
      <c r="P57" s="16">
        <v>0.11020000000000001</v>
      </c>
      <c r="Q57" s="16">
        <v>9.4E-2</v>
      </c>
      <c r="R57" s="35">
        <v>0.10150000000000001</v>
      </c>
      <c r="S57" s="162">
        <v>0.1016</v>
      </c>
      <c r="T57" s="40">
        <v>9.6699999999999994E-2</v>
      </c>
      <c r="U57" s="16">
        <v>0.11650000000000001</v>
      </c>
      <c r="V57" s="35">
        <v>0.12770000000000001</v>
      </c>
      <c r="W57" s="35">
        <v>0.1119</v>
      </c>
      <c r="X57" s="35">
        <v>0.11070000000000001</v>
      </c>
      <c r="Y57" s="35">
        <v>5.11E-2</v>
      </c>
      <c r="Z57" s="223">
        <v>0.1237</v>
      </c>
      <c r="AA57" s="245">
        <v>0.12640000000000001</v>
      </c>
      <c r="AB57" s="222">
        <v>0.1037</v>
      </c>
      <c r="AC57" s="35">
        <v>0.123</v>
      </c>
      <c r="AD57" s="35">
        <v>0.12479999999999999</v>
      </c>
      <c r="AE57" s="35">
        <v>0.13070000000000001</v>
      </c>
      <c r="AF57" s="35">
        <v>0.1144</v>
      </c>
      <c r="AG57" s="35">
        <v>6.0999999999999999E-2</v>
      </c>
      <c r="AH57" s="35">
        <v>6.0999999999999999E-2</v>
      </c>
      <c r="AI57" s="35">
        <v>0.14000000000000001</v>
      </c>
      <c r="AJ57" s="223">
        <v>0.12330000000000001</v>
      </c>
    </row>
    <row r="58" spans="1:36" x14ac:dyDescent="0.35">
      <c r="A58" s="149"/>
      <c r="B58" s="112" t="s">
        <v>148</v>
      </c>
      <c r="C58" s="40">
        <v>0.1143</v>
      </c>
      <c r="D58" s="16">
        <v>3.9600000000000003E-2</v>
      </c>
      <c r="E58" s="162">
        <v>4.3400000000000001E-2</v>
      </c>
      <c r="F58" s="40">
        <v>4.8899999999999999E-2</v>
      </c>
      <c r="G58" s="16">
        <v>4.7300000000000002E-2</v>
      </c>
      <c r="H58" s="16">
        <v>3.4299999999999997E-2</v>
      </c>
      <c r="I58" s="16">
        <v>2.8500000000000001E-2</v>
      </c>
      <c r="J58" s="16">
        <v>3.2500000000000001E-2</v>
      </c>
      <c r="K58" s="162">
        <v>9.7799999999999998E-2</v>
      </c>
      <c r="L58" s="40">
        <v>5.7500000000000002E-2</v>
      </c>
      <c r="M58" s="16">
        <v>5.4100000000000002E-2</v>
      </c>
      <c r="N58" s="162">
        <v>4.3999999999999997E-2</v>
      </c>
      <c r="O58" s="40">
        <v>9.5799999999999996E-2</v>
      </c>
      <c r="P58" s="16">
        <v>8.6499999999999994E-2</v>
      </c>
      <c r="Q58" s="16">
        <v>6.9599999999999995E-2</v>
      </c>
      <c r="R58" s="35">
        <v>6.8199999999999997E-2</v>
      </c>
      <c r="S58" s="162">
        <v>0.1431</v>
      </c>
      <c r="T58" s="40">
        <v>5.8500000000000003E-2</v>
      </c>
      <c r="U58" s="16">
        <v>7.7700000000000005E-2</v>
      </c>
      <c r="V58" s="35">
        <v>9.6199999999999994E-2</v>
      </c>
      <c r="W58" s="35">
        <v>6.9099999999999995E-2</v>
      </c>
      <c r="X58" s="35">
        <v>7.0900000000000005E-2</v>
      </c>
      <c r="Y58" s="35">
        <v>2.5999999999999999E-2</v>
      </c>
      <c r="Z58" s="223">
        <v>7.9600000000000004E-2</v>
      </c>
      <c r="AA58" s="245">
        <v>0.1108</v>
      </c>
      <c r="AB58" s="222">
        <v>6.5000000000000002E-2</v>
      </c>
      <c r="AC58" s="35">
        <v>8.8200000000000001E-2</v>
      </c>
      <c r="AD58" s="35">
        <v>7.5499999999999998E-2</v>
      </c>
      <c r="AE58" s="35">
        <v>8.2600000000000007E-2</v>
      </c>
      <c r="AF58" s="35">
        <v>8.2299999999999998E-2</v>
      </c>
      <c r="AG58" s="35">
        <v>2.7699999999999999E-2</v>
      </c>
      <c r="AH58" s="35">
        <v>2.98E-2</v>
      </c>
      <c r="AI58" s="35">
        <v>0.1109</v>
      </c>
      <c r="AJ58" s="223">
        <v>7.7600000000000002E-2</v>
      </c>
    </row>
    <row r="59" spans="1:36" x14ac:dyDescent="0.35">
      <c r="A59" s="149"/>
      <c r="B59" s="112" t="s">
        <v>149</v>
      </c>
      <c r="C59" s="40">
        <v>5.6599999999999998E-2</v>
      </c>
      <c r="D59" s="16">
        <v>2.0400000000000001E-2</v>
      </c>
      <c r="E59" s="162">
        <v>1.38E-2</v>
      </c>
      <c r="F59" s="40">
        <v>1.24E-2</v>
      </c>
      <c r="G59" s="16">
        <v>1.9400000000000001E-2</v>
      </c>
      <c r="H59" s="16">
        <v>3.6200000000000003E-2</v>
      </c>
      <c r="I59" s="16">
        <v>9.5999999999999992E-3</v>
      </c>
      <c r="J59" s="16">
        <v>8.5000000000000006E-3</v>
      </c>
      <c r="K59" s="162">
        <v>5.4800000000000001E-2</v>
      </c>
      <c r="L59" s="40">
        <v>1.9300000000000001E-2</v>
      </c>
      <c r="M59" s="16">
        <v>2.1700000000000001E-2</v>
      </c>
      <c r="N59" s="162">
        <v>2.8500000000000001E-2</v>
      </c>
      <c r="O59" s="40">
        <v>2.0500000000000001E-2</v>
      </c>
      <c r="P59" s="16">
        <v>3.5200000000000002E-2</v>
      </c>
      <c r="Q59" s="16">
        <v>2.46E-2</v>
      </c>
      <c r="R59" s="35">
        <v>3.1099999999999999E-2</v>
      </c>
      <c r="S59" s="162">
        <v>3.61E-2</v>
      </c>
      <c r="T59" s="40">
        <v>5.4199999999999998E-2</v>
      </c>
      <c r="U59" s="16">
        <v>3.0300000000000001E-2</v>
      </c>
      <c r="V59" s="35">
        <v>3.6900000000000002E-2</v>
      </c>
      <c r="W59" s="35">
        <v>4.7699999999999999E-2</v>
      </c>
      <c r="X59" s="35">
        <v>3.49E-2</v>
      </c>
      <c r="Y59" s="35">
        <v>1.29E-2</v>
      </c>
      <c r="Z59" s="223">
        <v>3.09E-2</v>
      </c>
      <c r="AA59" s="245">
        <v>3.8199999999999998E-2</v>
      </c>
      <c r="AB59" s="222">
        <v>4.4999999999999998E-2</v>
      </c>
      <c r="AC59" s="35">
        <v>3.6600000000000001E-2</v>
      </c>
      <c r="AD59" s="35">
        <v>3.3000000000000002E-2</v>
      </c>
      <c r="AE59" s="35">
        <v>4.58E-2</v>
      </c>
      <c r="AF59" s="35">
        <v>3.3700000000000001E-2</v>
      </c>
      <c r="AG59" s="35">
        <v>1.29E-2</v>
      </c>
      <c r="AH59" s="35">
        <v>1.41E-2</v>
      </c>
      <c r="AI59" s="35">
        <v>4.19E-2</v>
      </c>
      <c r="AJ59" s="223">
        <v>3.0499999999999999E-2</v>
      </c>
    </row>
    <row r="60" spans="1:36" x14ac:dyDescent="0.35">
      <c r="A60" s="149"/>
      <c r="B60" s="112" t="s">
        <v>150</v>
      </c>
      <c r="C60" s="40">
        <v>1.5599999999999999E-2</v>
      </c>
      <c r="D60" s="16">
        <v>1.9E-3</v>
      </c>
      <c r="E60" s="162">
        <v>1.1999999999999999E-3</v>
      </c>
      <c r="F60" s="40">
        <v>1.9E-3</v>
      </c>
      <c r="G60" s="16">
        <v>1.5E-3</v>
      </c>
      <c r="H60" s="16">
        <v>3.5999999999999999E-3</v>
      </c>
      <c r="I60" s="16">
        <v>1E-3</v>
      </c>
      <c r="J60" s="16">
        <v>1E-3</v>
      </c>
      <c r="K60" s="162">
        <v>1.0500000000000001E-2</v>
      </c>
      <c r="L60" s="40">
        <v>2.0999999999999999E-3</v>
      </c>
      <c r="M60" s="16">
        <v>2E-3</v>
      </c>
      <c r="N60" s="162">
        <v>2.8999999999999998E-3</v>
      </c>
      <c r="O60" s="40">
        <v>2.8999999999999998E-3</v>
      </c>
      <c r="P60" s="16">
        <v>3.3999999999999998E-3</v>
      </c>
      <c r="Q60" s="16">
        <v>2.5000000000000001E-3</v>
      </c>
      <c r="R60" s="35">
        <v>4.1000000000000003E-3</v>
      </c>
      <c r="S60" s="162">
        <v>8.5000000000000006E-3</v>
      </c>
      <c r="T60" s="40">
        <v>5.1999999999999998E-3</v>
      </c>
      <c r="U60" s="16">
        <v>4.1000000000000003E-3</v>
      </c>
      <c r="V60" s="35">
        <v>4.7999999999999996E-3</v>
      </c>
      <c r="W60" s="35">
        <v>6.0000000000000001E-3</v>
      </c>
      <c r="X60" s="35">
        <v>3.5999999999999999E-3</v>
      </c>
      <c r="Y60" s="35">
        <v>5.0000000000000001E-4</v>
      </c>
      <c r="Z60" s="223">
        <v>4.3E-3</v>
      </c>
      <c r="AA60" s="245">
        <v>5.1999999999999998E-3</v>
      </c>
      <c r="AB60" s="222">
        <v>4.3E-3</v>
      </c>
      <c r="AC60" s="35">
        <v>5.4000000000000003E-3</v>
      </c>
      <c r="AD60" s="35">
        <v>4.1000000000000003E-3</v>
      </c>
      <c r="AE60" s="35">
        <v>6.3E-3</v>
      </c>
      <c r="AF60" s="35">
        <v>4.0000000000000001E-3</v>
      </c>
      <c r="AG60" s="35">
        <v>5.9999999999999995E-4</v>
      </c>
      <c r="AH60" s="35">
        <v>5.0000000000000001E-4</v>
      </c>
      <c r="AI60" s="35">
        <v>7.4999999999999997E-3</v>
      </c>
      <c r="AJ60" s="223">
        <v>4.4000000000000003E-3</v>
      </c>
    </row>
    <row r="61" spans="1:36" x14ac:dyDescent="0.35">
      <c r="A61" s="73" t="s">
        <v>402</v>
      </c>
      <c r="B61" s="149"/>
      <c r="C61" s="40">
        <v>0.15339999999999995</v>
      </c>
      <c r="D61" s="16">
        <v>5.5825000000000007E-2</v>
      </c>
      <c r="E61" s="162">
        <v>5.1375000000000004E-2</v>
      </c>
      <c r="F61" s="40">
        <v>5.8175000000000004E-2</v>
      </c>
      <c r="G61" s="16">
        <v>6.219377999999999E-2</v>
      </c>
      <c r="H61" s="16">
        <v>6.9550000000000001E-2</v>
      </c>
      <c r="I61" s="16">
        <v>4.0649999999999999E-2</v>
      </c>
      <c r="J61" s="16">
        <v>4.2504249999999993E-2</v>
      </c>
      <c r="K61" s="162">
        <v>0.13542499999999999</v>
      </c>
      <c r="L61" s="40">
        <v>7.097500000000001E-2</v>
      </c>
      <c r="M61" s="16">
        <v>6.8893110000000007E-2</v>
      </c>
      <c r="N61" s="162">
        <v>6.7699999999999996E-2</v>
      </c>
      <c r="O61" s="40">
        <v>9.0575000000000003E-2</v>
      </c>
      <c r="P61" s="16">
        <v>0.10061006</v>
      </c>
      <c r="Q61" s="16">
        <v>7.9257924999999993E-2</v>
      </c>
      <c r="R61" s="16">
        <v>8.6900000000000019E-2</v>
      </c>
      <c r="S61" s="162">
        <v>0.132525</v>
      </c>
      <c r="T61" s="40">
        <v>9.9275000000000002E-2</v>
      </c>
      <c r="U61" s="16">
        <v>9.4790520000000017E-2</v>
      </c>
      <c r="V61" s="16">
        <v>0.11250000000000002</v>
      </c>
      <c r="W61" s="16">
        <v>0.10431042999999998</v>
      </c>
      <c r="X61" s="16">
        <v>9.2890710000000015E-2</v>
      </c>
      <c r="Y61" s="16">
        <v>3.5950000000000003E-2</v>
      </c>
      <c r="Z61" s="162">
        <v>9.820000000000001E-2</v>
      </c>
      <c r="AA61" s="182">
        <v>0.12085000000000003</v>
      </c>
      <c r="AB61" s="40">
        <v>9.6475000000000033E-2</v>
      </c>
      <c r="AC61" s="16">
        <v>0.10769999999999999</v>
      </c>
      <c r="AD61" s="16">
        <v>9.7809780000000013E-2</v>
      </c>
      <c r="AE61" s="16">
        <v>0.114625</v>
      </c>
      <c r="AF61" s="16">
        <v>9.9024999999999988E-2</v>
      </c>
      <c r="AG61" s="16">
        <v>3.9375E-2</v>
      </c>
      <c r="AH61" s="16">
        <v>4.1220877499999996E-2</v>
      </c>
      <c r="AI61" s="16">
        <v>0.12937500000000002</v>
      </c>
      <c r="AJ61" s="162">
        <v>9.6899999999999986E-2</v>
      </c>
    </row>
    <row r="62" spans="1:36" x14ac:dyDescent="0.35">
      <c r="A62" s="73" t="s">
        <v>532</v>
      </c>
      <c r="B62" s="149"/>
      <c r="C62" s="40">
        <v>28.990899270349658</v>
      </c>
      <c r="D62" s="16">
        <v>19.014762557860447</v>
      </c>
      <c r="E62" s="162">
        <v>19.113972800200553</v>
      </c>
      <c r="F62" s="40">
        <v>23.803525934531539</v>
      </c>
      <c r="G62" s="16">
        <v>17.613150102073973</v>
      </c>
      <c r="H62" s="16">
        <v>46.296696847753175</v>
      </c>
      <c r="I62" s="16">
        <v>20.192254248583808</v>
      </c>
      <c r="J62" s="16">
        <v>17.541931045570845</v>
      </c>
      <c r="K62" s="162">
        <v>25.300362412104466</v>
      </c>
      <c r="L62" s="40">
        <v>29.04091539670608</v>
      </c>
      <c r="M62" s="16">
        <v>19.510386527860085</v>
      </c>
      <c r="N62" s="162">
        <v>45.065224681421853</v>
      </c>
      <c r="O62" s="40">
        <v>21.602410865191146</v>
      </c>
      <c r="P62" s="16">
        <v>19.169373207169908</v>
      </c>
      <c r="Q62" s="16">
        <v>18.38176320869362</v>
      </c>
      <c r="R62" s="16">
        <v>23.079917377398726</v>
      </c>
      <c r="S62" s="162">
        <v>21.517542354562408</v>
      </c>
      <c r="T62" s="40">
        <v>44.911874573702164</v>
      </c>
      <c r="U62" s="16">
        <v>23.788163640227708</v>
      </c>
      <c r="V62" s="16">
        <v>25.118548865490137</v>
      </c>
      <c r="W62" s="16">
        <v>43.267850624271844</v>
      </c>
      <c r="X62" s="16">
        <v>27.91439852001993</v>
      </c>
      <c r="Y62" s="16">
        <v>27.215582542694499</v>
      </c>
      <c r="Z62" s="162">
        <v>28.489670628183365</v>
      </c>
      <c r="AA62" s="182">
        <v>28.823089738430589</v>
      </c>
      <c r="AB62" s="40">
        <v>43.645158393330824</v>
      </c>
      <c r="AC62" s="16">
        <v>27.027863377609101</v>
      </c>
      <c r="AD62" s="16">
        <v>21.838575452914132</v>
      </c>
      <c r="AE62" s="16">
        <v>47.546322815533991</v>
      </c>
      <c r="AF62" s="16">
        <v>29.757801543824701</v>
      </c>
      <c r="AG62" s="16">
        <v>29.808444022770399</v>
      </c>
      <c r="AH62" s="16">
        <v>31.20584684516129</v>
      </c>
      <c r="AI62" s="16">
        <v>37.534125636672336</v>
      </c>
      <c r="AJ62" s="162">
        <v>28.112516129032262</v>
      </c>
    </row>
    <row r="63" spans="1:36" x14ac:dyDescent="0.35">
      <c r="A63" s="149"/>
      <c r="B63" s="112"/>
      <c r="C63" s="40"/>
      <c r="D63" s="16"/>
      <c r="E63" s="162"/>
      <c r="F63" s="40"/>
      <c r="G63" s="16"/>
      <c r="H63" s="16"/>
      <c r="I63" s="16"/>
      <c r="J63" s="16"/>
      <c r="K63" s="162"/>
      <c r="L63" s="40"/>
      <c r="M63" s="16"/>
      <c r="N63" s="162"/>
      <c r="O63" s="40"/>
      <c r="P63" s="16"/>
      <c r="Q63" s="16"/>
      <c r="R63" s="35"/>
      <c r="S63" s="162"/>
      <c r="T63" s="40"/>
      <c r="U63" s="16"/>
      <c r="V63" s="35"/>
      <c r="W63" s="35"/>
      <c r="X63" s="35"/>
      <c r="Y63" s="35"/>
      <c r="Z63" s="223"/>
      <c r="AA63" s="245"/>
      <c r="AB63" s="222"/>
      <c r="AC63" s="35"/>
      <c r="AD63" s="35"/>
      <c r="AE63" s="35"/>
      <c r="AF63" s="35"/>
      <c r="AG63" s="35"/>
      <c r="AH63" s="35"/>
      <c r="AI63" s="35"/>
      <c r="AJ63" s="223"/>
    </row>
    <row r="64" spans="1:36" x14ac:dyDescent="0.35">
      <c r="A64" s="149"/>
      <c r="B64" s="149"/>
      <c r="C64" s="40"/>
      <c r="D64" s="16"/>
      <c r="E64" s="162"/>
      <c r="F64" s="40"/>
      <c r="G64" s="16"/>
      <c r="H64" s="16"/>
      <c r="I64" s="16"/>
      <c r="J64" s="16"/>
      <c r="K64" s="162"/>
      <c r="L64" s="40"/>
      <c r="M64" s="16"/>
      <c r="N64" s="162"/>
      <c r="O64" s="40"/>
      <c r="P64" s="16"/>
      <c r="Q64" s="16"/>
      <c r="R64" s="35"/>
      <c r="S64" s="162"/>
      <c r="T64" s="40"/>
      <c r="U64" s="16"/>
      <c r="V64" s="35"/>
      <c r="W64" s="35"/>
      <c r="X64" s="35"/>
      <c r="Y64" s="35"/>
      <c r="Z64" s="223"/>
      <c r="AA64" s="245"/>
      <c r="AB64" s="222"/>
      <c r="AC64" s="35"/>
      <c r="AD64" s="35"/>
      <c r="AE64" s="35"/>
      <c r="AF64" s="35"/>
      <c r="AG64" s="35"/>
      <c r="AH64" s="35"/>
      <c r="AI64" s="35"/>
      <c r="AJ64" s="223"/>
    </row>
    <row r="65" spans="1:36" x14ac:dyDescent="0.35">
      <c r="A65" s="149" t="s">
        <v>159</v>
      </c>
      <c r="B65" s="112" t="s">
        <v>146</v>
      </c>
      <c r="C65" s="40">
        <v>0.6462</v>
      </c>
      <c r="D65" s="16">
        <v>0.8629</v>
      </c>
      <c r="E65" s="162">
        <v>0.87590000000000001</v>
      </c>
      <c r="F65" s="40">
        <v>0.86639999999999995</v>
      </c>
      <c r="G65" s="16">
        <v>0.83930000000000005</v>
      </c>
      <c r="H65" s="16">
        <v>0.84360000000000002</v>
      </c>
      <c r="I65" s="16">
        <v>0.88439999999999996</v>
      </c>
      <c r="J65" s="16">
        <v>0.88819999999999999</v>
      </c>
      <c r="K65" s="162">
        <v>0.67869999999999997</v>
      </c>
      <c r="L65" s="40">
        <v>0.81359999999999999</v>
      </c>
      <c r="M65" s="16">
        <v>0.82240000000000002</v>
      </c>
      <c r="N65" s="162">
        <v>0.83099999999999996</v>
      </c>
      <c r="O65" s="40">
        <v>0.75</v>
      </c>
      <c r="P65" s="16">
        <v>0.74460000000000004</v>
      </c>
      <c r="Q65" s="16">
        <v>0.78090000000000004</v>
      </c>
      <c r="R65" s="35">
        <v>0.77980000000000005</v>
      </c>
      <c r="S65" s="162">
        <v>0.61619999999999997</v>
      </c>
      <c r="T65" s="40">
        <v>0.78210000000000002</v>
      </c>
      <c r="U65" s="16">
        <v>0.77669999999999995</v>
      </c>
      <c r="V65" s="35">
        <v>0.72709999999999997</v>
      </c>
      <c r="W65" s="35">
        <v>0.76919999999999999</v>
      </c>
      <c r="X65" s="35">
        <v>0.78559999999999997</v>
      </c>
      <c r="Y65" s="35">
        <v>0.91369999999999996</v>
      </c>
      <c r="Z65" s="223">
        <v>0.78069999999999995</v>
      </c>
      <c r="AA65" s="245">
        <v>0.68049999999999999</v>
      </c>
      <c r="AB65" s="222">
        <v>0.77969999999999995</v>
      </c>
      <c r="AC65" s="35">
        <v>0.70799999999999996</v>
      </c>
      <c r="AD65" s="35">
        <v>0.76370000000000005</v>
      </c>
      <c r="AE65" s="35">
        <v>0.72670000000000001</v>
      </c>
      <c r="AF65" s="35">
        <v>0.74539999999999995</v>
      </c>
      <c r="AG65" s="35">
        <v>0.88759999999999994</v>
      </c>
      <c r="AH65" s="35">
        <v>0.88919999999999999</v>
      </c>
      <c r="AI65" s="35">
        <v>0.66679999999999995</v>
      </c>
      <c r="AJ65" s="223">
        <v>0.73009999999999997</v>
      </c>
    </row>
    <row r="66" spans="1:36" x14ac:dyDescent="0.35">
      <c r="A66" s="149"/>
      <c r="B66" s="112" t="s">
        <v>147</v>
      </c>
      <c r="C66" s="40">
        <v>0.1719</v>
      </c>
      <c r="D66" s="16">
        <v>7.5300000000000006E-2</v>
      </c>
      <c r="E66" s="162">
        <v>6.8099999999999994E-2</v>
      </c>
      <c r="F66" s="40">
        <v>7.8299999999999995E-2</v>
      </c>
      <c r="G66" s="16">
        <v>9.1800000000000007E-2</v>
      </c>
      <c r="H66" s="16">
        <v>8.3400000000000002E-2</v>
      </c>
      <c r="I66" s="16">
        <v>7.4800000000000005E-2</v>
      </c>
      <c r="J66" s="16">
        <v>7.5300000000000006E-2</v>
      </c>
      <c r="K66" s="162">
        <v>0.1477</v>
      </c>
      <c r="L66" s="40">
        <v>0.10920000000000001</v>
      </c>
      <c r="M66" s="16">
        <v>0.10009999999999999</v>
      </c>
      <c r="N66" s="162">
        <v>0.09</v>
      </c>
      <c r="O66" s="40">
        <v>0.11409999999999999</v>
      </c>
      <c r="P66" s="16">
        <v>0.1134</v>
      </c>
      <c r="Q66" s="16">
        <v>0.1071</v>
      </c>
      <c r="R66" s="35">
        <v>0.10580000000000001</v>
      </c>
      <c r="S66" s="162">
        <v>0.1482</v>
      </c>
      <c r="T66" s="40">
        <v>9.74E-2</v>
      </c>
      <c r="U66" s="16">
        <v>0.11360000000000001</v>
      </c>
      <c r="V66" s="35">
        <v>0.13070000000000001</v>
      </c>
      <c r="W66" s="35">
        <v>0.10929999999999999</v>
      </c>
      <c r="X66" s="35">
        <v>0.1066</v>
      </c>
      <c r="Y66" s="35">
        <v>5.1400000000000001E-2</v>
      </c>
      <c r="Z66" s="223">
        <v>0.11700000000000001</v>
      </c>
      <c r="AA66" s="245">
        <v>0.14449999999999999</v>
      </c>
      <c r="AB66" s="222">
        <v>0.1033</v>
      </c>
      <c r="AC66" s="35">
        <v>0.1459</v>
      </c>
      <c r="AD66" s="35">
        <v>0.1231</v>
      </c>
      <c r="AE66" s="35">
        <v>0.1356</v>
      </c>
      <c r="AF66" s="35">
        <v>0.12809999999999999</v>
      </c>
      <c r="AG66" s="35">
        <v>6.6900000000000001E-2</v>
      </c>
      <c r="AH66" s="35">
        <v>6.4000000000000001E-2</v>
      </c>
      <c r="AI66" s="35">
        <v>0.1623</v>
      </c>
      <c r="AJ66" s="223">
        <v>0.14419999999999999</v>
      </c>
    </row>
    <row r="67" spans="1:36" x14ac:dyDescent="0.35">
      <c r="A67" s="149"/>
      <c r="B67" s="112" t="s">
        <v>148</v>
      </c>
      <c r="C67" s="40">
        <v>0.1018</v>
      </c>
      <c r="D67" s="16">
        <v>3.5499999999999997E-2</v>
      </c>
      <c r="E67" s="162">
        <v>3.7600000000000001E-2</v>
      </c>
      <c r="F67" s="40">
        <v>4.0099999999999997E-2</v>
      </c>
      <c r="G67" s="16">
        <v>4.3799999999999999E-2</v>
      </c>
      <c r="H67" s="16">
        <v>3.3399999999999999E-2</v>
      </c>
      <c r="I67" s="16">
        <v>2.5999999999999999E-2</v>
      </c>
      <c r="J67" s="16">
        <v>2.5399999999999999E-2</v>
      </c>
      <c r="K67" s="162">
        <v>8.9300000000000004E-2</v>
      </c>
      <c r="L67" s="40">
        <v>5.1499999999999997E-2</v>
      </c>
      <c r="M67" s="16">
        <v>4.8399999999999999E-2</v>
      </c>
      <c r="N67" s="162">
        <v>4.1599999999999998E-2</v>
      </c>
      <c r="O67" s="40">
        <v>8.4500000000000006E-2</v>
      </c>
      <c r="P67" s="16">
        <v>7.9399999999999998E-2</v>
      </c>
      <c r="Q67" s="16">
        <v>6.3100000000000003E-2</v>
      </c>
      <c r="R67" s="35">
        <v>6.0600000000000001E-2</v>
      </c>
      <c r="S67" s="162">
        <v>0.1166</v>
      </c>
      <c r="T67" s="40">
        <v>5.7700000000000001E-2</v>
      </c>
      <c r="U67" s="16">
        <v>6.7400000000000002E-2</v>
      </c>
      <c r="V67" s="35">
        <v>8.7499999999999994E-2</v>
      </c>
      <c r="W67" s="35">
        <v>6.4299999999999996E-2</v>
      </c>
      <c r="X67" s="35">
        <v>6.6400000000000001E-2</v>
      </c>
      <c r="Y67" s="35">
        <v>2.3300000000000001E-2</v>
      </c>
      <c r="Z67" s="223">
        <v>6.6799999999999998E-2</v>
      </c>
      <c r="AA67" s="245">
        <v>9.8599999999999993E-2</v>
      </c>
      <c r="AB67" s="222">
        <v>6.3799999999999996E-2</v>
      </c>
      <c r="AC67" s="35">
        <v>7.9799999999999996E-2</v>
      </c>
      <c r="AD67" s="35">
        <v>6.8199999999999997E-2</v>
      </c>
      <c r="AE67" s="35">
        <v>7.4099999999999999E-2</v>
      </c>
      <c r="AF67" s="35">
        <v>7.5300000000000006E-2</v>
      </c>
      <c r="AG67" s="35">
        <v>2.8400000000000002E-2</v>
      </c>
      <c r="AH67" s="35">
        <v>2.7699999999999999E-2</v>
      </c>
      <c r="AI67" s="35">
        <v>9.74E-2</v>
      </c>
      <c r="AJ67" s="223">
        <v>7.2400000000000006E-2</v>
      </c>
    </row>
    <row r="68" spans="1:36" x14ac:dyDescent="0.35">
      <c r="A68" s="149"/>
      <c r="B68" s="112" t="s">
        <v>149</v>
      </c>
      <c r="C68" s="40">
        <v>6.6400000000000001E-2</v>
      </c>
      <c r="D68" s="16">
        <v>2.4400000000000002E-2</v>
      </c>
      <c r="E68" s="162">
        <v>1.7899999999999999E-2</v>
      </c>
      <c r="F68" s="40">
        <v>1.38E-2</v>
      </c>
      <c r="G68" s="16">
        <v>2.3400000000000001E-2</v>
      </c>
      <c r="H68" s="16">
        <v>3.6999999999999998E-2</v>
      </c>
      <c r="I68" s="16">
        <v>1.41E-2</v>
      </c>
      <c r="J68" s="16">
        <v>9.9000000000000008E-3</v>
      </c>
      <c r="K68" s="162">
        <v>7.46E-2</v>
      </c>
      <c r="L68" s="40">
        <v>2.3199999999999998E-2</v>
      </c>
      <c r="M68" s="16">
        <v>2.7400000000000001E-2</v>
      </c>
      <c r="N68" s="162">
        <v>3.4500000000000003E-2</v>
      </c>
      <c r="O68" s="40">
        <v>4.6699999999999998E-2</v>
      </c>
      <c r="P68" s="16">
        <v>5.79E-2</v>
      </c>
      <c r="Q68" s="16">
        <v>4.4200000000000003E-2</v>
      </c>
      <c r="R68" s="35">
        <v>4.9500000000000002E-2</v>
      </c>
      <c r="S68" s="162">
        <v>0.1031</v>
      </c>
      <c r="T68" s="40">
        <v>5.74E-2</v>
      </c>
      <c r="U68" s="16">
        <v>3.85E-2</v>
      </c>
      <c r="V68" s="35">
        <v>4.9700000000000001E-2</v>
      </c>
      <c r="W68" s="35">
        <v>5.16E-2</v>
      </c>
      <c r="X68" s="35">
        <v>3.7900000000000003E-2</v>
      </c>
      <c r="Y68" s="35">
        <v>1.0800000000000001E-2</v>
      </c>
      <c r="Z68" s="223">
        <v>3.2099999999999997E-2</v>
      </c>
      <c r="AA68" s="245">
        <v>6.9599999999999995E-2</v>
      </c>
      <c r="AB68" s="222">
        <v>4.87E-2</v>
      </c>
      <c r="AC68" s="35">
        <v>5.9299999999999999E-2</v>
      </c>
      <c r="AD68" s="35">
        <v>4.0899999999999999E-2</v>
      </c>
      <c r="AE68" s="35">
        <v>5.6800000000000003E-2</v>
      </c>
      <c r="AF68" s="35">
        <v>4.65E-2</v>
      </c>
      <c r="AG68" s="35">
        <v>1.66E-2</v>
      </c>
      <c r="AH68" s="35">
        <v>1.8200000000000001E-2</v>
      </c>
      <c r="AI68" s="35">
        <v>6.4699999999999994E-2</v>
      </c>
      <c r="AJ68" s="223">
        <v>4.6899999999999997E-2</v>
      </c>
    </row>
    <row r="69" spans="1:36" x14ac:dyDescent="0.35">
      <c r="A69" s="149"/>
      <c r="B69" s="112" t="s">
        <v>150</v>
      </c>
      <c r="C69" s="40">
        <v>1.37E-2</v>
      </c>
      <c r="D69" s="16">
        <v>1.8E-3</v>
      </c>
      <c r="E69" s="162">
        <v>4.0000000000000002E-4</v>
      </c>
      <c r="F69" s="40">
        <v>1.2999999999999999E-3</v>
      </c>
      <c r="G69" s="16">
        <v>1.6999999999999999E-3</v>
      </c>
      <c r="H69" s="16">
        <v>2.5999999999999999E-3</v>
      </c>
      <c r="I69" s="16">
        <v>6.9999999999999999E-4</v>
      </c>
      <c r="J69" s="16">
        <v>1.1999999999999999E-3</v>
      </c>
      <c r="K69" s="162">
        <v>9.7000000000000003E-3</v>
      </c>
      <c r="L69" s="40">
        <v>2.5000000000000001E-3</v>
      </c>
      <c r="M69" s="16">
        <v>1.6999999999999999E-3</v>
      </c>
      <c r="N69" s="162">
        <v>2.8E-3</v>
      </c>
      <c r="O69" s="40">
        <v>4.7000000000000002E-3</v>
      </c>
      <c r="P69" s="16">
        <v>4.7999999999999996E-3</v>
      </c>
      <c r="Q69" s="16">
        <v>4.7999999999999996E-3</v>
      </c>
      <c r="R69" s="35">
        <v>4.1999999999999997E-3</v>
      </c>
      <c r="S69" s="162">
        <v>1.6E-2</v>
      </c>
      <c r="T69" s="40">
        <v>5.3E-3</v>
      </c>
      <c r="U69" s="16">
        <v>3.8E-3</v>
      </c>
      <c r="V69" s="35">
        <v>5.0000000000000001E-3</v>
      </c>
      <c r="W69" s="35">
        <v>5.4999999999999997E-3</v>
      </c>
      <c r="X69" s="35">
        <v>3.3999999999999998E-3</v>
      </c>
      <c r="Y69" s="35">
        <v>8.0000000000000004E-4</v>
      </c>
      <c r="Z69" s="223">
        <v>3.3999999999999998E-3</v>
      </c>
      <c r="AA69" s="245">
        <v>6.7999999999999996E-3</v>
      </c>
      <c r="AB69" s="222">
        <v>4.5999999999999999E-3</v>
      </c>
      <c r="AC69" s="35">
        <v>6.8999999999999999E-3</v>
      </c>
      <c r="AD69" s="35">
        <v>4.1000000000000003E-3</v>
      </c>
      <c r="AE69" s="35">
        <v>6.7999999999999996E-3</v>
      </c>
      <c r="AF69" s="35">
        <v>4.7000000000000002E-3</v>
      </c>
      <c r="AG69" s="35">
        <v>5.0000000000000001E-4</v>
      </c>
      <c r="AH69" s="35">
        <v>8.0000000000000004E-4</v>
      </c>
      <c r="AI69" s="35">
        <v>8.9999999999999993E-3</v>
      </c>
      <c r="AJ69" s="223">
        <v>6.4000000000000003E-3</v>
      </c>
    </row>
    <row r="70" spans="1:36" x14ac:dyDescent="0.35">
      <c r="A70" s="73" t="s">
        <v>402</v>
      </c>
      <c r="B70" s="149"/>
      <c r="C70" s="40">
        <v>0.15737499999999999</v>
      </c>
      <c r="D70" s="16">
        <v>5.6669332499999996E-2</v>
      </c>
      <c r="E70" s="162">
        <v>4.9645034999999997E-2</v>
      </c>
      <c r="F70" s="40">
        <v>5.1269872500000001E-2</v>
      </c>
      <c r="G70" s="16">
        <v>6.4100000000000004E-2</v>
      </c>
      <c r="H70" s="16">
        <v>6.7899999999999988E-2</v>
      </c>
      <c r="I70" s="16">
        <v>4.2974999999999999E-2</v>
      </c>
      <c r="J70" s="16">
        <v>4.0150000000000005E-2</v>
      </c>
      <c r="K70" s="162">
        <v>0.14722499999999999</v>
      </c>
      <c r="L70" s="40">
        <v>7.2949999999999987E-2</v>
      </c>
      <c r="M70" s="16">
        <v>7.1474999999999997E-2</v>
      </c>
      <c r="N70" s="162">
        <v>7.1967802499999997E-2</v>
      </c>
      <c r="O70" s="40">
        <v>0.1105</v>
      </c>
      <c r="P70" s="16">
        <v>0.1162866275</v>
      </c>
      <c r="Q70" s="16">
        <v>9.6284627499999997E-2</v>
      </c>
      <c r="R70" s="16">
        <v>9.8065192500000009E-2</v>
      </c>
      <c r="S70" s="162">
        <v>0.1886938675</v>
      </c>
      <c r="T70" s="40">
        <v>0.10153984499999999</v>
      </c>
      <c r="U70" s="16">
        <v>9.4774999999999998E-2</v>
      </c>
      <c r="V70" s="16">
        <v>0.1187</v>
      </c>
      <c r="W70" s="16">
        <v>0.10366463249999999</v>
      </c>
      <c r="X70" s="16">
        <v>9.1665832500000002E-2</v>
      </c>
      <c r="Y70" s="16">
        <v>3.3399999999999999E-2</v>
      </c>
      <c r="Z70" s="162">
        <v>9.0124999999999983E-2</v>
      </c>
      <c r="AA70" s="182">
        <v>0.144425</v>
      </c>
      <c r="AB70" s="40">
        <v>9.8859885000000008E-2</v>
      </c>
      <c r="AC70" s="16">
        <v>0.12773722500000001</v>
      </c>
      <c r="AD70" s="16">
        <v>9.9650000000000016E-2</v>
      </c>
      <c r="AE70" s="16">
        <v>0.12035</v>
      </c>
      <c r="AF70" s="16">
        <v>0.10925000000000001</v>
      </c>
      <c r="AG70" s="16">
        <v>4.387499999999999E-2</v>
      </c>
      <c r="AH70" s="16">
        <v>4.4295569999999999E-2</v>
      </c>
      <c r="AI70" s="16">
        <v>0.14682935999999999</v>
      </c>
      <c r="AJ70" s="162">
        <v>0.11382500000000001</v>
      </c>
    </row>
    <row r="71" spans="1:36" x14ac:dyDescent="0.35">
      <c r="A71" s="73" t="s">
        <v>532</v>
      </c>
      <c r="B71" s="149"/>
      <c r="C71" s="40">
        <v>29.742130199943144</v>
      </c>
      <c r="D71" s="16">
        <v>19.302353816389502</v>
      </c>
      <c r="E71" s="162">
        <v>18.470342552895463</v>
      </c>
      <c r="F71" s="40">
        <v>20.978147653010321</v>
      </c>
      <c r="G71" s="16">
        <v>18.152987670840108</v>
      </c>
      <c r="H71" s="16">
        <v>45.198356807511722</v>
      </c>
      <c r="I71" s="16">
        <v>21.347161779406864</v>
      </c>
      <c r="J71" s="16">
        <v>16.570308415738889</v>
      </c>
      <c r="K71" s="162">
        <v>27.504861407584123</v>
      </c>
      <c r="L71" s="40">
        <v>29.849028223877532</v>
      </c>
      <c r="M71" s="16">
        <v>20.241572445761257</v>
      </c>
      <c r="N71" s="162">
        <v>47.906132784205219</v>
      </c>
      <c r="O71" s="40">
        <v>26.354583501006033</v>
      </c>
      <c r="P71" s="16">
        <v>22.156251189499816</v>
      </c>
      <c r="Q71" s="16">
        <v>22.330653033652727</v>
      </c>
      <c r="R71" s="16">
        <v>26.045299660514392</v>
      </c>
      <c r="S71" s="162">
        <v>30.637451695736175</v>
      </c>
      <c r="T71" s="40">
        <v>45.93648736210686</v>
      </c>
      <c r="U71" s="16">
        <v>23.7842688172043</v>
      </c>
      <c r="V71" s="16">
        <v>26.502860002966035</v>
      </c>
      <c r="W71" s="16">
        <v>42.999974537829409</v>
      </c>
      <c r="X71" s="16">
        <v>27.546313071289845</v>
      </c>
      <c r="Y71" s="16">
        <v>25.285130929791272</v>
      </c>
      <c r="Z71" s="162">
        <v>26.146960950764004</v>
      </c>
      <c r="AA71" s="182">
        <v>34.445798390342055</v>
      </c>
      <c r="AB71" s="40">
        <v>44.724077113982574</v>
      </c>
      <c r="AC71" s="16">
        <v>32.056307015180266</v>
      </c>
      <c r="AD71" s="16">
        <v>22.249452395076375</v>
      </c>
      <c r="AE71" s="16">
        <v>49.921046463245503</v>
      </c>
      <c r="AF71" s="16">
        <v>32.830495517928291</v>
      </c>
      <c r="AG71" s="16">
        <v>33.215123339658433</v>
      </c>
      <c r="AH71" s="16">
        <v>33.5335115886148</v>
      </c>
      <c r="AI71" s="16">
        <v>42.597964408828524</v>
      </c>
      <c r="AJ71" s="162">
        <v>33.022777589134137</v>
      </c>
    </row>
    <row r="72" spans="1:36" x14ac:dyDescent="0.35">
      <c r="A72" s="149"/>
      <c r="B72" s="149"/>
      <c r="C72" s="222"/>
      <c r="D72" s="35"/>
      <c r="E72" s="223"/>
      <c r="F72" s="222"/>
      <c r="G72" s="35"/>
      <c r="H72" s="35"/>
      <c r="I72" s="35"/>
      <c r="J72" s="35"/>
      <c r="K72" s="223"/>
      <c r="L72" s="222"/>
      <c r="M72" s="35"/>
      <c r="N72" s="223"/>
      <c r="O72" s="222"/>
      <c r="P72" s="35"/>
      <c r="Q72" s="35"/>
      <c r="R72" s="35"/>
      <c r="S72" s="223"/>
      <c r="T72" s="222"/>
      <c r="U72" s="35"/>
      <c r="V72" s="35"/>
      <c r="W72" s="35"/>
      <c r="X72" s="35"/>
      <c r="Y72" s="35"/>
      <c r="Z72" s="223"/>
      <c r="AA72" s="245"/>
      <c r="AB72" s="222"/>
      <c r="AC72" s="35"/>
      <c r="AD72" s="35"/>
      <c r="AE72" s="35"/>
      <c r="AF72" s="35"/>
      <c r="AG72" s="35"/>
      <c r="AH72" s="35"/>
      <c r="AI72" s="35"/>
      <c r="AJ72" s="223"/>
    </row>
    <row r="73" spans="1:36" x14ac:dyDescent="0.35">
      <c r="A73" s="149" t="s">
        <v>154</v>
      </c>
      <c r="B73" s="112" t="s">
        <v>146</v>
      </c>
      <c r="C73" s="222">
        <v>0.97370000000000001</v>
      </c>
      <c r="D73" s="35">
        <v>0.99080000000000001</v>
      </c>
      <c r="E73" s="223">
        <v>0.99</v>
      </c>
      <c r="F73" s="222">
        <v>0.98850000000000005</v>
      </c>
      <c r="G73" s="35">
        <v>0.9889</v>
      </c>
      <c r="H73" s="35">
        <v>0.98929999999999996</v>
      </c>
      <c r="I73" s="35">
        <v>0.9929</v>
      </c>
      <c r="J73" s="35">
        <v>0.98909999999999998</v>
      </c>
      <c r="K73" s="223">
        <v>0.97189999999999999</v>
      </c>
      <c r="L73" s="222">
        <v>0.98250000000000004</v>
      </c>
      <c r="M73" s="35">
        <v>0.98309999999999997</v>
      </c>
      <c r="N73" s="223">
        <v>0.98350000000000004</v>
      </c>
      <c r="O73" s="222">
        <v>0.98280000000000001</v>
      </c>
      <c r="P73" s="35">
        <v>0.98670000000000002</v>
      </c>
      <c r="Q73" s="35">
        <v>0.98409999999999997</v>
      </c>
      <c r="R73" s="35">
        <v>0.98750000000000004</v>
      </c>
      <c r="S73" s="223">
        <v>0.97899999999999998</v>
      </c>
      <c r="T73" s="222">
        <v>0.98399999999999999</v>
      </c>
      <c r="U73" s="35">
        <v>0.98299999999999998</v>
      </c>
      <c r="V73" s="35">
        <v>0.98099999999999998</v>
      </c>
      <c r="W73" s="35">
        <v>0.98819999999999997</v>
      </c>
      <c r="X73" s="35">
        <v>0.98350000000000004</v>
      </c>
      <c r="Y73" s="35">
        <v>0.99050000000000005</v>
      </c>
      <c r="Z73" s="223">
        <v>0.98309999999999997</v>
      </c>
      <c r="AA73" s="245">
        <v>0.96699999999999997</v>
      </c>
      <c r="AB73" s="222">
        <v>0.9798</v>
      </c>
      <c r="AC73" s="35">
        <v>0.96250000000000002</v>
      </c>
      <c r="AD73" s="35">
        <v>0.9778</v>
      </c>
      <c r="AE73" s="35">
        <v>0.97230000000000005</v>
      </c>
      <c r="AF73" s="35">
        <v>0.95899999999999996</v>
      </c>
      <c r="AG73" s="35">
        <v>0.97340000000000004</v>
      </c>
      <c r="AH73" s="35">
        <v>0.97860000000000003</v>
      </c>
      <c r="AI73" s="35">
        <v>0.9425</v>
      </c>
      <c r="AJ73" s="223">
        <v>0.94810000000000005</v>
      </c>
    </row>
    <row r="74" spans="1:36" x14ac:dyDescent="0.35">
      <c r="A74" s="149"/>
      <c r="B74" s="112" t="s">
        <v>147</v>
      </c>
      <c r="C74" s="222">
        <v>1.5699999999999999E-2</v>
      </c>
      <c r="D74" s="35">
        <v>4.4000000000000003E-3</v>
      </c>
      <c r="E74" s="223">
        <v>4.0000000000000001E-3</v>
      </c>
      <c r="F74" s="222">
        <v>5.4999999999999997E-3</v>
      </c>
      <c r="G74" s="35">
        <v>4.1000000000000003E-3</v>
      </c>
      <c r="H74" s="35">
        <v>4.1999999999999997E-3</v>
      </c>
      <c r="I74" s="35">
        <v>2.8E-3</v>
      </c>
      <c r="J74" s="35">
        <v>4.7999999999999996E-3</v>
      </c>
      <c r="K74" s="223">
        <v>1.6500000000000001E-2</v>
      </c>
      <c r="L74" s="222">
        <v>8.8999999999999999E-3</v>
      </c>
      <c r="M74" s="35">
        <v>8.8000000000000005E-3</v>
      </c>
      <c r="N74" s="223">
        <v>7.6E-3</v>
      </c>
      <c r="O74" s="222">
        <v>7.9000000000000008E-3</v>
      </c>
      <c r="P74" s="35">
        <v>5.1000000000000004E-3</v>
      </c>
      <c r="Q74" s="35">
        <v>7.7999999999999996E-3</v>
      </c>
      <c r="R74" s="35">
        <v>6.0000000000000001E-3</v>
      </c>
      <c r="S74" s="223">
        <v>1.0200000000000001E-2</v>
      </c>
      <c r="T74" s="222">
        <v>6.4999999999999997E-3</v>
      </c>
      <c r="U74" s="35">
        <v>8.0999999999999996E-3</v>
      </c>
      <c r="V74" s="35">
        <v>7.4999999999999997E-3</v>
      </c>
      <c r="W74" s="35">
        <v>4.4000000000000003E-3</v>
      </c>
      <c r="X74" s="35">
        <v>5.8999999999999999E-3</v>
      </c>
      <c r="Y74" s="35">
        <v>5.0000000000000001E-3</v>
      </c>
      <c r="Z74" s="223">
        <v>7.9000000000000008E-3</v>
      </c>
      <c r="AA74" s="245">
        <v>1.6E-2</v>
      </c>
      <c r="AB74" s="222">
        <v>6.4000000000000003E-3</v>
      </c>
      <c r="AC74" s="35">
        <v>1.67E-2</v>
      </c>
      <c r="AD74" s="35">
        <v>1.1900000000000001E-2</v>
      </c>
      <c r="AE74" s="35">
        <v>1.0800000000000001E-2</v>
      </c>
      <c r="AF74" s="35">
        <v>1.72E-2</v>
      </c>
      <c r="AG74" s="35">
        <v>1.55E-2</v>
      </c>
      <c r="AH74" s="35">
        <v>1.17E-2</v>
      </c>
      <c r="AI74" s="35">
        <v>2.2200000000000001E-2</v>
      </c>
      <c r="AJ74" s="223">
        <v>2.7900000000000001E-2</v>
      </c>
    </row>
    <row r="75" spans="1:36" x14ac:dyDescent="0.35">
      <c r="A75" s="149"/>
      <c r="B75" s="112" t="s">
        <v>148</v>
      </c>
      <c r="C75" s="222">
        <v>1.0500000000000001E-2</v>
      </c>
      <c r="D75" s="35">
        <v>4.7999999999999996E-3</v>
      </c>
      <c r="E75" s="223">
        <v>6.0000000000000001E-3</v>
      </c>
      <c r="F75" s="222">
        <v>6.1000000000000004E-3</v>
      </c>
      <c r="G75" s="35">
        <v>7.0000000000000001E-3</v>
      </c>
      <c r="H75" s="35">
        <v>6.4999999999999997E-3</v>
      </c>
      <c r="I75" s="35">
        <v>4.3E-3</v>
      </c>
      <c r="J75" s="35">
        <v>6.1999999999999998E-3</v>
      </c>
      <c r="K75" s="223">
        <v>1.1599999999999999E-2</v>
      </c>
      <c r="L75" s="222">
        <v>8.6E-3</v>
      </c>
      <c r="M75" s="35">
        <v>8.0999999999999996E-3</v>
      </c>
      <c r="N75" s="223">
        <v>8.8999999999999999E-3</v>
      </c>
      <c r="O75" s="222">
        <v>9.2999999999999992E-3</v>
      </c>
      <c r="P75" s="35">
        <v>8.2000000000000007E-3</v>
      </c>
      <c r="Q75" s="35">
        <v>8.0999999999999996E-3</v>
      </c>
      <c r="R75" s="35">
        <v>6.4999999999999997E-3</v>
      </c>
      <c r="S75" s="223">
        <v>1.0800000000000001E-2</v>
      </c>
      <c r="T75" s="222">
        <v>9.4999999999999998E-3</v>
      </c>
      <c r="U75" s="35">
        <v>8.8999999999999999E-3</v>
      </c>
      <c r="V75" s="35">
        <v>1.15E-2</v>
      </c>
      <c r="W75" s="35">
        <v>7.4000000000000003E-3</v>
      </c>
      <c r="X75" s="35">
        <v>1.06E-2</v>
      </c>
      <c r="Y75" s="35">
        <v>4.4999999999999997E-3</v>
      </c>
      <c r="Z75" s="223">
        <v>8.9999999999999993E-3</v>
      </c>
      <c r="AA75" s="245">
        <v>1.6899999999999998E-2</v>
      </c>
      <c r="AB75" s="222">
        <v>1.38E-2</v>
      </c>
      <c r="AC75" s="35">
        <v>2.0799999999999999E-2</v>
      </c>
      <c r="AD75" s="35">
        <v>1.03E-2</v>
      </c>
      <c r="AE75" s="35">
        <v>1.6899999999999998E-2</v>
      </c>
      <c r="AF75" s="35">
        <v>2.3900000000000001E-2</v>
      </c>
      <c r="AG75" s="35">
        <v>1.11E-2</v>
      </c>
      <c r="AH75" s="35">
        <v>9.7000000000000003E-3</v>
      </c>
      <c r="AI75" s="35">
        <v>3.5299999999999998E-2</v>
      </c>
      <c r="AJ75" s="223">
        <v>2.4E-2</v>
      </c>
    </row>
    <row r="76" spans="1:36" x14ac:dyDescent="0.35">
      <c r="A76" s="73" t="s">
        <v>402</v>
      </c>
      <c r="B76" s="149"/>
      <c r="C76" s="40">
        <v>1.8348165E-2</v>
      </c>
      <c r="D76" s="16">
        <v>6.9999999999999993E-3</v>
      </c>
      <c r="E76" s="162">
        <v>8.0000000000000002E-3</v>
      </c>
      <c r="F76" s="40">
        <v>8.8508849999999993E-3</v>
      </c>
      <c r="G76" s="16">
        <v>9.0500000000000008E-3</v>
      </c>
      <c r="H76" s="16">
        <v>8.5999999999999983E-3</v>
      </c>
      <c r="I76" s="16">
        <v>5.7000000000000002E-3</v>
      </c>
      <c r="J76" s="16">
        <v>8.6008600000000001E-3</v>
      </c>
      <c r="K76" s="162">
        <v>1.985E-2</v>
      </c>
      <c r="L76" s="40">
        <v>1.3049999999999999E-2</v>
      </c>
      <c r="M76" s="16">
        <v>1.2500000000000001E-2</v>
      </c>
      <c r="N76" s="162">
        <v>1.2699999999999999E-2</v>
      </c>
      <c r="O76" s="40">
        <v>1.325E-2</v>
      </c>
      <c r="P76" s="16">
        <v>1.0750000000000001E-2</v>
      </c>
      <c r="Q76" s="16">
        <v>1.2E-2</v>
      </c>
      <c r="R76" s="16">
        <v>9.4999999999999998E-3</v>
      </c>
      <c r="S76" s="162">
        <v>1.5900000000000001E-2</v>
      </c>
      <c r="T76" s="40">
        <v>1.2749999999999997E-2</v>
      </c>
      <c r="U76" s="16">
        <v>1.295E-2</v>
      </c>
      <c r="V76" s="16">
        <v>1.5249999999999998E-2</v>
      </c>
      <c r="W76" s="16">
        <v>9.5999999999999992E-3</v>
      </c>
      <c r="X76" s="16">
        <v>1.355E-2</v>
      </c>
      <c r="Y76" s="16">
        <v>6.9999999999999993E-3</v>
      </c>
      <c r="Z76" s="162">
        <v>1.295E-2</v>
      </c>
      <c r="AA76" s="182">
        <v>2.4897509999999998E-2</v>
      </c>
      <c r="AB76" s="40">
        <v>1.7000000000000001E-2</v>
      </c>
      <c r="AC76" s="16">
        <v>2.9149999999999999E-2</v>
      </c>
      <c r="AD76" s="16">
        <v>1.6250000000000001E-2</v>
      </c>
      <c r="AE76" s="16">
        <v>2.23E-2</v>
      </c>
      <c r="AF76" s="16">
        <v>3.2503249999999997E-2</v>
      </c>
      <c r="AG76" s="16">
        <v>1.8849999999999999E-2</v>
      </c>
      <c r="AH76" s="16">
        <v>1.5550000000000001E-2</v>
      </c>
      <c r="AI76" s="16">
        <v>4.6399999999999997E-2</v>
      </c>
      <c r="AJ76" s="162">
        <v>3.7949999999999998E-2</v>
      </c>
    </row>
    <row r="77" spans="1:36" x14ac:dyDescent="0.35">
      <c r="A77" s="73" t="s">
        <v>532</v>
      </c>
      <c r="B77" s="149"/>
      <c r="C77" s="40">
        <v>3.4675997608263058</v>
      </c>
      <c r="D77" s="16">
        <v>2.3842962454997423</v>
      </c>
      <c r="E77" s="162">
        <v>2.9763850589120082</v>
      </c>
      <c r="F77" s="40">
        <v>3.6215259242123965</v>
      </c>
      <c r="G77" s="16">
        <v>2.5629413170218873</v>
      </c>
      <c r="H77" s="16">
        <v>5.7246814218645188</v>
      </c>
      <c r="I77" s="16">
        <v>2.8313862045984677</v>
      </c>
      <c r="J77" s="16">
        <v>3.5496613409861011</v>
      </c>
      <c r="K77" s="162">
        <v>3.7084156830738317</v>
      </c>
      <c r="L77" s="40">
        <v>5.3396822251076328</v>
      </c>
      <c r="M77" s="16">
        <v>3.5399741947816121</v>
      </c>
      <c r="N77" s="162">
        <v>8.4538900067069065</v>
      </c>
      <c r="O77" s="40">
        <v>3.1601649899396378</v>
      </c>
      <c r="P77" s="16">
        <v>2.0482122958387716</v>
      </c>
      <c r="Q77" s="16">
        <v>2.7830801589156349</v>
      </c>
      <c r="R77" s="16">
        <v>2.5231210021321964</v>
      </c>
      <c r="S77" s="162">
        <v>2.5816179848145051</v>
      </c>
      <c r="T77" s="40">
        <v>5.7680826070481235</v>
      </c>
      <c r="U77" s="16">
        <v>3.2498684376976597</v>
      </c>
      <c r="V77" s="16">
        <v>3.4049588462108842</v>
      </c>
      <c r="W77" s="16">
        <v>3.982069348127601</v>
      </c>
      <c r="X77" s="16">
        <v>4.0718829681274906</v>
      </c>
      <c r="Y77" s="16">
        <v>5.2992789373814038</v>
      </c>
      <c r="Z77" s="162">
        <v>3.7570390492359937</v>
      </c>
      <c r="AA77" s="182">
        <v>5.9381312783903413</v>
      </c>
      <c r="AB77" s="40">
        <v>7.6907768093974997</v>
      </c>
      <c r="AC77" s="16">
        <v>7.3153409234661595</v>
      </c>
      <c r="AD77" s="16">
        <v>3.6282348361263526</v>
      </c>
      <c r="AE77" s="16">
        <v>9.2500152565880747</v>
      </c>
      <c r="AF77" s="16">
        <v>9.7674856150398401</v>
      </c>
      <c r="AG77" s="16">
        <v>14.270201138519923</v>
      </c>
      <c r="AH77" s="16">
        <v>11.771969639468692</v>
      </c>
      <c r="AI77" s="16">
        <v>13.46151443123939</v>
      </c>
      <c r="AJ77" s="162">
        <v>11.010010186757217</v>
      </c>
    </row>
    <row r="78" spans="1:36" x14ac:dyDescent="0.35">
      <c r="A78" s="149"/>
      <c r="B78" s="149"/>
      <c r="C78" s="222"/>
      <c r="D78" s="35"/>
      <c r="E78" s="223"/>
      <c r="F78" s="222"/>
      <c r="G78" s="35"/>
      <c r="H78" s="35"/>
      <c r="I78" s="35"/>
      <c r="J78" s="35"/>
      <c r="K78" s="223"/>
      <c r="L78" s="222"/>
      <c r="M78" s="35"/>
      <c r="N78" s="223"/>
      <c r="O78" s="222"/>
      <c r="P78" s="35"/>
      <c r="Q78" s="35"/>
      <c r="R78" s="35"/>
      <c r="S78" s="223"/>
      <c r="T78" s="222"/>
      <c r="U78" s="35"/>
      <c r="V78" s="35"/>
      <c r="W78" s="35"/>
      <c r="X78" s="35"/>
      <c r="Y78" s="35"/>
      <c r="Z78" s="223"/>
      <c r="AA78" s="245"/>
      <c r="AB78" s="222"/>
      <c r="AC78" s="35"/>
      <c r="AD78" s="35"/>
      <c r="AE78" s="35"/>
      <c r="AF78" s="35"/>
      <c r="AG78" s="35"/>
      <c r="AH78" s="35"/>
      <c r="AI78" s="35"/>
      <c r="AJ78" s="223"/>
    </row>
    <row r="79" spans="1:36" x14ac:dyDescent="0.35">
      <c r="A79" s="149" t="s">
        <v>277</v>
      </c>
      <c r="B79" s="112" t="s">
        <v>146</v>
      </c>
      <c r="C79" s="222">
        <v>0.65869999999999995</v>
      </c>
      <c r="D79" s="35">
        <v>0.86639999999999995</v>
      </c>
      <c r="E79" s="223">
        <v>0.88460000000000005</v>
      </c>
      <c r="F79" s="222">
        <v>0.86570000000000003</v>
      </c>
      <c r="G79" s="35">
        <v>0.87270000000000003</v>
      </c>
      <c r="H79" s="35">
        <v>0.8649</v>
      </c>
      <c r="I79" s="35">
        <v>0.89810000000000001</v>
      </c>
      <c r="J79" s="35">
        <v>0.90659999999999996</v>
      </c>
      <c r="K79" s="223">
        <v>0.70379999999999998</v>
      </c>
      <c r="L79" s="222">
        <v>0.82489999999999997</v>
      </c>
      <c r="M79" s="35">
        <v>0.82330000000000003</v>
      </c>
      <c r="N79" s="223">
        <v>0.84399999999999997</v>
      </c>
      <c r="O79" s="222">
        <v>0.77410000000000001</v>
      </c>
      <c r="P79" s="35">
        <v>0.80300000000000005</v>
      </c>
      <c r="Q79" s="35">
        <v>0.84940000000000004</v>
      </c>
      <c r="R79" s="35">
        <v>0.82550000000000001</v>
      </c>
      <c r="S79" s="223">
        <v>0.62260000000000004</v>
      </c>
      <c r="T79" s="222">
        <v>0.83330000000000004</v>
      </c>
      <c r="U79" s="35">
        <v>0.84030000000000005</v>
      </c>
      <c r="V79" s="35">
        <v>0.77839999999999998</v>
      </c>
      <c r="W79" s="35">
        <v>0.79239999999999999</v>
      </c>
      <c r="X79" s="35">
        <v>0.83179999999999998</v>
      </c>
      <c r="Y79" s="35">
        <v>0.90839999999999999</v>
      </c>
      <c r="Z79" s="223">
        <v>0.78210000000000002</v>
      </c>
      <c r="AA79" s="245">
        <v>0.70009999999999994</v>
      </c>
      <c r="AB79" s="222">
        <v>0.82469999999999999</v>
      </c>
      <c r="AC79" s="35">
        <v>0.745</v>
      </c>
      <c r="AD79" s="35">
        <v>0.71879999999999999</v>
      </c>
      <c r="AE79" s="35">
        <v>0.75729999999999997</v>
      </c>
      <c r="AF79" s="35">
        <v>0.80479999999999996</v>
      </c>
      <c r="AG79" s="35">
        <v>0.89159999999999995</v>
      </c>
      <c r="AH79" s="35">
        <v>0.89229999999999998</v>
      </c>
      <c r="AI79" s="35">
        <v>0.70330000000000004</v>
      </c>
      <c r="AJ79" s="223">
        <v>0.74490000000000001</v>
      </c>
    </row>
    <row r="80" spans="1:36" x14ac:dyDescent="0.35">
      <c r="A80" s="149"/>
      <c r="B80" s="112" t="s">
        <v>147</v>
      </c>
      <c r="C80" s="222">
        <v>0.1628</v>
      </c>
      <c r="D80" s="35">
        <v>3.0000000000000001E-3</v>
      </c>
      <c r="E80" s="223">
        <v>5.91E-2</v>
      </c>
      <c r="F80" s="222">
        <v>7.4999999999999997E-2</v>
      </c>
      <c r="G80" s="35">
        <v>5.91E-2</v>
      </c>
      <c r="H80" s="35">
        <v>7.1300000000000002E-2</v>
      </c>
      <c r="I80" s="35">
        <v>6.5199999999999994E-2</v>
      </c>
      <c r="J80" s="35">
        <v>6.1600000000000002E-2</v>
      </c>
      <c r="K80" s="223">
        <v>0.13550000000000001</v>
      </c>
      <c r="L80" s="222">
        <v>0.1154</v>
      </c>
      <c r="M80" s="35">
        <v>0.1057</v>
      </c>
      <c r="N80" s="223">
        <v>8.6699999999999999E-2</v>
      </c>
      <c r="O80" s="222">
        <v>0.10489999999999999</v>
      </c>
      <c r="P80" s="35">
        <v>9.8799999999999999E-2</v>
      </c>
      <c r="Q80" s="35">
        <v>7.2900000000000006E-2</v>
      </c>
      <c r="R80" s="35">
        <v>8.6199999999999999E-2</v>
      </c>
      <c r="S80" s="223">
        <v>0.14499999999999999</v>
      </c>
      <c r="T80" s="222">
        <v>7.4499999999999997E-2</v>
      </c>
      <c r="U80" s="35">
        <v>6.5600000000000006E-2</v>
      </c>
      <c r="V80" s="35">
        <v>9.7699999999999995E-2</v>
      </c>
      <c r="W80" s="35">
        <v>9.5899999999999999E-2</v>
      </c>
      <c r="X80" s="35">
        <v>8.0799999999999997E-2</v>
      </c>
      <c r="Y80" s="35">
        <v>5.3199999999999997E-2</v>
      </c>
      <c r="Z80" s="223">
        <v>9.8599999999999993E-2</v>
      </c>
      <c r="AA80" s="245">
        <v>0.13569999999999999</v>
      </c>
      <c r="AB80" s="222">
        <v>7.6899999999999996E-2</v>
      </c>
      <c r="AC80" s="35">
        <v>0.1268</v>
      </c>
      <c r="AD80" s="35">
        <v>0.1308</v>
      </c>
      <c r="AE80" s="35">
        <v>0.12139999999999999</v>
      </c>
      <c r="AF80" s="35">
        <v>9.4799999999999995E-2</v>
      </c>
      <c r="AG80" s="35">
        <v>6.4299999999999996E-2</v>
      </c>
      <c r="AH80" s="35">
        <v>6.2600000000000003E-2</v>
      </c>
      <c r="AI80" s="35">
        <v>0.1452</v>
      </c>
      <c r="AJ80" s="223">
        <v>0.13739999999999999</v>
      </c>
    </row>
    <row r="81" spans="1:36" x14ac:dyDescent="0.35">
      <c r="A81" s="149"/>
      <c r="B81" s="112" t="s">
        <v>148</v>
      </c>
      <c r="C81" s="222">
        <v>9.5100000000000004E-2</v>
      </c>
      <c r="D81" s="35">
        <v>0.1265</v>
      </c>
      <c r="E81" s="223">
        <v>3.9199999999999999E-2</v>
      </c>
      <c r="F81" s="222">
        <v>4.8500000000000001E-2</v>
      </c>
      <c r="G81" s="35">
        <v>5.9499999999999997E-2</v>
      </c>
      <c r="H81" s="35">
        <v>3.1E-2</v>
      </c>
      <c r="I81" s="35">
        <v>2.63E-2</v>
      </c>
      <c r="J81" s="35">
        <v>2.3400000000000001E-2</v>
      </c>
      <c r="K81" s="223">
        <v>8.1199999999999994E-2</v>
      </c>
      <c r="L81" s="222">
        <v>4.7300000000000002E-2</v>
      </c>
      <c r="M81" s="35">
        <v>4.0399999999999998E-2</v>
      </c>
      <c r="N81" s="223">
        <v>4.9500000000000002E-2</v>
      </c>
      <c r="O81" s="222">
        <v>7.4399999999999994E-2</v>
      </c>
      <c r="P81" s="35">
        <v>7.0999999999999994E-2</v>
      </c>
      <c r="Q81" s="35">
        <v>4.4699999999999997E-2</v>
      </c>
      <c r="R81" s="35">
        <v>4.4900000000000002E-2</v>
      </c>
      <c r="S81" s="223">
        <v>0.1119</v>
      </c>
      <c r="T81" s="222">
        <v>4.87E-2</v>
      </c>
      <c r="U81" s="35">
        <v>6.3299999999999995E-2</v>
      </c>
      <c r="V81" s="35">
        <v>5.57E-2</v>
      </c>
      <c r="W81" s="35">
        <v>6.59E-2</v>
      </c>
      <c r="X81" s="35">
        <v>4.7699999999999999E-2</v>
      </c>
      <c r="Y81" s="35">
        <v>3.2000000000000001E-2</v>
      </c>
      <c r="Z81" s="223">
        <v>8.3699999999999997E-2</v>
      </c>
      <c r="AA81" s="245">
        <v>9.3700000000000006E-2</v>
      </c>
      <c r="AB81" s="222">
        <v>6.0699999999999997E-2</v>
      </c>
      <c r="AC81" s="35">
        <v>7.0199999999999999E-2</v>
      </c>
      <c r="AD81" s="35">
        <v>9.2600000000000002E-2</v>
      </c>
      <c r="AE81" s="35">
        <v>6.3500000000000001E-2</v>
      </c>
      <c r="AF81" s="35">
        <v>5.9299999999999999E-2</v>
      </c>
      <c r="AG81" s="35">
        <v>2.7099999999999999E-2</v>
      </c>
      <c r="AH81" s="35">
        <v>2.7E-2</v>
      </c>
      <c r="AI81" s="35">
        <v>9.35E-2</v>
      </c>
      <c r="AJ81" s="223">
        <v>6.7199999999999996E-2</v>
      </c>
    </row>
    <row r="82" spans="1:36" x14ac:dyDescent="0.35">
      <c r="A82" s="149"/>
      <c r="B82" s="112" t="s">
        <v>149</v>
      </c>
      <c r="C82" s="222">
        <v>6.8599999999999994E-2</v>
      </c>
      <c r="D82" s="35">
        <v>4.5900000000000003E-2</v>
      </c>
      <c r="E82" s="223">
        <v>1.61E-2</v>
      </c>
      <c r="F82" s="222">
        <v>1.2200000000000001E-2</v>
      </c>
      <c r="G82" s="35">
        <v>1.06E-2</v>
      </c>
      <c r="H82" s="35">
        <v>3.0200000000000001E-2</v>
      </c>
      <c r="I82" s="35">
        <v>1.06E-2</v>
      </c>
      <c r="J82" s="35">
        <v>7.1000000000000004E-3</v>
      </c>
      <c r="K82" s="223">
        <v>6.8000000000000005E-2</v>
      </c>
      <c r="L82" s="222">
        <v>1.44E-2</v>
      </c>
      <c r="M82" s="35">
        <v>2.8199999999999999E-2</v>
      </c>
      <c r="N82" s="223">
        <v>1.7600000000000001E-2</v>
      </c>
      <c r="O82" s="222">
        <v>4.2700000000000002E-2</v>
      </c>
      <c r="P82" s="35">
        <v>4.2900000000000001E-2</v>
      </c>
      <c r="Q82" s="35">
        <v>3.0099999999999998E-2</v>
      </c>
      <c r="R82" s="35">
        <v>3.85E-2</v>
      </c>
      <c r="S82" s="223">
        <v>0.10050000000000001</v>
      </c>
      <c r="T82" s="222">
        <v>4.1000000000000002E-2</v>
      </c>
      <c r="U82" s="35">
        <v>2.8500000000000001E-2</v>
      </c>
      <c r="V82" s="35">
        <v>5.6899999999999999E-2</v>
      </c>
      <c r="W82" s="35">
        <v>4.3299999999999998E-2</v>
      </c>
      <c r="X82" s="35">
        <v>3.56E-2</v>
      </c>
      <c r="Y82" s="35">
        <v>5.7000000000000002E-3</v>
      </c>
      <c r="Z82" s="223">
        <v>2.98E-2</v>
      </c>
      <c r="AA82" s="245">
        <v>6.4000000000000001E-2</v>
      </c>
      <c r="AB82" s="222">
        <v>3.1699999999999999E-2</v>
      </c>
      <c r="AC82" s="35">
        <v>5.21E-2</v>
      </c>
      <c r="AD82" s="35">
        <v>6.0400000000000002E-2</v>
      </c>
      <c r="AE82" s="35">
        <v>5.16E-2</v>
      </c>
      <c r="AF82" s="35">
        <v>3.44E-2</v>
      </c>
      <c r="AG82" s="35">
        <v>1.49E-2</v>
      </c>
      <c r="AH82" s="35">
        <v>1.7399999999999999E-2</v>
      </c>
      <c r="AI82" s="35">
        <v>4.9799999999999997E-2</v>
      </c>
      <c r="AJ82" s="223">
        <v>4.3900000000000002E-2</v>
      </c>
    </row>
    <row r="83" spans="1:36" x14ac:dyDescent="0.35">
      <c r="A83" s="149"/>
      <c r="B83" s="112" t="s">
        <v>150</v>
      </c>
      <c r="C83" s="222">
        <v>1.4800000000000001E-2</v>
      </c>
      <c r="D83" s="35">
        <v>0</v>
      </c>
      <c r="E83" s="223">
        <v>1E-3</v>
      </c>
      <c r="F83" s="222">
        <v>0</v>
      </c>
      <c r="G83" s="35">
        <v>0</v>
      </c>
      <c r="H83" s="35">
        <v>2.5000000000000001E-3</v>
      </c>
      <c r="I83" s="35">
        <v>0</v>
      </c>
      <c r="J83" s="35">
        <v>1.2999999999999999E-3</v>
      </c>
      <c r="K83" s="223">
        <v>1.15E-2</v>
      </c>
      <c r="L83" s="222">
        <v>0</v>
      </c>
      <c r="M83" s="35">
        <v>2.3999999999999998E-3</v>
      </c>
      <c r="N83" s="223">
        <v>2.3E-3</v>
      </c>
      <c r="O83" s="222">
        <v>3.8999999999999998E-3</v>
      </c>
      <c r="P83" s="35">
        <v>0</v>
      </c>
      <c r="Q83" s="35">
        <v>3.0000000000000001E-3</v>
      </c>
      <c r="R83" s="35">
        <v>5.0000000000000001E-3</v>
      </c>
      <c r="S83" s="223">
        <v>1.9900000000000001E-2</v>
      </c>
      <c r="T83" s="222">
        <v>2.5000000000000001E-3</v>
      </c>
      <c r="U83" s="35">
        <v>2.3E-3</v>
      </c>
      <c r="V83" s="35">
        <v>1.12E-2</v>
      </c>
      <c r="W83" s="35">
        <v>2.5000000000000001E-3</v>
      </c>
      <c r="X83" s="35">
        <v>4.1000000000000003E-3</v>
      </c>
      <c r="Y83" s="35">
        <v>6.9999999999999999E-4</v>
      </c>
      <c r="Z83" s="223">
        <v>5.8999999999999999E-3</v>
      </c>
      <c r="AA83" s="245">
        <v>6.6E-3</v>
      </c>
      <c r="AB83" s="222">
        <v>6.0000000000000001E-3</v>
      </c>
      <c r="AC83" s="35">
        <v>5.8999999999999999E-3</v>
      </c>
      <c r="AD83" s="35">
        <v>0</v>
      </c>
      <c r="AE83" s="35">
        <v>6.1999999999999998E-3</v>
      </c>
      <c r="AF83" s="35">
        <v>6.7000000000000002E-3</v>
      </c>
      <c r="AG83" s="35">
        <v>2E-3</v>
      </c>
      <c r="AH83" s="35">
        <v>5.9999999999999995E-4</v>
      </c>
      <c r="AI83" s="35">
        <v>8.2000000000000007E-3</v>
      </c>
      <c r="AJ83" s="223">
        <v>6.6E-3</v>
      </c>
    </row>
    <row r="84" spans="1:36" x14ac:dyDescent="0.35">
      <c r="A84" s="73" t="s">
        <v>402</v>
      </c>
      <c r="B84" s="149"/>
      <c r="C84" s="40">
        <v>0.1545</v>
      </c>
      <c r="D84" s="16">
        <v>0.10253916500000002</v>
      </c>
      <c r="E84" s="162">
        <v>4.7449999999999992E-2</v>
      </c>
      <c r="F84" s="40">
        <v>5.2223010000000007E-2</v>
      </c>
      <c r="G84" s="16">
        <v>5.2574702499999994E-2</v>
      </c>
      <c r="H84" s="16">
        <v>5.8469152500000003E-2</v>
      </c>
      <c r="I84" s="16">
        <v>3.740748E-2</v>
      </c>
      <c r="J84" s="16">
        <v>3.3724999999999998E-2</v>
      </c>
      <c r="K84" s="162">
        <v>0.13697499999999999</v>
      </c>
      <c r="L84" s="40">
        <v>6.34266E-2</v>
      </c>
      <c r="M84" s="16">
        <v>7.0175000000000001E-2</v>
      </c>
      <c r="N84" s="162">
        <v>6.1931192500000003E-2</v>
      </c>
      <c r="O84" s="40">
        <v>9.9349999999999994E-2</v>
      </c>
      <c r="P84" s="16">
        <v>9.3825287500000007E-2</v>
      </c>
      <c r="Q84" s="16">
        <v>6.6156615000000002E-2</v>
      </c>
      <c r="R84" s="16">
        <v>7.7882787499999995E-2</v>
      </c>
      <c r="S84" s="162">
        <v>0.18745625250000003</v>
      </c>
      <c r="T84" s="40">
        <v>7.6225000000000001E-2</v>
      </c>
      <c r="U84" s="16">
        <v>7.1724999999999997E-2</v>
      </c>
      <c r="V84" s="16">
        <v>0.10613938499999999</v>
      </c>
      <c r="W84" s="16">
        <v>9.1899999999999982E-2</v>
      </c>
      <c r="X84" s="16">
        <v>7.4849999999999986E-2</v>
      </c>
      <c r="Y84" s="16">
        <v>3.4275E-2</v>
      </c>
      <c r="Z84" s="162">
        <v>9.4759474999999996E-2</v>
      </c>
      <c r="AA84" s="182">
        <v>0.13538853749999999</v>
      </c>
      <c r="AB84" s="40">
        <v>7.934999999999999E-2</v>
      </c>
      <c r="AC84" s="16">
        <v>0.11177500000000001</v>
      </c>
      <c r="AD84" s="16">
        <v>0.12462317999999999</v>
      </c>
      <c r="AE84" s="16">
        <v>0.10699999999999998</v>
      </c>
      <c r="AF84" s="16">
        <v>8.5849999999999996E-2</v>
      </c>
      <c r="AG84" s="16">
        <v>4.2795719999999995E-2</v>
      </c>
      <c r="AH84" s="16">
        <v>4.2795720000000002E-2</v>
      </c>
      <c r="AI84" s="16">
        <v>0.12859999999999999</v>
      </c>
      <c r="AJ84" s="162">
        <v>0.10747499999999999</v>
      </c>
    </row>
    <row r="85" spans="1:36" x14ac:dyDescent="0.35">
      <c r="A85" s="73" t="s">
        <v>532</v>
      </c>
      <c r="B85" s="149"/>
      <c r="C85" s="41">
        <v>29.198787074765477</v>
      </c>
      <c r="D85" s="166">
        <v>34.926249446596948</v>
      </c>
      <c r="E85" s="167">
        <v>17.653683880671846</v>
      </c>
      <c r="F85" s="41">
        <v>21.368143926330898</v>
      </c>
      <c r="G85" s="166">
        <v>14.889047211865622</v>
      </c>
      <c r="H85" s="166">
        <v>38.920612914989931</v>
      </c>
      <c r="I85" s="166">
        <v>18.58158295101633</v>
      </c>
      <c r="J85" s="166">
        <v>13.918646359172948</v>
      </c>
      <c r="K85" s="167">
        <v>25.589936432697137</v>
      </c>
      <c r="L85" s="41">
        <v>25.952328629809333</v>
      </c>
      <c r="M85" s="166">
        <v>19.873415129503972</v>
      </c>
      <c r="N85" s="167">
        <v>41.225156644030847</v>
      </c>
      <c r="O85" s="41">
        <v>23.695274849094563</v>
      </c>
      <c r="P85" s="166">
        <v>17.876661164475141</v>
      </c>
      <c r="Q85" s="166">
        <v>15.34326354896004</v>
      </c>
      <c r="R85" s="166">
        <v>20.685020720615672</v>
      </c>
      <c r="S85" s="167">
        <v>30.436505208800568</v>
      </c>
      <c r="T85" s="41">
        <v>34.484086017430847</v>
      </c>
      <c r="U85" s="166">
        <v>17.99975395319418</v>
      </c>
      <c r="V85" s="166">
        <v>23.698376254893958</v>
      </c>
      <c r="W85" s="166">
        <v>38.120018030513172</v>
      </c>
      <c r="X85" s="166">
        <v>22.493021414342628</v>
      </c>
      <c r="Y85" s="166">
        <v>25.947540796963946</v>
      </c>
      <c r="Z85" s="167">
        <v>27.491509487266558</v>
      </c>
      <c r="AA85" s="181">
        <v>32.290574811066399</v>
      </c>
      <c r="AB85" s="41">
        <v>35.89783175445244</v>
      </c>
      <c r="AC85" s="166">
        <v>28.050505376344088</v>
      </c>
      <c r="AD85" s="166">
        <v>27.825363880913535</v>
      </c>
      <c r="AE85" s="166">
        <v>44.383481276005547</v>
      </c>
      <c r="AF85" s="166">
        <v>25.798609063745019</v>
      </c>
      <c r="AG85" s="166">
        <v>32.39806537229601</v>
      </c>
      <c r="AH85" s="166">
        <v>32.398065372296017</v>
      </c>
      <c r="AI85" s="166">
        <v>37.309283531409172</v>
      </c>
      <c r="AJ85" s="167">
        <v>31.180522920203735</v>
      </c>
    </row>
  </sheetData>
  <mergeCells count="33">
    <mergeCell ref="AA5:AK5"/>
    <mergeCell ref="AA6:AB6"/>
    <mergeCell ref="AC6:AE6"/>
    <mergeCell ref="AF6:AH6"/>
    <mergeCell ref="AI6:AK6"/>
    <mergeCell ref="AA20:AK20"/>
    <mergeCell ref="AA21:AB21"/>
    <mergeCell ref="AC21:AE21"/>
    <mergeCell ref="AF21:AH21"/>
    <mergeCell ref="AI21:AK21"/>
    <mergeCell ref="C1:U1"/>
    <mergeCell ref="A35:S35"/>
    <mergeCell ref="C5:M5"/>
    <mergeCell ref="C6:D6"/>
    <mergeCell ref="E6:G6"/>
    <mergeCell ref="K6:M6"/>
    <mergeCell ref="H6:J6"/>
    <mergeCell ref="O5:Y5"/>
    <mergeCell ref="O6:P6"/>
    <mergeCell ref="Q6:S6"/>
    <mergeCell ref="T6:V6"/>
    <mergeCell ref="C20:M20"/>
    <mergeCell ref="C21:D21"/>
    <mergeCell ref="E21:G21"/>
    <mergeCell ref="H21:J21"/>
    <mergeCell ref="K21:M21"/>
    <mergeCell ref="O20:Y20"/>
    <mergeCell ref="O21:P21"/>
    <mergeCell ref="Q21:S21"/>
    <mergeCell ref="W3:X3"/>
    <mergeCell ref="T21:V21"/>
    <mergeCell ref="W21:Y21"/>
    <mergeCell ref="W6:Y6"/>
  </mergeCells>
  <conditionalFormatting sqref="AG40:AJ40">
    <cfRule type="cellIs" dxfId="1" priority="1" operator="lessThan">
      <formula>0</formula>
    </cfRule>
  </conditionalFormatting>
  <conditionalFormatting sqref="G78:I78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S1</vt:lpstr>
      <vt:lpstr>table S2</vt:lpstr>
      <vt:lpstr>table S3</vt:lpstr>
      <vt:lpstr>table S4</vt:lpstr>
      <vt:lpstr>table S5</vt:lpstr>
      <vt:lpstr>tabls S6</vt:lpstr>
      <vt:lpstr>table S7</vt:lpstr>
      <vt:lpstr>table S8</vt:lpstr>
      <vt:lpstr>table S9</vt:lpstr>
      <vt:lpstr>table S10</vt:lpstr>
    </vt:vector>
  </TitlesOfParts>
  <Company>KULeuven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Andre Goncalves Duarte</dc:creator>
  <cp:lastModifiedBy>Lindsay Broadfield</cp:lastModifiedBy>
  <dcterms:created xsi:type="dcterms:W3CDTF">2018-12-19T09:54:16Z</dcterms:created>
  <dcterms:modified xsi:type="dcterms:W3CDTF">2021-01-21T17:23:43Z</dcterms:modified>
</cp:coreProperties>
</file>