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filterPrivacy="1" defaultThemeVersion="124226"/>
  <xr:revisionPtr revIDLastSave="0" documentId="8_{ADEC0E2C-913D-8649-AC27-6248207F90AB}" xr6:coauthVersionLast="36" xr6:coauthVersionMax="36" xr10:uidLastSave="{00000000-0000-0000-0000-000000000000}"/>
  <bookViews>
    <workbookView xWindow="0" yWindow="460" windowWidth="38400" windowHeight="20120" xr2:uid="{00000000-000D-0000-FFFF-FFFF00000000}"/>
  </bookViews>
  <sheets>
    <sheet name="Raw Data" sheetId="3" r:id="rId1"/>
  </sheets>
  <calcPr calcId="181029"/>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2" i="3"/>
  <c r="E185" i="3" l="1"/>
  <c r="E2" i="3"/>
  <c r="E6" i="3"/>
  <c r="E5" i="3"/>
  <c r="E8" i="3"/>
  <c r="E11" i="3"/>
  <c r="E10" i="3"/>
  <c r="E18" i="3"/>
  <c r="E13" i="3"/>
  <c r="E16" i="3"/>
  <c r="E19" i="3"/>
  <c r="E28" i="3"/>
  <c r="E24" i="3"/>
  <c r="E25" i="3"/>
  <c r="E44" i="3"/>
  <c r="E32" i="3"/>
  <c r="E33" i="3"/>
  <c r="E35" i="3"/>
  <c r="E47" i="3"/>
  <c r="E45" i="3"/>
  <c r="E51" i="3"/>
  <c r="E31" i="3"/>
  <c r="E55" i="3"/>
  <c r="E37" i="3"/>
  <c r="E58" i="3"/>
  <c r="E63" i="3"/>
  <c r="E74" i="3"/>
  <c r="E67" i="3"/>
  <c r="E68" i="3"/>
  <c r="E69" i="3"/>
  <c r="E60" i="3"/>
  <c r="E75" i="3"/>
  <c r="E78" i="3"/>
  <c r="E84" i="3"/>
  <c r="E90" i="3"/>
  <c r="E87" i="3"/>
  <c r="E88" i="3"/>
  <c r="E91" i="3"/>
  <c r="E95" i="3"/>
  <c r="E93" i="3"/>
  <c r="E102" i="3"/>
  <c r="E112" i="3"/>
  <c r="E114" i="3"/>
  <c r="E123" i="3"/>
  <c r="E130" i="3"/>
  <c r="E117" i="3"/>
  <c r="E136" i="3"/>
  <c r="E149" i="3"/>
  <c r="E140" i="3"/>
  <c r="E135" i="3"/>
  <c r="E164" i="3"/>
  <c r="E163" i="3"/>
  <c r="E177" i="3"/>
  <c r="E147" i="3"/>
  <c r="E172" i="3"/>
  <c r="E174" i="3"/>
  <c r="E169" i="3"/>
  <c r="E167" i="3"/>
  <c r="E144" i="3"/>
  <c r="E179" i="3"/>
  <c r="E176" i="3"/>
  <c r="E155" i="3"/>
  <c r="E156" i="3"/>
  <c r="E15" i="3"/>
  <c r="E27" i="3"/>
  <c r="E21" i="3"/>
  <c r="E14" i="3"/>
  <c r="E17" i="3"/>
  <c r="E9" i="3"/>
  <c r="E20" i="3"/>
  <c r="E7" i="3"/>
  <c r="E3" i="3"/>
  <c r="E171" i="3"/>
  <c r="E133" i="3"/>
  <c r="E146" i="3"/>
  <c r="E160" i="3"/>
  <c r="E142" i="3"/>
  <c r="E162" i="3"/>
  <c r="E181" i="3"/>
  <c r="E151" i="3"/>
  <c r="E129" i="3"/>
  <c r="E110" i="3"/>
  <c r="E184" i="3"/>
  <c r="E150" i="3"/>
  <c r="E105" i="3"/>
  <c r="E46" i="3"/>
  <c r="E104" i="3"/>
  <c r="E96" i="3"/>
  <c r="E92" i="3"/>
  <c r="E139" i="3"/>
  <c r="E103" i="3"/>
  <c r="E100" i="3"/>
  <c r="E70" i="3"/>
  <c r="E124" i="3"/>
  <c r="E170" i="3"/>
  <c r="E161" i="3"/>
  <c r="E173" i="3"/>
  <c r="E154" i="3"/>
  <c r="E120" i="3"/>
  <c r="E71" i="3"/>
  <c r="E85" i="3"/>
  <c r="E94" i="3"/>
  <c r="E72" i="3"/>
  <c r="E40" i="3"/>
  <c r="E79" i="3"/>
  <c r="E22" i="3"/>
  <c r="E54" i="3"/>
  <c r="E38" i="3"/>
  <c r="E56" i="3"/>
  <c r="E26" i="3"/>
  <c r="E50" i="3"/>
  <c r="E12" i="3"/>
  <c r="E97" i="3"/>
  <c r="E41" i="3"/>
  <c r="E116" i="3"/>
  <c r="E82" i="3"/>
  <c r="E119" i="3"/>
  <c r="E53" i="3"/>
  <c r="E81" i="3"/>
  <c r="E39" i="3"/>
  <c r="E73" i="3"/>
  <c r="E131" i="3"/>
  <c r="E64" i="3"/>
  <c r="E34" i="3"/>
  <c r="E109" i="3"/>
  <c r="E76" i="3"/>
  <c r="E99" i="3"/>
  <c r="E36" i="3"/>
  <c r="E86" i="3"/>
  <c r="E48" i="3"/>
  <c r="E80" i="3"/>
  <c r="E168" i="3"/>
  <c r="E83" i="3"/>
  <c r="E141" i="3"/>
  <c r="E49" i="3"/>
  <c r="E127" i="3"/>
  <c r="E30" i="3"/>
  <c r="E106" i="3"/>
  <c r="E52" i="3"/>
  <c r="E101" i="3"/>
  <c r="E23" i="3"/>
  <c r="E61" i="3"/>
  <c r="E125" i="3"/>
  <c r="E77" i="3"/>
  <c r="E113" i="3"/>
  <c r="E89" i="3"/>
  <c r="E66" i="3"/>
  <c r="E111" i="3"/>
  <c r="E65" i="3"/>
  <c r="E126" i="3"/>
  <c r="E62" i="3"/>
  <c r="E107" i="3"/>
  <c r="E43" i="3"/>
  <c r="E59" i="3"/>
  <c r="E29" i="3"/>
  <c r="E178" i="3"/>
  <c r="E183" i="3"/>
  <c r="E137" i="3"/>
  <c r="E158" i="3"/>
  <c r="E42" i="3"/>
  <c r="E148" i="3"/>
  <c r="E115" i="3"/>
  <c r="E108" i="3"/>
  <c r="E57" i="3"/>
  <c r="E98" i="3"/>
  <c r="E134" i="3"/>
  <c r="E145" i="3"/>
  <c r="E128" i="3"/>
  <c r="E166" i="3"/>
  <c r="E157" i="3"/>
  <c r="E175" i="3"/>
  <c r="E122" i="3"/>
  <c r="E118" i="3"/>
  <c r="E180" i="3"/>
  <c r="E4" i="3"/>
  <c r="E152" i="3"/>
  <c r="E138" i="3"/>
  <c r="E132" i="3"/>
  <c r="E165" i="3"/>
  <c r="E143" i="3"/>
  <c r="E153" i="3"/>
  <c r="E159" i="3"/>
  <c r="E121" i="3"/>
  <c r="E182" i="3"/>
</calcChain>
</file>

<file path=xl/sharedStrings.xml><?xml version="1.0" encoding="utf-8"?>
<sst xmlns="http://schemas.openxmlformats.org/spreadsheetml/2006/main" count="557" uniqueCount="414">
  <si>
    <t>DMSO</t>
  </si>
  <si>
    <t>PBS</t>
  </si>
  <si>
    <t>JIB04</t>
  </si>
  <si>
    <t>Trichostatin-A</t>
  </si>
  <si>
    <t>Chaetocin</t>
  </si>
  <si>
    <t>SGC-CBP30</t>
  </si>
  <si>
    <t>UNC669</t>
  </si>
  <si>
    <t>UNC1215</t>
  </si>
  <si>
    <t>C646</t>
  </si>
  <si>
    <t>Tubastatin A</t>
  </si>
  <si>
    <t>Decitabine</t>
  </si>
  <si>
    <t>Bromosporine</t>
  </si>
  <si>
    <t>CPI-203</t>
  </si>
  <si>
    <t>Histone Demethylase</t>
  </si>
  <si>
    <t>JIB-04 is a pan-selective &lt;b&gt;Jumonji histone demethylase&lt;/b&gt; inhibitor with &lt;b&gt;IC50&lt;/b&gt; of 230, 340, 855, 445, 435, 1100, and 290 nM for JARID1A, JMJD2E, JMJD3, JMJD2A, JMJD2B, JMJD2C, and JMJD2D in cell-free assays, respectively.</t>
  </si>
  <si>
    <t>Ricolinostat (ACY-1215)</t>
  </si>
  <si>
    <t>Danusertib (PHA-739358)</t>
  </si>
  <si>
    <t>Iniparib (BSI-201)</t>
  </si>
  <si>
    <t>Oclacitinib</t>
  </si>
  <si>
    <t>Nexturastat A</t>
  </si>
  <si>
    <t>WP1066</t>
  </si>
  <si>
    <t>I-BET-762</t>
  </si>
  <si>
    <t>INO-1001</t>
  </si>
  <si>
    <t>(+)-JQ1</t>
  </si>
  <si>
    <t xml:space="preserve">CX-6258 HCl </t>
  </si>
  <si>
    <t>SGI-1027</t>
  </si>
  <si>
    <t>HDAC</t>
  </si>
  <si>
    <t>Rocilinostat (ACY-1215) is a selective HDAC6 inhibitor with IC50 of 5 nM. It is &gt;10-fold more selective for HDAC6 than HDAC1/2/3 (class I HDACs) with slight activity against HDAC8, minimal activity against HDAC4/5/7/9/11, Sirtuin1, and Sirtuin2.</t>
  </si>
  <si>
    <t>Aurora Kinase,Bcr-Abl,c-RET,FGFR</t>
  </si>
  <si>
    <t>Danusertib (PHA-739358) is an Aurora kinase inhibitor for Aurora A/B/C with IC50 of 13 nM/79 nM/61 nM, modestly potent to Abl, TrkA, c-RET and FGFR1, and less potent to Lck, VEGFR2/3, c-Kit, CDK2, etc. Phase 2.</t>
  </si>
  <si>
    <t>PARP</t>
  </si>
  <si>
    <t>BSI-201 (Iniparib, SAR240550) is a PARP1 inhibitor with demonstrated effectiveness in triple-negative breast cancer (TNBC). Phase 3.</t>
  </si>
  <si>
    <t>JAK</t>
  </si>
  <si>
    <t>Oclacitinib is a novel inhibitor of JAK family members with IC50 ranging from 10 to 99 nM and JAK1-dependent cytokines with IC50 ranging from 36 to 249 nM, which did not inhibit a panel of 38 non-JAK kinases.</t>
  </si>
  <si>
    <t xml:space="preserve">Nexturastat A is a potent and selective HDAC6 inhibitor with IC50 of 5 nM, &gt;190-fold selectivity over other HDACs. </t>
  </si>
  <si>
    <t>Epigenetic Reader Domain</t>
  </si>
  <si>
    <t>Bromosporine is a broad spectrum inhibitor for bromodomains with IC50 of 0.41 μM, 0.29 μM, 0.122 μM and 0.017 μM for BRD2, BRD4, BRD9 and CECR2, respectively.</t>
  </si>
  <si>
    <t>WP1066 is a novel inhibitor of JAK2 and STAT3 with IC50 of 2.30 μM and 2.43 μM in HEL cells; shows activity to JAK2, STAT3, STAT5, and ERK1/2 not JAK1 and JAK3.</t>
  </si>
  <si>
    <t>I-BET-762 is an inhibitor for BET proteins with IC50 of ~35 nM, suppresses the production of proinflammatory proteins by macrophages and blocks acute inflammation, highly selective over other bromodomain-containing proteins.</t>
  </si>
  <si>
    <t>INO-1001 is a potent inhibitor of PARP with IC50 of &lt;50 nM in CHO cells and a mediator of oxidant-induced myocyte dysfunction during reperfusion. Phase 2.</t>
  </si>
  <si>
    <t xml:space="preserve">CPI-203 is a potent BET bromodomain inhibitor with IC50 of 37 nM for BRD4.
</t>
  </si>
  <si>
    <t>(+)-JQ1 is a BET bromodomain inhibitor, with IC50 of 77 nM/33 nM for BRD4(1/2), binding to all bromodomains of the BET family, but not to bromodomains outside the BET family.</t>
  </si>
  <si>
    <t>Pim</t>
  </si>
  <si>
    <t xml:space="preserve">CX-6258 HCl is a potent, orally efficacious pan-Pim kinase inhibitor with IC50 of 5 nM, 25 nM and 16 nM for Pim1, Pim2, and Pim3, respectively.
</t>
  </si>
  <si>
    <t>DNA Methyltransferase</t>
  </si>
  <si>
    <t>SGI-1027 is a DNMT inhibitor with IC50 of 6, 8, 7.5 μM for DNMT1, DNMT3A, and DNMT3B</t>
  </si>
  <si>
    <t>OTX015</t>
  </si>
  <si>
    <t>MS436</t>
  </si>
  <si>
    <t>Vorinostat (SAHA, MK0683)</t>
  </si>
  <si>
    <t>Sirtinol</t>
  </si>
  <si>
    <t>PFI-1 (PF-6405761)</t>
  </si>
  <si>
    <t>M344</t>
  </si>
  <si>
    <t>TG101348 (SAR302503)</t>
  </si>
  <si>
    <t>Sodium Phenylbutyrate</t>
  </si>
  <si>
    <t xml:space="preserve">Scriptaid </t>
  </si>
  <si>
    <t>Resminostat</t>
  </si>
  <si>
    <t>Decernotinib (VX-509)</t>
  </si>
  <si>
    <t>FG-4592</t>
  </si>
  <si>
    <t>Mitomycin C</t>
  </si>
  <si>
    <t>AZD1208</t>
  </si>
  <si>
    <t>CEP-33779</t>
  </si>
  <si>
    <t>ENMD-2076</t>
  </si>
  <si>
    <t>GSK1324726A (I-BET726)</t>
  </si>
  <si>
    <t>Filgotinib (GLPG0634)</t>
  </si>
  <si>
    <t>SRT1720</t>
  </si>
  <si>
    <t>TAK-901</t>
  </si>
  <si>
    <t>CUDC-907</t>
  </si>
  <si>
    <t>PCI-24781 (Abexinostat)</t>
  </si>
  <si>
    <t>Gemcitabine HCl</t>
  </si>
  <si>
    <t>Tofacitinib (CP-690550,Tasocitinib)</t>
  </si>
  <si>
    <t>OTX015 is a potent BET bromodomain inhibitor with EC50 ranging from 10 to 19 nM for BRD2, BRD3, and BRD4. Phase 1.</t>
  </si>
  <si>
    <t xml:space="preserve">MS436 is a selective &lt;b&gt;BET bromodomain&lt;/b&gt; inhibitor with &lt;b&gt;K&lt;sub&gt;i&lt;/sub&gt;&lt;/b&gt; of &lt;0.085 μM and 0.34 μM for BRD4 (1) and BRD4 (2), respectively. 
</t>
  </si>
  <si>
    <t>Autophagy,HDAC</t>
  </si>
  <si>
    <t>Vorinostat (suberoylanilide hydroxamic acid, SAHA) is an HDAC inhibitor with IC50 of ~10 nM.</t>
  </si>
  <si>
    <t>Sirtuin</t>
  </si>
  <si>
    <t>Sirtinol is a specific SIRT1 and SIRT2 inhibitor with IC50 of 131 μM and 38 μM, respectively.</t>
  </si>
  <si>
    <t>PFI-1 is a selective BET (bromodomain-containing protein) inhibitor for BRD4 with IC50 of 0.22 μM.</t>
  </si>
  <si>
    <t>M344 is a potent HDAC inhibitor with IC50 of 100 nM and able to induce cell differentiation.</t>
  </si>
  <si>
    <t>TG-101348 (SAR302503) is a selective inhibitor of JAK2 with IC50 of 3 nM, 35- and 334-fold more selective for JAK2 versus JAK1 and JAK3. Phase 1/2.</t>
  </si>
  <si>
    <t xml:space="preserve">Sodium Phenylbutyrate is a transcriptional regulators that act by altering chromatin structure via the modulation of HDAC activity. </t>
  </si>
  <si>
    <t>Scriptaid is an inhibitor of HDAC. It shows a greater effect on acetylated H4 than H3.</t>
  </si>
  <si>
    <t>Resminostat dose-dependently and selectively inhibits HDAC1/3/6 with IC50 of 42.5 nM/50.1 nM/71.8 nM, less potent to HDAC8 with IC50 of 877 nM.</t>
  </si>
  <si>
    <t>Decernotinib (VX-509) is a potent and selective JAK3 inhibitor with Ki of 2.5 nM, &gt;4-fold selectivity over JAK1, JAK2, and TYK2, respectively. Phase 2/3.</t>
  </si>
  <si>
    <t>HIF</t>
  </si>
  <si>
    <t>FG-4592 is an HIF α prolyl hydroxylase inhibitor, stabilizes HIF-2 and induces EPO production. Phase 2/3.</t>
  </si>
  <si>
    <t>DNA/RNA Synthesis</t>
  </si>
  <si>
    <t>Mitomycin C?is an antineoplastic antibiotic by inhibiting DNA synthesis, used to treat different cancers.</t>
  </si>
  <si>
    <t xml:space="preserve">AZD1208 is a potent, and orally available Pim kinase inhibitor with IC50 of 0.4 nM, 5 nM, and 1.9 nM for Pim1, Pim2, and Pim3, respectively. Phase 1. 
</t>
  </si>
  <si>
    <t>CEP33779 is a selective JAK2 inhibitor with IC50 of 1.8 nM, &gt;40- and &gt;800-fold versus JAK1 and TYK2.</t>
  </si>
  <si>
    <t>Aurora Kinase,FLT3,VEGFR</t>
  </si>
  <si>
    <t>ENMD-2076 has selective activity against Aurora A and Flt3 with IC50 of 14 nM and 1.86 nM, 25-fold selective for Aurora A than over Aurora B and less potent to VEGFR2/KDR and VEGFR3, FGFR1 and FGFR2 and PDGFRα. Phase 2.</t>
  </si>
  <si>
    <t xml:space="preserve">GSK1324726A (I-BET726) is a highly selective inhibitor of &lt;b&gt;BET&lt;/b&gt; family proteins with &lt;b&gt;IC50&lt;/b&gt; of 41 nM, 31 nM, and 22 nM for BRD2, BRD3, and BRD4, respectively.
</t>
  </si>
  <si>
    <t xml:space="preserve">Filgotinib (GLPG0634) is a selective JAK1 inhibitor with IC50 of 10 nM, 28 nM, 810 nM, and 116 nM for JAK1, JAK2, JAK3, and TYK2, respectively. Phase 2.
</t>
  </si>
  <si>
    <t xml:space="preserve">SRT1720 is a selective SIRT1 activator with EC50 of 0.16 μM, but is &gt;230-fold less potent for SIRT2 and SIRT3. </t>
  </si>
  <si>
    <t>Aurora Kinase</t>
  </si>
  <si>
    <t>TAK-901 is a novel inhibitor of Aurora A/B with IC50 of 21 nM/15 nM. It is not a potent inhibitor of cellular JAK2, c-Src or Abl. Phase 1.</t>
  </si>
  <si>
    <t>HDAC,PI3K</t>
  </si>
  <si>
    <t>CUDC-907 is a dual PI3K and HDAC inhibitor for PI3Kα and HDAC1/2/3/10 with IC50 of 19 nM and 1.7 nM/5 nM/1.8 nM/2.8 nM, respectively. Phase 1.</t>
  </si>
  <si>
    <t>PCI-24781 is a novel pan-HDAC inhibitor mostly targeting HDAC1 with Ki of 7 nM, modest potent to HDACs 2, 3, 6, and 10 and greater than 40-fold selectivity against HDAC8. Phase 1/2.</t>
  </si>
  <si>
    <t>Autophagy,DNA/RNA Synthesis</t>
  </si>
  <si>
    <t>Gemcitabine HCl is a DNA synthesis inhibitor with IC50 of 50 nM, 40 nM, 18 nM and 12 nM in PANC1, MIAPaCa2, BxPC3 and Capan2 cells, respectively.</t>
  </si>
  <si>
    <t>Tofacitinib is a novel inhibitor of JAK3 with IC50 of 1 nM, 20- to 100-fold less potent against JAK2 and JAK1.</t>
  </si>
  <si>
    <t>S-Ruxolitinib (INCB018424)</t>
  </si>
  <si>
    <t>Belinostat (PXD101)</t>
  </si>
  <si>
    <t>AR-42</t>
  </si>
  <si>
    <t>LY2784544</t>
  </si>
  <si>
    <t>Panobinostat (LBH589)</t>
  </si>
  <si>
    <t>Givinostat (ITF2357)</t>
  </si>
  <si>
    <t>LAQ824 (Dacinostat)</t>
  </si>
  <si>
    <t>Cytarabine</t>
  </si>
  <si>
    <t>Quisinostat (JNJ-26481585)</t>
  </si>
  <si>
    <t>SP2509</t>
  </si>
  <si>
    <t>Baricitinib (LY3009104, INCB028050)</t>
  </si>
  <si>
    <t>TG101209</t>
  </si>
  <si>
    <t>Pracinostat (SB939)</t>
  </si>
  <si>
    <t>Mocetinostat (MGCD0103)</t>
  </si>
  <si>
    <t>EPZ015666</t>
  </si>
  <si>
    <t>Pirarubicin</t>
  </si>
  <si>
    <t>CUDC-101</t>
  </si>
  <si>
    <t>Hesperadin</t>
  </si>
  <si>
    <t>MK-4827(Niraparib) tosylate</t>
  </si>
  <si>
    <t>Tubastatin A HCl</t>
  </si>
  <si>
    <t>Pacritinib (SB1518)</t>
  </si>
  <si>
    <t>ME0328</t>
  </si>
  <si>
    <t>RVX-208</t>
  </si>
  <si>
    <t>ZM 447439</t>
  </si>
  <si>
    <t>PJ34</t>
  </si>
  <si>
    <t>BI-7273</t>
  </si>
  <si>
    <t xml:space="preserve">ENMD-2076 L-(+)-Tartaric acid </t>
  </si>
  <si>
    <t>CYT387</t>
  </si>
  <si>
    <t>MLN8054</t>
  </si>
  <si>
    <t>Barasertib (AZD1152-HQPA)</t>
  </si>
  <si>
    <t xml:space="preserve">Nedaplatin </t>
  </si>
  <si>
    <t>AMG-900</t>
  </si>
  <si>
    <t>MK-5108 (VX-689)</t>
  </si>
  <si>
    <t>RG108</t>
  </si>
  <si>
    <t>CPI-169</t>
  </si>
  <si>
    <t>I-BRD9</t>
  </si>
  <si>
    <t>SMI-4a</t>
  </si>
  <si>
    <t xml:space="preserve">Azacitidine </t>
  </si>
  <si>
    <t>NVP-BSK805 2HCl</t>
  </si>
  <si>
    <t>Mirin</t>
  </si>
  <si>
    <t>AZ 960</t>
  </si>
  <si>
    <t>SGI-1776 free base</t>
  </si>
  <si>
    <t>MG149</t>
  </si>
  <si>
    <t>VX-680 (Tozasertib, MK-0457)</t>
  </si>
  <si>
    <t>Alisertib (MLN8237)</t>
  </si>
  <si>
    <t>Tofacitinib (CP-690550) Citrate</t>
  </si>
  <si>
    <t>Droxinostat</t>
  </si>
  <si>
    <t>Resveratrol</t>
  </si>
  <si>
    <t>3-Deazaneplanocin A (DZNeP)</t>
  </si>
  <si>
    <t>NVP-TNKS656</t>
  </si>
  <si>
    <t>APTSTAT3-9R</t>
  </si>
  <si>
    <t>UPF 1069</t>
  </si>
  <si>
    <t>KW-2449</t>
  </si>
  <si>
    <t>EPZ011989</t>
  </si>
  <si>
    <t xml:space="preserve">Clevudine </t>
  </si>
  <si>
    <t>Daphnetin</t>
  </si>
  <si>
    <t>Valproic acid sodium salt (Sodium valproate)</t>
  </si>
  <si>
    <t>Rucaparib (AG-014699,PF-01367338)</t>
  </si>
  <si>
    <t>GSK591</t>
  </si>
  <si>
    <t>CPI-360</t>
  </si>
  <si>
    <t>BIX 01294</t>
  </si>
  <si>
    <t>PF-CBP1</t>
  </si>
  <si>
    <t>Ruxolitinib (INCB018424)</t>
  </si>
  <si>
    <t>JNJ-7706621</t>
  </si>
  <si>
    <t>EI1</t>
  </si>
  <si>
    <t>IOX2</t>
  </si>
  <si>
    <t>Aurora A Inhibitor I</t>
  </si>
  <si>
    <t>2-Methoxyestradiol (2-MeOE2)</t>
  </si>
  <si>
    <t>AG-14361</t>
  </si>
  <si>
    <t>Quercetin</t>
  </si>
  <si>
    <t>MI-3 (Menin-MLL Inhibitor)</t>
  </si>
  <si>
    <t>WHI-P154</t>
  </si>
  <si>
    <t>GSK1070916</t>
  </si>
  <si>
    <t>ML324</t>
  </si>
  <si>
    <t>TMP269</t>
  </si>
  <si>
    <t>AG-490 (Tyrphostin B42)</t>
  </si>
  <si>
    <t>EPZ004777</t>
  </si>
  <si>
    <t>Carboplatin</t>
  </si>
  <si>
    <t>SNS-314 Mesylate</t>
  </si>
  <si>
    <t>PHA-680632</t>
  </si>
  <si>
    <t>UNC0631</t>
  </si>
  <si>
    <t>Olaparib (AZD2281, Ku-0059436)</t>
  </si>
  <si>
    <t>MM-102</t>
  </si>
  <si>
    <t>GSK503</t>
  </si>
  <si>
    <t>Entacapone</t>
  </si>
  <si>
    <t>Blasticidin S HCl</t>
  </si>
  <si>
    <t>PFI-3</t>
  </si>
  <si>
    <t>CYC116</t>
  </si>
  <si>
    <t>XL019</t>
  </si>
  <si>
    <t>Ellagic acid</t>
  </si>
  <si>
    <t>HLCL-61</t>
  </si>
  <si>
    <t>Procarbazine HCl</t>
  </si>
  <si>
    <t>PFI-2</t>
  </si>
  <si>
    <t>Ofloxacin</t>
  </si>
  <si>
    <t xml:space="preserve">PJ34 HCl </t>
  </si>
  <si>
    <t>Remodelin</t>
  </si>
  <si>
    <t>BRD4770</t>
  </si>
  <si>
    <t>SGC 0946</t>
  </si>
  <si>
    <t>MI-2 (Menin-MLL Inhibitor)</t>
  </si>
  <si>
    <t>ITSA-1 (ITSA1)</t>
  </si>
  <si>
    <t>EPZ5676</t>
  </si>
  <si>
    <t>EX 527 (Selisistat)</t>
  </si>
  <si>
    <t>OG-L002</t>
  </si>
  <si>
    <t>AZD1480</t>
  </si>
  <si>
    <t>Norfloxacin</t>
  </si>
  <si>
    <t>Anacardic Acid</t>
  </si>
  <si>
    <t>Lomeguatrib</t>
  </si>
  <si>
    <t>AZ6102</t>
  </si>
  <si>
    <t>SGC707</t>
  </si>
  <si>
    <t>IOX1</t>
  </si>
  <si>
    <t>GSK2801</t>
  </si>
  <si>
    <t xml:space="preserve">Mizoribine </t>
  </si>
  <si>
    <t>Veliparib (ABT-888)</t>
  </si>
  <si>
    <t>Zebularine</t>
  </si>
  <si>
    <t>GSK2879552 2HCl</t>
  </si>
  <si>
    <t>Procainamide HCl</t>
  </si>
  <si>
    <t>PCI-34051</t>
  </si>
  <si>
    <t>GSK J1</t>
  </si>
  <si>
    <t>MS023</t>
  </si>
  <si>
    <t>ORY-1001 (RG-6016)</t>
  </si>
  <si>
    <t>GSK-LSD1 2HCl</t>
  </si>
  <si>
    <t>UNC0379</t>
  </si>
  <si>
    <t>RGFP966</t>
  </si>
  <si>
    <t>OF-1</t>
  </si>
  <si>
    <t>A-366</t>
  </si>
  <si>
    <t>MC1568</t>
  </si>
  <si>
    <t>Daptomycin</t>
  </si>
  <si>
    <t>AZD2461</t>
  </si>
  <si>
    <t>Entinostat (MS-275)</t>
  </si>
  <si>
    <t>Tranylcypromine (2-PCPA) HCl</t>
  </si>
  <si>
    <t>4SC-202</t>
  </si>
  <si>
    <t>CI994 (Tacedinaline)</t>
  </si>
  <si>
    <t>AT9283</t>
  </si>
  <si>
    <t>ZM 39923 HCl</t>
  </si>
  <si>
    <t>RG2833 (RGFP109)</t>
  </si>
  <si>
    <t>GSK J4 HCl</t>
  </si>
  <si>
    <t>S-Ruxolitinib is the chirality of INCB018424, which is the first potent, selective, JAK1/2 inhibitor to enter the clinic with IC50 of 3.3 nM/2.8 nM, &gt;130-fold selectivity for JAK1/2 versus JAK3. Phase 3.</t>
  </si>
  <si>
    <t>Belinostat (PXD101) is a novel HDAC inhibitor with IC50 of 27 nM, with activity demonstrated in cisplatin-resistant tumors. Phase 1/2.</t>
  </si>
  <si>
    <t>AR-42 is an HDAC inhibitor with IC50 of 30 nM. Phase 1.</t>
  </si>
  <si>
    <t>LY2784544 is a potent JAK2 inhibitor with IC50 of 3 nM, effective in JAK2V617F, 8- and 20-fold selective versus JAK1 and JAK3. Phase 2.</t>
  </si>
  <si>
    <t>Panobinostat (LBH589) is a novel broad-spectrum HDAC inhibitor with IC50 of 5 nM. Phase 3.</t>
  </si>
  <si>
    <t>Givinostat (ITF2357) is a potent HDAC inhibitor for HDAC2, HDAC1B and HDAC1A with IC50 of 10 nM, 7.5 nM and 16 nM. Phase 1/2.</t>
  </si>
  <si>
    <t>LAQ824 (Dacinostat) is a novel HDAC inhibitor with IC50 of 32 nM and is known to activate the p21 promoter.</t>
  </si>
  <si>
    <t>Cytarabine is an antimetabolic agent and DNA synthesis inhibitor with IC50 of 16 nM in wild-type CCRF-CEM cells.</t>
  </si>
  <si>
    <t>JNJ-26481585 is a novel second-generation HDAC inhibitor with highest potency for HDAC1 with IC50 of 0.11 nM, modest potent to HDACs 2, 4, 10, and 11; greater than 30-fold selectivity against HDACs 3, 5, 8, and 9 and lowest potency to HDACs 6 and 7. Phase 2.</t>
  </si>
  <si>
    <t xml:space="preserve">SP2509 is a selective &lt;b&gt;histone demethylase LSD1&lt;/b&gt; inhibitor with &lt;b&gt;IC50&lt;/b&gt; of  13 nM, showing no activity against MAO-A, MAO-B, lactate dehydrogenase and glucose oxidase. 
</t>
  </si>
  <si>
    <t>Baricitinib is a selective JAK1 and JAK2 inhibitor with IC50 of 5.9 nM and 5.7 nM, ~70 and ~10-fold selective versus JAK3 and Tyk2, no inhibition to c-Met and Chk2. Phase 3.</t>
  </si>
  <si>
    <t>c-RET,FLT3,JAK</t>
  </si>
  <si>
    <t>TG101209 is a selective JAK2 inhibitor with IC50 of 6 nM, less potent to Flt3 and RET with IC50 of 25 nM and 17 nM, ~30-fold selective for JAK2 than JAK3, sensitive to JAK2V617F and MPLW515L/K mutations.</t>
  </si>
  <si>
    <t>SB939 is a potent pan-HDAC inhibitor with IC50 of 40-140 nM with exception for HDAC6. It has no activity against the class III isoenzyme SIRT I. Phase 2.</t>
  </si>
  <si>
    <t>Mocetinostat (MGCD0103) is a potent HDAC inhibitor with most potency for HDAC1 with IC50 of 0.15 μM, 2- to 10- fold selectivity against HDAC2, 3, and 11, and no activity to HDAC4, 5, 6, 7, and 8. Phase 1/2.</t>
  </si>
  <si>
    <t>Histone Methyltransferase</t>
  </si>
  <si>
    <t xml:space="preserve">EPZ015666 is a potent, selective and orally bioavailable &lt;b&gt;PRMT5&lt;/b&gt; inhibitor with &lt;b&gt;K&lt;sub&gt;i&lt;/sub&gt;&lt;/b&gt; of 5 nM, &gt;20,000-fold selectivity over other PMTs. 
</t>
  </si>
  <si>
    <t>Topoisomerase</t>
  </si>
  <si>
    <t>Pirarubicin is an anthracycline antibiotic, and also a DNA/RNA synthesis inhibitor by intercalating into DNA and interacts with topoisomerase II, used as an antineoplastic agent.</t>
  </si>
  <si>
    <t>EGFR,HDAC,HER2</t>
  </si>
  <si>
    <t>CUDC-101 is a potent multi-targeted inhibitor against HDAC, EGFR and HER2 with IC50 of 4.4 nM, 2.4 nM, and 15.7 nM, and inhibits class I/II HDACs, but not class III, Sir-type HDACs. Phase 1.</t>
  </si>
  <si>
    <t>Hesperadin potently inhibits Aurora B with IC50 of 250 nM. It markedly reduces the activity of AMPK, Lck, MKK1, MAPKAP-K1, CHK1 and PHK while it does not inhibit MKK1 activity in vivo.</t>
  </si>
  <si>
    <t>MK-4827(Niraparib) tosylate is a selective inhibitor of PARP1/PARP2 with IC50 of 3.8 nM/2.1 nM.</t>
  </si>
  <si>
    <t>Tubastatin A is a potent and selective HDAC6 inhibitor with IC50 of 15 nM. It is selective (1000-fold more) against all other isozymes except HDAC8 (57-fold more).</t>
  </si>
  <si>
    <t>FLT3,JAK</t>
  </si>
  <si>
    <t>Pacritinib (SB1518) is a potent and selective inhibitor of Janus Kinase 2 (JAK2) and Fms-Like Tyrosine Kinase-3 (FLT3) with IC50s of 23 and 22 nM, respectively.</t>
  </si>
  <si>
    <t>ME0328 is a potent and selective PARP inhibitor with IC50 of 0.89 μM for PARP3, about 7-fold selectivity over PARP1.</t>
  </si>
  <si>
    <t>RVX-208 is a potent BET bromodomain inhibitor with IC50 of 0.510 μM for BD2, about 170-fold selectivity over BD1. Phase 2.</t>
  </si>
  <si>
    <t>ZM 447439 is a selective and ATP-competitive inhibitor for Aurora A and Aurora B with IC50 of 110 nM and 130 nM, respectively. It is more than 8-fold selective for Aurora A/B than MEK1, Src, Lck and has little effect againstCDK1/2/4, Plk1, Chk1, etc.</t>
  </si>
  <si>
    <t>PJ-34 is a PARP inhibitor with EC50 of 20 nM and is equally potent to PARP1/2.</t>
  </si>
  <si>
    <t>BI-7273 is a potent, selective, and cell-permeable BRD9 BD Inhibitor.</t>
  </si>
  <si>
    <t>Decitabine is a potent inhibitor of DNA methylation with IC50 of 438 nM and 4.38 nM in HL-60 and KG1a cells, respectively.</t>
  </si>
  <si>
    <t>ENMD-2076 L-(+)-Tartaric acid is the tartaric acid of ENMD-2076, selective activity against Aurora A and Flt3 with IC50 of 14 nM and 1.86 nM, 25-fold more selective for Aurora A than Aurora B and less potent to VEGFR2/KDR and VEGFR3, FGFR1 and FGFR2 and PDGFRα. Phase 2.</t>
  </si>
  <si>
    <t>CYT387 is an ATP-competitive inhibitor of JAK1/JAK2 with IC50 of 11 nM/18 nM, ~10-fold selectivity versus JAK3. Phase 1/2.</t>
  </si>
  <si>
    <t>MLN8054 is a potent and selective inhibitor of Aurora A with IC50 of 4 nM. It is more than 40-fold selective for Aurora A than Aurora B. Phase 1.</t>
  </si>
  <si>
    <t>AZD1152-HQPA (Barasertib) is a highly selective Aurora B inhibitor with IC50 of 0.37 nM, ~100 fold more selective for Aurora B over Aurora A.</t>
  </si>
  <si>
    <t>Nedaplatin is a derivative of cisplatin and DNA damage agent for tumor colony forming units with IC50 of 94 μM.</t>
  </si>
  <si>
    <t>AMG 900 is a potent and highly selective pan-Aurora kinases inhibitor for Aurora A/B/C with IC50 of 5 nM/4 nM /1 nM. It is &gt;10-fold selective for Aurora kinases than p38α, Tyk2, JNK2, Met and Tie2. Phase 1.</t>
  </si>
  <si>
    <t>MK-5108 (VX-689) is a highly selective Aurora A inhibitor with IC50 of 0.064 nM and is 220- and 190-fold more selective for Aurora A than Aurora B/C, while it inhibits TrkA with less than 100-fold selectivity. Phase 1.</t>
  </si>
  <si>
    <t>DNA Methyltransferase,Transferase</t>
  </si>
  <si>
    <t>RG108 is an inhibitor of DNA methyltransferase with IC50 of 115 nM, does not cause trapping of covalent enzymes.</t>
  </si>
  <si>
    <t>CPI-169 is a potent, and selective &lt;b&gt;EZH2&lt;/b&gt; inhibitor with &lt;b&gt;IC50&lt;/b&gt; of 0.24 nM, 0.51 nM, and 6.1 nM for EZH2 WT, EZH2 Y641N, and EZH1, respectively.</t>
  </si>
  <si>
    <t>I-BRD9 (GSK602) is a potent and selective BRD9 inhibitor with pIC50 of 7.3, while it displayed a pIC50 of 5.3 against BRD4.</t>
  </si>
  <si>
    <t>SMI-4a is a potent inhibitor of Pim1 with IC50 of 17 nM, modest potent to Pim-2, does not significantly inhibit other serine/threonine- or tyrosine-kinases.</t>
  </si>
  <si>
    <t>Azacitidine is a nucleoside analogue of cytidine that specifically inhibits DNA methylation by trapping DNA methyltransferases.</t>
  </si>
  <si>
    <t>NVP-BSK805 is a potent and selective ATP-competitive JAK2 inhibitor with IC50 of 0.5 nM,&gt;20-fold selectivity towards JAK1, JAK3 and TYK2.</t>
  </si>
  <si>
    <t>ATM/ATR</t>
  </si>
  <si>
    <t xml:space="preserve">Mirin is a potent Mre11–Rad50–Nbs1 (MRN) complex inhibitor, and inhibits Mre11-associated exonuclease activity. </t>
  </si>
  <si>
    <t>AZ 960 is a novel ATP competitive JAK2 inhibitor with IC50 and Ki of &lt;3 nM and 0.45 nM, 3-fold selectivity of AZ960 for JAK2 over JAK3.</t>
  </si>
  <si>
    <t>SGI-1776 is a novel ATP competitive inhibitor of Pim1 with IC50 of 7 nM, 50- and 10-fold selective versus Pim2 and Pim3, also potent to Flt3 and haspin. Phase 1.</t>
  </si>
  <si>
    <t>Histone Acetyltransferase</t>
  </si>
  <si>
    <t xml:space="preserve">MG149 is a potent &lt;b&gt;histone acetyltransferase&lt;/b&gt; inhibitor with &lt;b&gt;IC50&lt;/b&gt; of 74 μM and 47 μM for Tip60 and MOF,respectively.
</t>
  </si>
  <si>
    <t>VX-680 (Tozasertib, MK-0457) is a pan-Aurora inhibitor, mostly against Aurora A with Kiapp of 0.6 nM, less potent towards Aurora B/Aurora C and 100-fold more selective for Aurora A than 55 other kinases. Phase 2.</t>
  </si>
  <si>
    <t>Alisertib (MLN8237) is a selective Aurora A inhibitor with IC50 of 1.2 nM. It has &gt;200-fold higher selectivity for Aurora A than Aurora B. Phase 3.</t>
  </si>
  <si>
    <t>Tofacitinib citrate (CP-690550 citrate) is a novel inhibitor of JAK3 with IC50 of 1 nM, 20- to 100-fold less potent against JAK2 and JAK1.</t>
  </si>
  <si>
    <t>Droxinostat (CMH, 5809354) is a selective inhibitor of HDAC, mostly for HDACs 6 and 8 with IC50 of 2.47μM and 1.46 μM, greater than 8-fold selective against HDAC3 and no inhibition to HDAC1, 2, 4, 5, 7, 9, and 10.</t>
  </si>
  <si>
    <t>Autophagy,Sirtuin</t>
  </si>
  <si>
    <t>Resveratrol is a phytoalexin produced naturally by several plants with anti-cancer, anti-inflammatory, blood-sugar-lowering and other beneficial cardiovascular effects.</t>
  </si>
  <si>
    <t>3-deazaneplanocin A (DZNeP), an analog of adenosine, is a competitive inhibitor of S-adenosylhomocysteine hydrolase with Ki of 50 pM.</t>
  </si>
  <si>
    <t>NVP-TNKS656 is a highly potent, selective, and orally active tankyrase inhibitor with IC50 of 6 nM for TNKS2, &gt; 300-fold selectivity against PARP1 and PARP2.</t>
  </si>
  <si>
    <t>STAT</t>
  </si>
  <si>
    <t>APTSTAT3-9R is a specific STAT3-binding peptide with addition of a cell-penetrating motif. The treatment of APTSTAT3-9R in various types of cancer cells blocks STAT3 phosphorylation and reduces expression of STAT targets.</t>
  </si>
  <si>
    <t>SGC-CBP30 is a potent CREBBP/EP300 inhibitor with IC50 of 21 nM and 38 nM, respectively.</t>
  </si>
  <si>
    <t>UPF 1069 is a selective PARP2 inhibitor with IC50 of 0.3 μM. It is ~27-fold selective against PARP1.</t>
  </si>
  <si>
    <t>Aurora Kinase,Bcr-Abl,FLT3</t>
  </si>
  <si>
    <t>KW-2449 is a multiple-targeted inhibitor, mostly for Flt3 with IC50 of 6.6 nM, modestly potent to FGFR1, Bcr-Abl and Aurora A; little effect on PDGFRβ, IGF-1R, EGFR. Phase 1.</t>
  </si>
  <si>
    <t>C646 is an inhibitor for histone acetyltransferase, and inhibits p300 with a Ki of 400 nM.  Preferentially selective for p300 versus other acetyltransferases.</t>
  </si>
  <si>
    <t>EPZ011989 is a potent, selective, orally bioavailable EZH2 inhibitor with Ki of &lt;3 nM.</t>
  </si>
  <si>
    <t>Clevudine is an antiviral drug for the treatment of hepatitis B.</t>
  </si>
  <si>
    <t>PKA,EGFR,PKC</t>
  </si>
  <si>
    <t>Daphnetin, a natural coumarin derivative, is a protein kinase inhibitor, inhibits EGFR, PKA and PKC with IC50 of 7.67 μM, 9.33 μM and 25.01 μM, respectively, also known to exhibit anti-inflammatory and anti-oxidant activities.</t>
  </si>
  <si>
    <t>GABA Receptor,HDAC,Autophagy</t>
  </si>
  <si>
    <t>Valproic acid sodium salt (Sodium valproate) is a HDAC inhibitor with IC50 of 0.4 mM and also inhibits GABA-transaminase or succinic
semialdehyde dehydrogenase.</t>
  </si>
  <si>
    <t>Rucaparib (AG-014699, PF-01367338) is an inhibitor of PARP with Ki of 1.4 nM for PARP1, also showing binding affinity to eight other PARP domains. Phase 1/2.</t>
  </si>
  <si>
    <t>GSK591 (EPZ015866,GSK3203591) is a potent selective inhibitor of the arginine methyltransferase PRMT5 with IC50 of 11 nM.</t>
  </si>
  <si>
    <t xml:space="preserve">CPI-360 is a potent, selective,and SAM-competitive &lt;b&gt;EZH1&lt;/b&gt; inhibitor with &lt;b&gt;IC50&lt;/b&gt; of 102.3 nM, &gt;100-fold selectivity over other methyltransferases.
</t>
  </si>
  <si>
    <t>BIX01294 is an inhibitor of G9a histone methyltransferase with IC50 of 2.7 μM, reduces H3K9me2 of bulk histones, also weakly inhibits GLP (primarily H3K9me3), no significant activity observed at other histone methyltransferases.</t>
  </si>
  <si>
    <t>PF-CBP1 is a highly selective inhibitor of the bromodomain of CREB-binding protein(CREBBP).It inhibits CREBBP and p300 bromodomains with IC50 of 125 and 363 nM respectively.</t>
  </si>
  <si>
    <t>INCB018424 is the first potent, selective, JAK1/2 inhibitor to enter the clinic with IC50 of 3.3 nM/2.8 nM, &gt;130-fold selectivity for JAK1/2 versus JAK3. Phase 3.</t>
  </si>
  <si>
    <t>Aurora Kinase,CDK</t>
  </si>
  <si>
    <t>JNJ-7706621 is pan-CDK inhibitor with the highest potency on CDK1/2 with IC50 of 9 nM/4 nM and showing &gt;6-fold selectivity for CDK1/2 than CDK3/4/6. It also potently inhibits Aurora A/B and has no activity on Plk1 and Wee1.</t>
  </si>
  <si>
    <t xml:space="preserve">EI1 is a potent and selective &lt;b&gt;EZH2&lt;/b&gt; inhibitor with &lt;b&gt;IC50&lt;/b&gt; of 15 nM and 13 nM for EZH2 (WT) and EZH2 (Y641F), respectively.
</t>
  </si>
  <si>
    <t>IOX2 is a potent inhibitor of HIF-1α prolyl hydroxylase-2 (PHD2) with IC50 of 21 nM, &gt;100-fold selectivity over JMJD2A, JMJD2C, JMJD2E, JMJD3, or the 2OG oxygenase FIH.</t>
  </si>
  <si>
    <t>Aurora A Inhibitor I is a novel, potent, and selective inhibitor of Aurora A with IC50 of 3.4 nM. It is 1000-fold more selective for Aurora A than Aurora B.</t>
  </si>
  <si>
    <t>2-Methoxyestradiol depolymerizes microtubules and blocks HIF-1α nuclear accumulation and HIF-transcriptional activity. Phase 2.</t>
  </si>
  <si>
    <t>Tubastatin A is a potent and selective HDAC6 inhibitor with IC50 of 15 nM. It is selective against all the other isozymes (1000-fold) except HDAC8 (57-fold).</t>
  </si>
  <si>
    <t>AG14361 is a potent inhibitor of PARP1 with Ki of &lt;5 nM. It is at least 1000-fold more potent than the benzamides.</t>
  </si>
  <si>
    <t>Src,Sirtuin,PKC,PI3K</t>
  </si>
  <si>
    <t>Quercetin is a natural flavonoid present in vegetables, fruit and wine and is a PI3K inhibitor with IC50 of 2.4 – 5.4 &amp;mu;M.</t>
  </si>
  <si>
    <t xml:space="preserve">MI-3 (Menin-MLL Inhibitor) is a potent &lt;b&gt;menin-MLL&lt;/b&gt; interaction inhibitor with &lt;b&gt;IC50&lt;/b&gt; of 648 nM.
</t>
  </si>
  <si>
    <t>EGFR,JAK</t>
  </si>
  <si>
    <t>WHI-P154 is a potent JAK3 inhibitor with IC50 of 1.8 μM, no activity against JAK1 or JAK2, also inhibits EGFR, Src, Abl, VEGFR and MAPK, prevents Stat3, but not Stat5 phosphorylation.</t>
  </si>
  <si>
    <t>GSK1070916 is a reversible and ATP-competitive inhibitor of Aurora B/C with IC50 of 3.5 nM/6.5 nM. It displays &gt;100-fold selectivity against the closely related Aurora A-TPX2 complex. Phase 1.</t>
  </si>
  <si>
    <t xml:space="preserve">ML324 is a selective inhibitor of &lt;b&gt;jumonji histone demethylase (JMJD2)&lt;/b&gt; with &lt;b&gt;IC50&lt;/b&gt; of 920 nM.
</t>
  </si>
  <si>
    <t>TMP269 is a potent, selective class IIa HDAC inhibitor with IC50 of 157 nM, 97 nM, 43 nM and 23 nM for HDAC4, HDAC5, HDAC7 and HDAC9, respectively.</t>
  </si>
  <si>
    <t>AG-490 (Tyrphostin B42) is an inhibitor of EGFR with IC50 of 0.1 μM, 135-fold more selective for EGFR versus ErbB2, also inhibits JAK2 with no activity to Lck, Lyn, Btk, Syk and Src.</t>
  </si>
  <si>
    <t>EPZ004777 is a potent, selective DOT1L inhibitor with IC50 of 0.4 nM.</t>
  </si>
  <si>
    <t>Carboplatin is a DNA synthesis inhibitor by binding to DNA and interfering with the cell's repair mechanism in A2780, SKOV-3, IGROV-1, and HX62 cells.</t>
  </si>
  <si>
    <t>SNS-314 Mesylate is a potent and selective inhibitor of Aurora A, Aurora B and Aurora C with IC50 of 9 nM, 31 nM, and 3 nM, respectively. It is less potent to Trk A/B, Flt4, Fms, Axl, c-Raf and DDR2. Phase 1.</t>
  </si>
  <si>
    <t xml:space="preserve">PHA-680632 is potent inhibitor of Aurora A, Aurora B and Aurora C with IC50 of 27 nM, 135 nM and 120 nM, respectively. It has 10- to 200-fold higher IC50 for FGFR1, FLT3, LCK, PLK1, STLK2, and VEGFR2/3. </t>
  </si>
  <si>
    <t xml:space="preserve">UNC0631 is a potent &lt;b&gt;histone methyltransferase G9a&lt;/b&gt; inhibitor with &lt;b&gt;IC50&lt;/b&gt; of 4 nM.
</t>
  </si>
  <si>
    <t>Olaparib (AZD2281, KU0059436) is a selective inhibitor of PARP1/2 with IC50 of 5 nM/1 nM, 300-times less effective against tankyrase-1. Phase 1/2.</t>
  </si>
  <si>
    <t>MM-102 is a high-affinity peptidomimetic MLL1 inhibitor with IC50 of 0.4 μM.</t>
  </si>
  <si>
    <t xml:space="preserve">GSK503 is a potent and specific &lt;b&gt;EZH2&lt;/b&gt; methyltransferase inhibitor.
</t>
  </si>
  <si>
    <t>Entacapone inhibits catechol-O-methyltransferase(COMT) with IC50 of 151 nM.</t>
  </si>
  <si>
    <t>Blasticidin S HCl is a nucleoside antibiotic isolated from Stretomyces girseochromogenes, and acts as a DNA and protein synthesis inhibitor, used to select transfected cells carrying bsr or BSD resistance genes.</t>
  </si>
  <si>
    <t xml:space="preserve">PFI-3 is a selective chemical probe for &lt;b&gt;SMARCA bromodomains&lt;/b&gt;, including SMARCA2, SMARCA4 and PB1(5) bromodomains.
</t>
  </si>
  <si>
    <t>Aurora Kinase,VEGFR</t>
  </si>
  <si>
    <t>CYC116 is a potent inhibitor of Aurora A/B with Ki of 8.0 nM/9.2 nM, is less potent to VEGFR2 (Ki of 44 nM), with 50-fold greater potency than CDKs, not active against PKA, Akt/PKB, PKC, no effect on GSK-3α/β, CK2, Plk1 and SAPK2A. Phase 1.</t>
  </si>
  <si>
    <t>XL019 is a potent and selective JAK2 inhibitor with IC50 of 2.2 nM, exhibiting &gt;50-fold selectivity over JAK1, JAK3 and TYK2. Phase 1.</t>
  </si>
  <si>
    <t>Ellagic acid has antiproliferative and antioxidant property.</t>
  </si>
  <si>
    <t>HLCL-61 hydrochloride is a potent and selective PRMT5 inhibitor for the treatment of acute myeloid leukemia.</t>
  </si>
  <si>
    <t>Procarbazine HCl is a hydrochloride salt form of procarbazine which is a polyfunctional alkylating compound, used for the treatment of Hodgkin's lymphoma.</t>
  </si>
  <si>
    <t>UNC669 is a potent and selective MBT (malignant brain tumor) inhibitor with IC50 of 6 μM for L3MBTL1, 5- and 11-fold selective over L3MBTL3 and L3MBTL4.</t>
  </si>
  <si>
    <t xml:space="preserve">PFI-2 is a potent, selective, and cell-active &lt;b&gt;lysine methyltransferase SETD7&lt;/b&gt; inhibitor with &lt;b&gt;K&lt;sub&gt;i (app)&lt;/sub&gt;&lt;/b&gt; and &lt;b&gt;IC50&lt;/b&gt; of 0.33 nM and 2 nM, 1000-fold selectivity over other methyltransferases and other non-epigenetic targets.
</t>
  </si>
  <si>
    <t>Ofloxacin is a synthetic broad-spectrum antimicrobial agent.</t>
  </si>
  <si>
    <t>PJ34 HCl is the hydrochloride salt of PJ34, which is a PARP inhibitor with EC50 of 20 nM and is equally potent to PARP1/2.</t>
  </si>
  <si>
    <t xml:space="preserve">Remodelin is a potent &lt;b&gt;acetyl-transferase NAT10&lt;/b&gt; inhibitor.
</t>
  </si>
  <si>
    <t xml:space="preserve">BRD4770 is a &lt;b&gt;histone methyltransferase G9a&lt;/b&gt; inhibitor with &lt;b&gt;IC50&lt;/b&gt; of 6.3 μM, and induces cell senescence.
</t>
  </si>
  <si>
    <t>SGC 0946 is a highly potent and selective DOT1L methyltransferase inhibitor with IC50 of 0.3 nM, is inactive against a panel of 12 PMTs and DNMT1.</t>
  </si>
  <si>
    <t xml:space="preserve">MI-2 (Menin-MLL Inhibitor) is a potent &lt;b&gt;menin-MLL&lt;/b&gt; interaction inhibitor with &lt;b&gt;IC50&lt;/b&gt; of 446 nM.
</t>
  </si>
  <si>
    <t>ITSA-1 (ITSA1) is an HDAC activator via TSA suppression, but shows no activity towards other HDAC inhibitors.</t>
  </si>
  <si>
    <t>EPZ-5676 is an S-adenosyl methionine (SAM) competitive inhibitor of protein methyltransferase DOT1L with Ki of 80 pM, demonstrating &gt;37,000-fold selectivity against all other PMTs tested, inhibits H3K79 methylation in tumor. Phase 1.</t>
  </si>
  <si>
    <t>EX 527 is a potent and selective SIRT1 inhibitor with IC50 of 38 nM, exhibits &gt;200-fold selectivity against SIRT2 and SIRT3.</t>
  </si>
  <si>
    <t>OG-L002 is a potent and specific LSD1 inhibitor with IC50 of 20 nM, exhibiting 36- and 69-fold selectivity over MAO-B and MAO-A, respectively.</t>
  </si>
  <si>
    <t>AZD1480 is a novel ATP-competitive JAK2 inhibitor with IC50 of 0.26 nM, selectivity against JAK3 and Tyk2, and to a smaller extent against JAK1. Phase 1.</t>
  </si>
  <si>
    <t>Norfloxacin is a broad-spectrum antibiotic.</t>
  </si>
  <si>
    <t xml:space="preserve">Anacardic Acid is a potent inhibitor of &lt;b&gt;p300 and p300/CBP-associated factor histone acetyltranferases&lt;/b&gt;, which also has antibacterial activity, antimicrobial activity,
prostaglandin synthase inhibition, and tyrosinase and lipoxygenase inhibition. 
</t>
  </si>
  <si>
    <t>Lomeguatrib is a potent inhibitor of O6-alkylguanine-DNA-alkyltransferase with IC50 of 5 nM.</t>
  </si>
  <si>
    <t>PPAR</t>
  </si>
  <si>
    <t>AZ6102 is a potent TNKS1/2  inhibitor that has 100-fold selectivity against other PARP family enzymes and shows IC50 of 5 nM for Wnt pathway inhibition in DLD-1 cells.</t>
  </si>
  <si>
    <t>SGC707 is a potent, selective and cell-active allosteric inhibitor of protein arginine methyltransferase 3 (PRMT3) with IC50 and Kd of 31 nM and 53 nM, respectively.</t>
  </si>
  <si>
    <t>IOX1 is a potent and broad-spectrum inhibitor of 2OG oxygenases, including the JmjC demethylases.</t>
  </si>
  <si>
    <t xml:space="preserve">GSK2801 is a selective bromodomains &lt;b&gt;BAZ2A/B&lt;/b&gt; inhibitor with &lt;b&gt;K&lt;sub&gt;D&lt;/sub&gt;&lt;/b&gt; of 257 nM and 136 nM, respectively.
</t>
  </si>
  <si>
    <t>Mizoribine is an imidazole nucleoside, selectively inhibits inosine monophosphate synthetase and guanosine monophosphate synthetase.</t>
  </si>
  <si>
    <t>PARP</t>
    <phoneticPr fontId="0" type="noConversion"/>
  </si>
  <si>
    <t>Veliparib (ABT-888) is a potent inhibitor of PARP1 and PARP2 with Ki of 5.2 nM and 2.9 nM, respectively. It is inactive to SIRT2. Phase 1/2.</t>
  </si>
  <si>
    <t>Zebularine is a DNA methylation inhibitor that forms a covalent complex with DNA methyltransferases, also inhibits cytidinedeaminase with Ki of 2 μM.</t>
  </si>
  <si>
    <t>UNC1215 is a potent and selective MBT (malignant brain tumor) antagonist, which binds L3MBTL3 with IC50 of 40 nM and Kd of 120 nM, 50-fold selective versus other members of the human MBT family.</t>
  </si>
  <si>
    <t>GSK2879552 2HCl is a potent, selective, orally bioavailable, irreversible LSD1 inhibitor with Kiapp of 1.7 μM. Phase 1.</t>
  </si>
  <si>
    <t>DNA Methyltransferase,Sodium Channel</t>
  </si>
  <si>
    <t xml:space="preserve">Procainamide HCl is a sodium channel blocker, and also a DNA methyltransferase inhibitor, used in the treatment of cardiac arrhythmias.
</t>
  </si>
  <si>
    <t>PCI-34051 is a potent and specific HDAC8 inhibitor with IC50 of 10 nM. It has greater than 200-fold selectivity over HDAC1 and 6, more than 1000-fold selectivity over HDAC2, 3, and 10.</t>
  </si>
  <si>
    <t xml:space="preserve">GSK-J1 is a highly potent H3K27 &lt;b&gt;histone demethylase&lt;/b&gt; inhibitor with &lt;b&gt;IC50&lt;/b&gt; of 28 nM and 53 nM in cell-free assays for JMJD3 (KDM6B) and UTX (KDM6A), respectively, &gt;10-fold selectivity over other tested demethylases.
</t>
  </si>
  <si>
    <t>MS023 is a potent, selective, and cell-active Type I PRMT inhibitor with IC50 of 30 nM, 119 nM, 83 nM, 4 nM, and 5 nM for PRMT1, PRMT3, PRMT4, PRMT6 and PRMT8, respectively.</t>
  </si>
  <si>
    <t xml:space="preserve">ORY-1001 (RG-6016) is an orally active and selective lysine-specific demethylase &lt;b&gt;LSD1/KDM1A&lt;/b&gt; inhibitor with &lt;b&gt;IC50&lt;/b&gt; of &lt;20 nM, with high selectivity against related FAD dependent aminoxidases. Phase 1.
</t>
  </si>
  <si>
    <t xml:space="preserve">GSK-LSD1 2HCl is an irreversible, and selective &lt;b&gt;LSD1&lt;/b&gt; inhibitor with &lt;b&gt;IC50&lt;/b&gt; of 16 nM, &gt; 1000 fold selective over other closely related FAD utilizing enzymes (i.e. LSD2, MAO-A, MAO-B).
</t>
  </si>
  <si>
    <t xml:space="preserve">UNC0379 is a selective, substrate competitive inhibitor of &lt;b&gt;N-lysine methyltransferase SETD8&lt;/b&gt; with &lt;b&gt;IC50&lt;/b&gt; of 7.9 μM, high selectivity over 15 other methyltransferases. 
</t>
  </si>
  <si>
    <t>RGFP966 is an HDAC3 inhibitor with IC50 of 0.08 μM, exhibits &gt; 200-fold selectivity over other HDAC.</t>
  </si>
  <si>
    <t xml:space="preserve">OF-1 is a potent inhibitor of &lt;b&gt;BRPF1B&lt;/b&gt; and &lt;b&gt;BRPF2&lt;/b&gt; bromodomain with &lt;b&gt;K&lt;sub&gt;d&lt;/sub&gt;&lt;/b&gt; of 100 nM and 500 nM, respectively. 
</t>
  </si>
  <si>
    <t>A-366 is a potent and selective G9a/GLP histone lysine methyltransferase inhibitor with IC50 of 3.3nM, exhibiting &gt;1000-fold selectivity for G9a/GLP over 21 other methyltransferases.</t>
  </si>
  <si>
    <t>MC1568 is a selective HDAC inhibitor for maize HD1-A with IC50 of 100 nM. It is 34-fold more selective for HD1-A than HD1-B.</t>
  </si>
  <si>
    <t>Daptomycin is a novel antibiotic with rapid in vitro bactericidal activity against gram-positive organisms.</t>
  </si>
  <si>
    <t>AZD2461 is a novel PARP inhibitor with low affinity for Pgp than Olaparib. Phase 1.</t>
  </si>
  <si>
    <t>Entinostat (MS-275) strongly inhibits HDAC1 and HDAC3 with IC50 of 0.51 μM and 1.7 μM, compared with HDACs 4, 6, 8, and 10. Phase 1/2.</t>
  </si>
  <si>
    <t>MAO</t>
  </si>
  <si>
    <t>Tranylcypromine is a monoamine oxidase inhibitor, which inhibits CYP2A6 with Ki of 0.08 μM and 0.2 μM in cDNA-expressing microsomes and Human Liver Microsomes, respectively.</t>
  </si>
  <si>
    <t xml:space="preserve">4SC-202 is a selective class I &lt;b&gt;HDAC&lt;/b&gt; inhibitor with &lt;b&gt;IC50&lt;/b&gt; of 1.20 μM, 1.12 μM, and 0.57 μM for HDAC1, HDAC2, and HDAC3, respectively. Also displays inhibitory activity against &lt;b&gt;Lysine specific demethylase 1 (LSD1)&lt;/b&gt;. Phase 1.
</t>
  </si>
  <si>
    <t>CI-994 (Tacedinaline) is an anti-cancer drug which inhibits HDAC1 with IC50 of 0.57 μM and causes G1 cell cycle arrest. Phase 3.</t>
  </si>
  <si>
    <t>Aurora Kinase,Bcr-Abl,JAK</t>
  </si>
  <si>
    <t>AT9283 is a potent JAK2/3 inhibitor with IC50 of 1.2 nM/1.1 nM; also potent to Aurora A/B, Abl(T315I). Phase 1/2.</t>
  </si>
  <si>
    <t>ZM 39923 is an JAK1/3 inhibitor with pIC50 of 4.4/7.1, almost no activity to JAK2 and modestly potent to EGFR; also found to be sensitive to transglutaminase.</t>
  </si>
  <si>
    <t>RG2833 (RGFP109) is a brain-penetrant HDAC inhibitor with IC50 of 60 nM and 50 nM for HDAC1 and HDAC3, respectively.</t>
  </si>
  <si>
    <t>GSK J4 HCl is a cell permeable prodrug of GSK J1, which is the first selective inhibitor of the H3K27 histone demethylase JMJD3 and UTX with IC50 of 60 nM and inactive against a panel of demethylases of the JMJ family.</t>
  </si>
  <si>
    <t>Rep1</t>
  </si>
  <si>
    <t>Rep2</t>
  </si>
  <si>
    <t>Rep3</t>
  </si>
  <si>
    <t>Compounds</t>
  </si>
  <si>
    <t>Mean</t>
  </si>
  <si>
    <t>Target</t>
  </si>
  <si>
    <t>Detailed Information</t>
  </si>
  <si>
    <t>Trichostatin A (TSA) is an HDAC inhibitor with IC50 of ~1.8 nM – HDAC8 is the only known member of the HDAC-family that is not affected by TSA. Phase 3.</t>
  </si>
  <si>
    <t> histone methyltransferase inhibitor </t>
  </si>
  <si>
    <t>Chaetocin, a natural product from Chaetomium species, is a histone methyltransferase inhibitor with IC50 of 0.8 μM, 2.5 μM and 3 μM for dSU(VAR)3-9, mouse G9a and Neurospora crassa DIM5, respectively. Chaetocin is an anticancer agent and inhibitor of thioredoxin reductase (TrxR).</t>
  </si>
  <si>
    <t>Control</t>
  </si>
  <si>
    <t>Standard deviations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</si>
</sst>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name val="Arial"/>
      <family val="2"/>
    </font>
    <font>
      <sz val="10"/>
      <color theme="1"/>
      <name val="Arial"/>
      <family val="2"/>
    </font>
    <font>
      <sz val="11"/>
      <color theme="1"/>
      <name val="Calibri"/>
      <family val="3"/>
      <charset val="134"/>
      <scheme val="minor"/>
    </font>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lignment vertical="center"/>
    </xf>
    <xf numFmtId="0" fontId="1" fillId="0" borderId="0"/>
    <xf numFmtId="0" fontId="1" fillId="0" borderId="0"/>
  </cellStyleXfs>
  <cellXfs count="9">
    <xf numFmtId="0" fontId="0" fillId="0" borderId="0" xfId="0"/>
    <xf numFmtId="0" fontId="2" fillId="0" borderId="1" xfId="1" applyFont="1" applyFill="1" applyBorder="1" applyAlignment="1">
      <alignment horizontal="left" vertical="center"/>
    </xf>
    <xf numFmtId="0" fontId="2" fillId="0" borderId="1" xfId="2" applyFont="1" applyFill="1" applyBorder="1" applyAlignment="1">
      <alignment horizontal="left"/>
    </xf>
    <xf numFmtId="0" fontId="2" fillId="0" borderId="1" xfId="1" applyFont="1" applyFill="1" applyBorder="1" applyAlignment="1">
      <alignment horizontal="left"/>
    </xf>
    <xf numFmtId="0" fontId="4" fillId="0" borderId="1" xfId="0" applyFont="1" applyBorder="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 fillId="0" borderId="1" xfId="0" applyFont="1" applyBorder="1" applyAlignment="1">
      <alignment horizontal="left"/>
    </xf>
    <xf numFmtId="0" fontId="1" fillId="0" borderId="1" xfId="0" applyFont="1" applyFill="1" applyBorder="1" applyAlignment="1">
      <alignment horizontal="left" vertical="center" wrapText="1"/>
    </xf>
  </cellXfs>
  <cellStyles count="4">
    <cellStyle name="Normal" xfId="0" builtinId="0"/>
    <cellStyle name="Normal 2" xfId="3" xr:uid="{00000000-0005-0000-0000-000001000000}"/>
    <cellStyle name="常规 10" xfId="2" xr:uid="{00000000-0005-0000-0000-000002000000}"/>
    <cellStyle name="常规 16" xfId="1" xr:uid="{00000000-0005-0000-0000-000003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5"/>
  <sheetViews>
    <sheetView tabSelected="1" workbookViewId="0">
      <selection activeCell="F216" sqref="F216"/>
    </sheetView>
  </sheetViews>
  <sheetFormatPr baseColWidth="10" defaultColWidth="8.83203125" defaultRowHeight="14" x14ac:dyDescent="0.15"/>
  <cols>
    <col min="1" max="1" width="23.5" style="4" customWidth="1"/>
    <col min="2" max="3" width="8.83203125" style="4"/>
    <col min="4" max="4" width="12" style="4" bestFit="1" customWidth="1"/>
    <col min="5" max="5" width="12" style="4" customWidth="1"/>
    <col min="6" max="6" width="17.33203125" style="4" bestFit="1" customWidth="1"/>
    <col min="7" max="7" width="35.1640625" style="4" bestFit="1" customWidth="1"/>
    <col min="8" max="8" width="255.6640625" style="4" bestFit="1" customWidth="1"/>
    <col min="9" max="16384" width="8.83203125" style="4"/>
  </cols>
  <sheetData>
    <row r="1" spans="1:8" x14ac:dyDescent="0.15">
      <c r="A1" s="4" t="s">
        <v>405</v>
      </c>
      <c r="B1" s="4" t="s">
        <v>402</v>
      </c>
      <c r="C1" s="4" t="s">
        <v>403</v>
      </c>
      <c r="D1" s="4" t="s">
        <v>404</v>
      </c>
      <c r="E1" s="4" t="s">
        <v>406</v>
      </c>
      <c r="F1" s="4" t="s">
        <v>413</v>
      </c>
      <c r="G1" s="4" t="s">
        <v>407</v>
      </c>
      <c r="H1" s="4" t="s">
        <v>408</v>
      </c>
    </row>
    <row r="2" spans="1:8" x14ac:dyDescent="0.15">
      <c r="A2" s="4" t="s">
        <v>2</v>
      </c>
      <c r="B2" s="4">
        <v>7</v>
      </c>
      <c r="C2" s="4">
        <v>8</v>
      </c>
      <c r="D2" s="4">
        <v>6</v>
      </c>
      <c r="E2" s="4">
        <f t="shared" ref="E2:E33" si="0">AVERAGE(B2:D2)</f>
        <v>7</v>
      </c>
      <c r="F2" s="4">
        <f>STDEV(B2:D2)</f>
        <v>1</v>
      </c>
      <c r="G2" s="5" t="s">
        <v>13</v>
      </c>
      <c r="H2" s="3" t="s">
        <v>14</v>
      </c>
    </row>
    <row r="3" spans="1:8" x14ac:dyDescent="0.15">
      <c r="A3" s="6" t="s">
        <v>131</v>
      </c>
      <c r="B3" s="4">
        <v>10.144487559917801</v>
      </c>
      <c r="C3" s="4">
        <v>12.157034078140001</v>
      </c>
      <c r="D3" s="4">
        <v>13.5214080639121</v>
      </c>
      <c r="E3" s="4">
        <f t="shared" si="0"/>
        <v>11.940976567323299</v>
      </c>
      <c r="F3" s="4">
        <f t="shared" ref="F3:F66" si="1">STDEV(B3:D3)</f>
        <v>1.6987962380931894</v>
      </c>
      <c r="G3" s="5" t="s">
        <v>94</v>
      </c>
      <c r="H3" s="1" t="s">
        <v>273</v>
      </c>
    </row>
    <row r="4" spans="1:8" x14ac:dyDescent="0.15">
      <c r="A4" s="6" t="s">
        <v>229</v>
      </c>
      <c r="B4" s="4">
        <v>18.874048183747</v>
      </c>
      <c r="C4" s="4">
        <v>11.247035326425999</v>
      </c>
      <c r="D4" s="4">
        <v>20.359505679689999</v>
      </c>
      <c r="E4" s="4">
        <f t="shared" si="0"/>
        <v>16.826863063287664</v>
      </c>
      <c r="F4" s="4">
        <f t="shared" si="1"/>
        <v>4.8890187331254342</v>
      </c>
      <c r="G4" s="5" t="s">
        <v>30</v>
      </c>
      <c r="H4" s="1" t="s">
        <v>391</v>
      </c>
    </row>
    <row r="5" spans="1:8" x14ac:dyDescent="0.15">
      <c r="A5" s="4" t="s">
        <v>4</v>
      </c>
      <c r="B5" s="4">
        <v>20</v>
      </c>
      <c r="C5" s="4">
        <v>18</v>
      </c>
      <c r="D5" s="4">
        <v>16</v>
      </c>
      <c r="E5" s="4">
        <f t="shared" si="0"/>
        <v>18</v>
      </c>
      <c r="F5" s="4">
        <f t="shared" si="1"/>
        <v>2</v>
      </c>
      <c r="G5" s="4" t="s">
        <v>410</v>
      </c>
      <c r="H5" s="4" t="s">
        <v>411</v>
      </c>
    </row>
    <row r="6" spans="1:8" x14ac:dyDescent="0.15">
      <c r="A6" s="4" t="s">
        <v>3</v>
      </c>
      <c r="B6" s="4">
        <v>20</v>
      </c>
      <c r="C6" s="4">
        <v>22</v>
      </c>
      <c r="D6" s="4">
        <v>18</v>
      </c>
      <c r="E6" s="4">
        <f t="shared" si="0"/>
        <v>20</v>
      </c>
      <c r="F6" s="4">
        <f t="shared" si="1"/>
        <v>2</v>
      </c>
      <c r="G6" s="5" t="s">
        <v>26</v>
      </c>
      <c r="H6" s="1" t="s">
        <v>409</v>
      </c>
    </row>
    <row r="7" spans="1:8" x14ac:dyDescent="0.15">
      <c r="A7" s="6" t="s">
        <v>130</v>
      </c>
      <c r="B7" s="4">
        <v>13.649851632047477</v>
      </c>
      <c r="C7" s="4">
        <v>24.149737502853231</v>
      </c>
      <c r="D7" s="4">
        <v>29.369</v>
      </c>
      <c r="E7" s="4">
        <f t="shared" si="0"/>
        <v>22.389529711633571</v>
      </c>
      <c r="F7" s="4">
        <f t="shared" si="1"/>
        <v>8.0060386555792302</v>
      </c>
      <c r="G7" s="5" t="s">
        <v>94</v>
      </c>
      <c r="H7" s="1" t="s">
        <v>272</v>
      </c>
    </row>
    <row r="8" spans="1:8" x14ac:dyDescent="0.15">
      <c r="A8" s="6" t="s">
        <v>15</v>
      </c>
      <c r="B8" s="4">
        <v>22.922710599999998</v>
      </c>
      <c r="C8" s="4">
        <v>21.987091199999998</v>
      </c>
      <c r="D8" s="4">
        <v>24.7939525</v>
      </c>
      <c r="E8" s="4">
        <f t="shared" si="0"/>
        <v>23.234584766666668</v>
      </c>
      <c r="F8" s="4">
        <f t="shared" si="1"/>
        <v>1.4291839319118256</v>
      </c>
      <c r="G8" s="5" t="s">
        <v>26</v>
      </c>
      <c r="H8" s="1" t="s">
        <v>27</v>
      </c>
    </row>
    <row r="9" spans="1:8" ht="28" x14ac:dyDescent="0.15">
      <c r="A9" s="6" t="s">
        <v>128</v>
      </c>
      <c r="B9" s="7">
        <v>24.126909999999999</v>
      </c>
      <c r="C9" s="4">
        <v>31.887696872860076</v>
      </c>
      <c r="D9" s="4">
        <v>14.950924446473406</v>
      </c>
      <c r="E9" s="4">
        <f t="shared" si="0"/>
        <v>23.655177106444494</v>
      </c>
      <c r="F9" s="4">
        <f t="shared" si="1"/>
        <v>8.4782347218008614</v>
      </c>
      <c r="G9" s="5" t="s">
        <v>89</v>
      </c>
      <c r="H9" s="2" t="s">
        <v>270</v>
      </c>
    </row>
    <row r="10" spans="1:8" x14ac:dyDescent="0.15">
      <c r="A10" s="6" t="s">
        <v>17</v>
      </c>
      <c r="B10" s="4">
        <v>24.493867099999999</v>
      </c>
      <c r="C10" s="4">
        <v>23.299042499999999</v>
      </c>
      <c r="D10" s="4">
        <v>25.6886917</v>
      </c>
      <c r="E10" s="4">
        <f t="shared" si="0"/>
        <v>24.493867099999999</v>
      </c>
      <c r="F10" s="4">
        <f t="shared" si="1"/>
        <v>1.1948246000000005</v>
      </c>
      <c r="G10" s="5" t="s">
        <v>30</v>
      </c>
      <c r="H10" s="1" t="s">
        <v>31</v>
      </c>
    </row>
    <row r="11" spans="1:8" x14ac:dyDescent="0.15">
      <c r="A11" s="6" t="s">
        <v>16</v>
      </c>
      <c r="B11" s="4">
        <v>23</v>
      </c>
      <c r="C11" s="4">
        <v>25</v>
      </c>
      <c r="D11" s="4">
        <v>27</v>
      </c>
      <c r="E11" s="4">
        <f t="shared" si="0"/>
        <v>25</v>
      </c>
      <c r="F11" s="4">
        <f t="shared" si="1"/>
        <v>2</v>
      </c>
      <c r="G11" s="5" t="s">
        <v>28</v>
      </c>
      <c r="H11" s="1" t="s">
        <v>29</v>
      </c>
    </row>
    <row r="12" spans="1:8" ht="28" x14ac:dyDescent="0.15">
      <c r="A12" s="6" t="s">
        <v>169</v>
      </c>
      <c r="B12" s="4">
        <v>20.352050513836499</v>
      </c>
      <c r="C12" s="4">
        <v>29.89</v>
      </c>
      <c r="D12" s="4">
        <v>27.12</v>
      </c>
      <c r="E12" s="4">
        <f t="shared" si="0"/>
        <v>25.787350171278835</v>
      </c>
      <c r="F12" s="4">
        <f t="shared" si="1"/>
        <v>4.9066370127251435</v>
      </c>
      <c r="G12" s="5" t="s">
        <v>83</v>
      </c>
      <c r="H12" s="1" t="s">
        <v>322</v>
      </c>
    </row>
    <row r="13" spans="1:8" x14ac:dyDescent="0.15">
      <c r="A13" s="6" t="s">
        <v>19</v>
      </c>
      <c r="B13" s="4">
        <v>26.454799999999999</v>
      </c>
      <c r="C13" s="4">
        <v>25.16432</v>
      </c>
      <c r="D13" s="4">
        <v>27.745280000000001</v>
      </c>
      <c r="E13" s="4">
        <f t="shared" si="0"/>
        <v>26.454799999999995</v>
      </c>
      <c r="F13" s="4">
        <f t="shared" si="1"/>
        <v>1.2904800000000005</v>
      </c>
      <c r="G13" s="5" t="s">
        <v>26</v>
      </c>
      <c r="H13" s="1" t="s">
        <v>34</v>
      </c>
    </row>
    <row r="14" spans="1:8" x14ac:dyDescent="0.15">
      <c r="A14" s="6" t="s">
        <v>127</v>
      </c>
      <c r="B14" s="7">
        <v>17.781330000000001</v>
      </c>
      <c r="C14" s="4">
        <v>35.562656927642088</v>
      </c>
      <c r="D14" s="4">
        <v>28.463821045423423</v>
      </c>
      <c r="E14" s="4">
        <f t="shared" si="0"/>
        <v>27.269269324355168</v>
      </c>
      <c r="F14" s="4">
        <f t="shared" si="1"/>
        <v>8.9506487020580288</v>
      </c>
      <c r="G14" s="5" t="s">
        <v>35</v>
      </c>
      <c r="H14" s="2" t="s">
        <v>268</v>
      </c>
    </row>
    <row r="15" spans="1:8" x14ac:dyDescent="0.15">
      <c r="A15" s="6" t="s">
        <v>124</v>
      </c>
      <c r="B15" s="7">
        <v>32.344209999999997</v>
      </c>
      <c r="C15" s="7">
        <v>26.569279999999999</v>
      </c>
      <c r="D15" s="7">
        <v>23.236699999999999</v>
      </c>
      <c r="E15" s="4">
        <f t="shared" si="0"/>
        <v>27.383396666666666</v>
      </c>
      <c r="F15" s="4">
        <f t="shared" si="1"/>
        <v>4.6080119422841532</v>
      </c>
      <c r="G15" s="5" t="s">
        <v>35</v>
      </c>
      <c r="H15" s="1" t="s">
        <v>265</v>
      </c>
    </row>
    <row r="16" spans="1:8" x14ac:dyDescent="0.15">
      <c r="A16" s="6" t="s">
        <v>11</v>
      </c>
      <c r="B16" s="4">
        <v>29</v>
      </c>
      <c r="C16" s="4">
        <v>31</v>
      </c>
      <c r="D16" s="4">
        <v>27</v>
      </c>
      <c r="E16" s="4">
        <f t="shared" si="0"/>
        <v>29</v>
      </c>
      <c r="F16" s="4">
        <f t="shared" si="1"/>
        <v>2</v>
      </c>
      <c r="G16" s="5" t="s">
        <v>35</v>
      </c>
      <c r="H16" s="1" t="s">
        <v>36</v>
      </c>
    </row>
    <row r="17" spans="1:8" x14ac:dyDescent="0.15">
      <c r="A17" s="6" t="s">
        <v>10</v>
      </c>
      <c r="B17" s="7">
        <v>29.742069999999998</v>
      </c>
      <c r="C17" s="4">
        <v>32.252910294453315</v>
      </c>
      <c r="D17" s="4">
        <v>25.74754622232367</v>
      </c>
      <c r="E17" s="4">
        <f t="shared" si="0"/>
        <v>29.247508838925665</v>
      </c>
      <c r="F17" s="4">
        <f t="shared" si="1"/>
        <v>3.2807595895266686</v>
      </c>
      <c r="G17" s="5" t="s">
        <v>44</v>
      </c>
      <c r="H17" s="1" t="s">
        <v>269</v>
      </c>
    </row>
    <row r="18" spans="1:8" x14ac:dyDescent="0.15">
      <c r="A18" s="6" t="s">
        <v>18</v>
      </c>
      <c r="B18" s="4">
        <v>25</v>
      </c>
      <c r="C18" s="4">
        <v>30</v>
      </c>
      <c r="D18" s="4">
        <v>33</v>
      </c>
      <c r="E18" s="4">
        <f t="shared" si="0"/>
        <v>29.333333333333332</v>
      </c>
      <c r="F18" s="4">
        <f t="shared" si="1"/>
        <v>4.0414518843273708</v>
      </c>
      <c r="G18" s="5" t="s">
        <v>32</v>
      </c>
      <c r="H18" s="2" t="s">
        <v>33</v>
      </c>
    </row>
    <row r="19" spans="1:8" x14ac:dyDescent="0.15">
      <c r="A19" s="6" t="s">
        <v>20</v>
      </c>
      <c r="B19" s="4">
        <v>30.798120000000001</v>
      </c>
      <c r="C19" s="4">
        <v>29.295770000000001</v>
      </c>
      <c r="D19" s="4">
        <v>32.300469999999997</v>
      </c>
      <c r="E19" s="4">
        <f t="shared" si="0"/>
        <v>30.798120000000001</v>
      </c>
      <c r="F19" s="4">
        <f t="shared" si="1"/>
        <v>1.5023499999999981</v>
      </c>
      <c r="G19" s="5" t="s">
        <v>32</v>
      </c>
      <c r="H19" s="1" t="s">
        <v>37</v>
      </c>
    </row>
    <row r="20" spans="1:8" x14ac:dyDescent="0.15">
      <c r="A20" s="6" t="s">
        <v>129</v>
      </c>
      <c r="B20" s="4">
        <v>23.2595297877197</v>
      </c>
      <c r="C20" s="4">
        <v>33.165943848436427</v>
      </c>
      <c r="D20" s="4">
        <v>39.158999999999999</v>
      </c>
      <c r="E20" s="4">
        <f t="shared" si="0"/>
        <v>31.861491212052044</v>
      </c>
      <c r="F20" s="4">
        <f t="shared" si="1"/>
        <v>8.0296005983003074</v>
      </c>
      <c r="G20" s="5" t="s">
        <v>32</v>
      </c>
      <c r="H20" s="1" t="s">
        <v>271</v>
      </c>
    </row>
    <row r="21" spans="1:8" x14ac:dyDescent="0.15">
      <c r="A21" s="6" t="s">
        <v>126</v>
      </c>
      <c r="B21" s="7">
        <v>34.51267</v>
      </c>
      <c r="C21" s="7">
        <v>31.294229999999999</v>
      </c>
      <c r="D21" s="7">
        <v>30.997489999999999</v>
      </c>
      <c r="E21" s="4">
        <f t="shared" si="0"/>
        <v>32.268129999999999</v>
      </c>
      <c r="F21" s="4">
        <f t="shared" si="1"/>
        <v>1.9494828841515901</v>
      </c>
      <c r="G21" s="5" t="s">
        <v>30</v>
      </c>
      <c r="H21" s="2" t="s">
        <v>267</v>
      </c>
    </row>
    <row r="22" spans="1:8" x14ac:dyDescent="0.15">
      <c r="A22" s="6" t="s">
        <v>163</v>
      </c>
      <c r="B22" s="4">
        <v>23.315224834512701</v>
      </c>
      <c r="C22" s="4">
        <v>37.39</v>
      </c>
      <c r="D22" s="4">
        <v>37.64</v>
      </c>
      <c r="E22" s="4">
        <f t="shared" si="0"/>
        <v>32.781741611504238</v>
      </c>
      <c r="F22" s="4">
        <f t="shared" si="1"/>
        <v>8.1991969068193828</v>
      </c>
      <c r="G22" s="5" t="s">
        <v>35</v>
      </c>
      <c r="H22" s="2" t="s">
        <v>315</v>
      </c>
    </row>
    <row r="23" spans="1:8" x14ac:dyDescent="0.15">
      <c r="A23" s="6" t="s">
        <v>196</v>
      </c>
      <c r="B23" s="4">
        <v>21.162913565928999</v>
      </c>
      <c r="C23" s="4">
        <v>41.04</v>
      </c>
      <c r="D23" s="4">
        <v>38.049999999999997</v>
      </c>
      <c r="E23" s="4">
        <f t="shared" si="0"/>
        <v>33.417637855309664</v>
      </c>
      <c r="F23" s="4">
        <f t="shared" si="1"/>
        <v>10.717682844558921</v>
      </c>
      <c r="G23" s="5" t="s">
        <v>30</v>
      </c>
      <c r="H23" s="3" t="s">
        <v>354</v>
      </c>
    </row>
    <row r="24" spans="1:8" x14ac:dyDescent="0.15">
      <c r="A24" s="6" t="s">
        <v>22</v>
      </c>
      <c r="B24" s="4">
        <v>33.552430000000001</v>
      </c>
      <c r="C24" s="4">
        <v>34.8429</v>
      </c>
      <c r="D24" s="4">
        <v>32.261949999999999</v>
      </c>
      <c r="E24" s="4">
        <f t="shared" si="0"/>
        <v>33.552426666666669</v>
      </c>
      <c r="F24" s="4">
        <f t="shared" si="1"/>
        <v>1.2904750000032295</v>
      </c>
      <c r="G24" s="5" t="s">
        <v>30</v>
      </c>
      <c r="H24" s="1" t="s">
        <v>39</v>
      </c>
    </row>
    <row r="25" spans="1:8" x14ac:dyDescent="0.15">
      <c r="A25" s="6" t="s">
        <v>12</v>
      </c>
      <c r="B25" s="4">
        <v>33.715808000000003</v>
      </c>
      <c r="C25" s="4">
        <v>32.071131999999999</v>
      </c>
      <c r="D25" s="4">
        <v>35.360484100000001</v>
      </c>
      <c r="E25" s="4">
        <f t="shared" si="0"/>
        <v>33.715808033333332</v>
      </c>
      <c r="F25" s="4">
        <f t="shared" si="1"/>
        <v>1.6446760500000013</v>
      </c>
      <c r="G25" s="5" t="s">
        <v>35</v>
      </c>
      <c r="H25" s="3" t="s">
        <v>40</v>
      </c>
    </row>
    <row r="26" spans="1:8" x14ac:dyDescent="0.15">
      <c r="A26" s="6" t="s">
        <v>167</v>
      </c>
      <c r="B26" s="4">
        <v>45.664003652134198</v>
      </c>
      <c r="C26" s="4">
        <v>32.479999999999997</v>
      </c>
      <c r="D26" s="4">
        <v>23.49</v>
      </c>
      <c r="E26" s="4">
        <f t="shared" si="0"/>
        <v>33.878001217378063</v>
      </c>
      <c r="F26" s="4">
        <f t="shared" si="1"/>
        <v>11.152910608628519</v>
      </c>
      <c r="G26" s="5" t="s">
        <v>83</v>
      </c>
      <c r="H26" s="1" t="s">
        <v>320</v>
      </c>
    </row>
    <row r="27" spans="1:8" x14ac:dyDescent="0.15">
      <c r="A27" s="6" t="s">
        <v>125</v>
      </c>
      <c r="B27" s="7">
        <v>41.748460000000001</v>
      </c>
      <c r="C27" s="7">
        <v>36.201779999999999</v>
      </c>
      <c r="D27" s="7">
        <v>24.263870000000001</v>
      </c>
      <c r="E27" s="4">
        <f t="shared" si="0"/>
        <v>34.071370000000002</v>
      </c>
      <c r="F27" s="4">
        <f t="shared" si="1"/>
        <v>8.9348590891574666</v>
      </c>
      <c r="G27" s="5" t="s">
        <v>94</v>
      </c>
      <c r="H27" s="1" t="s">
        <v>266</v>
      </c>
    </row>
    <row r="28" spans="1:8" x14ac:dyDescent="0.15">
      <c r="A28" s="6" t="s">
        <v>21</v>
      </c>
      <c r="B28" s="4">
        <v>32.549803199999999</v>
      </c>
      <c r="C28" s="4">
        <v>31.592454400000001</v>
      </c>
      <c r="D28" s="4">
        <v>43.172676199999998</v>
      </c>
      <c r="E28" s="4">
        <f t="shared" si="0"/>
        <v>35.771644599999995</v>
      </c>
      <c r="F28" s="4">
        <f t="shared" si="1"/>
        <v>6.4273307631834591</v>
      </c>
      <c r="G28" s="5" t="s">
        <v>35</v>
      </c>
      <c r="H28" s="1" t="s">
        <v>38</v>
      </c>
    </row>
    <row r="29" spans="1:8" x14ac:dyDescent="0.15">
      <c r="A29" s="6" t="s">
        <v>210</v>
      </c>
      <c r="B29" s="4">
        <v>30.895406412532399</v>
      </c>
      <c r="C29" s="4">
        <v>26.992884783422799</v>
      </c>
      <c r="D29" s="4">
        <v>56.09786543502684</v>
      </c>
      <c r="E29" s="4">
        <f t="shared" si="0"/>
        <v>37.995385543660682</v>
      </c>
      <c r="F29" s="4">
        <f t="shared" si="1"/>
        <v>15.798172439538821</v>
      </c>
      <c r="G29" s="5" t="s">
        <v>253</v>
      </c>
      <c r="H29" s="2" t="s">
        <v>369</v>
      </c>
    </row>
    <row r="30" spans="1:8" x14ac:dyDescent="0.15">
      <c r="A30" s="6" t="s">
        <v>193</v>
      </c>
      <c r="B30" s="4">
        <v>33.005788043770103</v>
      </c>
      <c r="C30" s="4">
        <v>47.56</v>
      </c>
      <c r="D30" s="4">
        <v>34.660000000000004</v>
      </c>
      <c r="E30" s="4">
        <f t="shared" si="0"/>
        <v>38.408596014590039</v>
      </c>
      <c r="F30" s="4">
        <f t="shared" si="1"/>
        <v>7.9683907081145522</v>
      </c>
      <c r="G30" s="5" t="s">
        <v>85</v>
      </c>
      <c r="H30" s="2" t="s">
        <v>350</v>
      </c>
    </row>
    <row r="31" spans="1:8" x14ac:dyDescent="0.15">
      <c r="A31" s="6" t="s">
        <v>50</v>
      </c>
      <c r="B31" s="4">
        <v>46.910010399999997</v>
      </c>
      <c r="C31" s="4">
        <v>44.995319000000002</v>
      </c>
      <c r="D31" s="4">
        <v>24.891025299999999</v>
      </c>
      <c r="E31" s="4">
        <f t="shared" si="0"/>
        <v>38.932118233333334</v>
      </c>
      <c r="F31" s="4">
        <f t="shared" si="1"/>
        <v>12.197570613084627</v>
      </c>
      <c r="G31" s="5" t="s">
        <v>35</v>
      </c>
      <c r="H31" s="1" t="s">
        <v>76</v>
      </c>
    </row>
    <row r="32" spans="1:8" x14ac:dyDescent="0.15">
      <c r="A32" s="6" t="s">
        <v>24</v>
      </c>
      <c r="B32" s="4">
        <v>39.061030000000002</v>
      </c>
      <c r="C32" s="4">
        <v>40.563380000000002</v>
      </c>
      <c r="D32" s="4">
        <v>37.558689999999999</v>
      </c>
      <c r="E32" s="4">
        <f t="shared" si="0"/>
        <v>39.061033333333334</v>
      </c>
      <c r="F32" s="4">
        <f t="shared" si="1"/>
        <v>1.5023450000027754</v>
      </c>
      <c r="G32" s="5" t="s">
        <v>42</v>
      </c>
      <c r="H32" s="3" t="s">
        <v>43</v>
      </c>
    </row>
    <row r="33" spans="1:8" x14ac:dyDescent="0.15">
      <c r="A33" s="6" t="s">
        <v>25</v>
      </c>
      <c r="B33" s="4">
        <v>39.251232399999999</v>
      </c>
      <c r="C33" s="4">
        <v>37.336534700000001</v>
      </c>
      <c r="D33" s="4">
        <v>41.165930099999997</v>
      </c>
      <c r="E33" s="4">
        <f t="shared" si="0"/>
        <v>39.251232399999999</v>
      </c>
      <c r="F33" s="4">
        <f t="shared" si="1"/>
        <v>1.9146976999999978</v>
      </c>
      <c r="G33" s="5" t="s">
        <v>44</v>
      </c>
      <c r="H33" s="1" t="s">
        <v>45</v>
      </c>
    </row>
    <row r="34" spans="1:8" x14ac:dyDescent="0.15">
      <c r="A34" s="6" t="s">
        <v>180</v>
      </c>
      <c r="B34" s="4">
        <v>40.004703456718502</v>
      </c>
      <c r="C34" s="4">
        <v>48.199999999999996</v>
      </c>
      <c r="D34" s="4">
        <v>30.130000000000003</v>
      </c>
      <c r="E34" s="4">
        <f t="shared" ref="E34:E65" si="2">AVERAGE(B34:D34)</f>
        <v>39.444901152239503</v>
      </c>
      <c r="F34" s="4">
        <f t="shared" si="1"/>
        <v>9.0479975113322642</v>
      </c>
      <c r="G34" s="5" t="s">
        <v>94</v>
      </c>
      <c r="H34" s="1" t="s">
        <v>336</v>
      </c>
    </row>
    <row r="35" spans="1:8" x14ac:dyDescent="0.15">
      <c r="A35" s="6" t="s">
        <v>46</v>
      </c>
      <c r="B35" s="4">
        <v>41</v>
      </c>
      <c r="C35" s="4">
        <v>39</v>
      </c>
      <c r="D35" s="4">
        <v>43</v>
      </c>
      <c r="E35" s="4">
        <f t="shared" si="2"/>
        <v>41</v>
      </c>
      <c r="F35" s="4">
        <f t="shared" si="1"/>
        <v>2</v>
      </c>
      <c r="G35" s="5" t="s">
        <v>35</v>
      </c>
      <c r="H35" s="1" t="s">
        <v>70</v>
      </c>
    </row>
    <row r="36" spans="1:8" x14ac:dyDescent="0.15">
      <c r="A36" s="6" t="s">
        <v>184</v>
      </c>
      <c r="B36" s="4">
        <v>48.34303018588318</v>
      </c>
      <c r="C36" s="4">
        <v>44.78</v>
      </c>
      <c r="D36" s="4">
        <v>30.209999999999997</v>
      </c>
      <c r="E36" s="4">
        <f t="shared" si="2"/>
        <v>41.111010061961061</v>
      </c>
      <c r="F36" s="4">
        <f t="shared" si="1"/>
        <v>9.6071749908394537</v>
      </c>
      <c r="G36" s="5" t="s">
        <v>253</v>
      </c>
      <c r="H36" s="1" t="s">
        <v>340</v>
      </c>
    </row>
    <row r="37" spans="1:8" x14ac:dyDescent="0.15">
      <c r="A37" s="6" t="s">
        <v>52</v>
      </c>
      <c r="B37" s="4">
        <v>47.867359200000003</v>
      </c>
      <c r="C37" s="4">
        <v>50.260728100000001</v>
      </c>
      <c r="D37" s="4">
        <v>25.848374100000001</v>
      </c>
      <c r="E37" s="4">
        <f t="shared" si="2"/>
        <v>41.325487133333333</v>
      </c>
      <c r="F37" s="4">
        <f t="shared" si="1"/>
        <v>13.456887625220169</v>
      </c>
      <c r="G37" s="5" t="s">
        <v>32</v>
      </c>
      <c r="H37" s="1" t="s">
        <v>78</v>
      </c>
    </row>
    <row r="38" spans="1:8" x14ac:dyDescent="0.15">
      <c r="A38" s="6" t="s">
        <v>165</v>
      </c>
      <c r="B38" s="4">
        <v>65.371832914859624</v>
      </c>
      <c r="C38" s="4">
        <v>30.44</v>
      </c>
      <c r="D38" s="4">
        <v>31.11</v>
      </c>
      <c r="E38" s="4">
        <f t="shared" si="2"/>
        <v>42.307277638286543</v>
      </c>
      <c r="F38" s="4">
        <f t="shared" si="1"/>
        <v>19.977299807020248</v>
      </c>
      <c r="G38" s="5" t="s">
        <v>317</v>
      </c>
      <c r="H38" s="1" t="s">
        <v>318</v>
      </c>
    </row>
    <row r="39" spans="1:8" x14ac:dyDescent="0.15">
      <c r="A39" s="6" t="s">
        <v>176</v>
      </c>
      <c r="B39" s="4">
        <v>46.006443091395298</v>
      </c>
      <c r="C39" s="4">
        <v>49.07</v>
      </c>
      <c r="D39" s="4">
        <v>32.119999999999997</v>
      </c>
      <c r="E39" s="4">
        <f t="shared" si="2"/>
        <v>42.398814363798436</v>
      </c>
      <c r="F39" s="4">
        <f t="shared" si="1"/>
        <v>9.0325447010870601</v>
      </c>
      <c r="G39" s="5" t="s">
        <v>26</v>
      </c>
      <c r="H39" s="3" t="s">
        <v>332</v>
      </c>
    </row>
    <row r="40" spans="1:8" x14ac:dyDescent="0.15">
      <c r="A40" s="6" t="s">
        <v>161</v>
      </c>
      <c r="B40" s="4">
        <v>40.756448299474997</v>
      </c>
      <c r="C40" s="4">
        <v>39.31</v>
      </c>
      <c r="D40" s="4">
        <v>47.35</v>
      </c>
      <c r="E40" s="4">
        <f t="shared" si="2"/>
        <v>42.472149433158336</v>
      </c>
      <c r="F40" s="4">
        <f t="shared" si="1"/>
        <v>4.2858048001620084</v>
      </c>
      <c r="G40" s="5" t="s">
        <v>253</v>
      </c>
      <c r="H40" s="3" t="s">
        <v>313</v>
      </c>
    </row>
    <row r="41" spans="1:8" x14ac:dyDescent="0.15">
      <c r="A41" s="6" t="s">
        <v>170</v>
      </c>
      <c r="B41" s="4">
        <v>44.344941636330397</v>
      </c>
      <c r="C41" s="4">
        <v>47.4</v>
      </c>
      <c r="D41" s="4">
        <v>36.090000000000003</v>
      </c>
      <c r="E41" s="4">
        <f t="shared" si="2"/>
        <v>42.611647212110135</v>
      </c>
      <c r="F41" s="4">
        <f t="shared" si="1"/>
        <v>5.8508338867869965</v>
      </c>
      <c r="G41" s="5" t="s">
        <v>30</v>
      </c>
      <c r="H41" s="1" t="s">
        <v>324</v>
      </c>
    </row>
    <row r="42" spans="1:8" x14ac:dyDescent="0.15">
      <c r="A42" s="6" t="s">
        <v>215</v>
      </c>
      <c r="B42" s="4">
        <v>40.231541613020902</v>
      </c>
      <c r="C42" s="4">
        <v>46.414479716712698</v>
      </c>
      <c r="D42" s="4">
        <v>41.398194100197998</v>
      </c>
      <c r="E42" s="4">
        <f t="shared" si="2"/>
        <v>42.681405143310535</v>
      </c>
      <c r="F42" s="4">
        <f t="shared" si="1"/>
        <v>3.2851413720562235</v>
      </c>
      <c r="G42" s="5" t="s">
        <v>44</v>
      </c>
      <c r="H42" s="1" t="s">
        <v>375</v>
      </c>
    </row>
    <row r="43" spans="1:8" x14ac:dyDescent="0.15">
      <c r="A43" s="6" t="s">
        <v>208</v>
      </c>
      <c r="B43" s="4">
        <v>35.515367730884627</v>
      </c>
      <c r="C43" s="4">
        <v>60.019999999999996</v>
      </c>
      <c r="D43" s="4">
        <v>34.43</v>
      </c>
      <c r="E43" s="4">
        <f t="shared" si="2"/>
        <v>43.32178924362821</v>
      </c>
      <c r="F43" s="4">
        <f t="shared" si="1"/>
        <v>14.4712538373829</v>
      </c>
      <c r="G43" s="5" t="s">
        <v>44</v>
      </c>
      <c r="H43" s="1" t="s">
        <v>366</v>
      </c>
    </row>
    <row r="44" spans="1:8" x14ac:dyDescent="0.15">
      <c r="A44" s="6" t="s">
        <v>23</v>
      </c>
      <c r="B44" s="4">
        <v>34</v>
      </c>
      <c r="C44" s="4">
        <v>45</v>
      </c>
      <c r="D44" s="4">
        <v>51</v>
      </c>
      <c r="E44" s="4">
        <f t="shared" si="2"/>
        <v>43.333333333333336</v>
      </c>
      <c r="F44" s="4">
        <f t="shared" si="1"/>
        <v>8.6216781042517177</v>
      </c>
      <c r="G44" s="5" t="s">
        <v>35</v>
      </c>
      <c r="H44" s="1" t="s">
        <v>41</v>
      </c>
    </row>
    <row r="45" spans="1:8" x14ac:dyDescent="0.15">
      <c r="A45" s="6" t="s">
        <v>48</v>
      </c>
      <c r="B45" s="4">
        <v>43.876249999999999</v>
      </c>
      <c r="C45" s="4">
        <v>42.585769999999997</v>
      </c>
      <c r="D45" s="4">
        <v>45.166730000000001</v>
      </c>
      <c r="E45" s="4">
        <f t="shared" si="2"/>
        <v>43.876249999999999</v>
      </c>
      <c r="F45" s="4">
        <f t="shared" si="1"/>
        <v>1.2904800000000023</v>
      </c>
      <c r="G45" s="5" t="s">
        <v>72</v>
      </c>
      <c r="H45" s="1" t="s">
        <v>73</v>
      </c>
    </row>
    <row r="46" spans="1:8" ht="28" x14ac:dyDescent="0.15">
      <c r="A46" s="6" t="s">
        <v>145</v>
      </c>
      <c r="B46" s="4">
        <v>47.766263410180301</v>
      </c>
      <c r="C46" s="4">
        <v>53.201847459742858</v>
      </c>
      <c r="D46" s="4">
        <v>30.932467856696999</v>
      </c>
      <c r="E46" s="4">
        <f t="shared" si="2"/>
        <v>43.966859575540049</v>
      </c>
      <c r="F46" s="4">
        <f t="shared" si="1"/>
        <v>11.6106812504757</v>
      </c>
      <c r="G46" s="5" t="s">
        <v>94</v>
      </c>
      <c r="H46" s="1" t="s">
        <v>290</v>
      </c>
    </row>
    <row r="47" spans="1:8" x14ac:dyDescent="0.15">
      <c r="A47" s="6" t="s">
        <v>47</v>
      </c>
      <c r="B47" s="4">
        <v>43</v>
      </c>
      <c r="C47" s="4">
        <v>35</v>
      </c>
      <c r="D47" s="4">
        <v>55</v>
      </c>
      <c r="E47" s="4">
        <f t="shared" si="2"/>
        <v>44.333333333333336</v>
      </c>
      <c r="F47" s="4">
        <f t="shared" si="1"/>
        <v>10.06644591369434</v>
      </c>
      <c r="G47" s="5" t="s">
        <v>35</v>
      </c>
      <c r="H47" s="3" t="s">
        <v>71</v>
      </c>
    </row>
    <row r="48" spans="1:8" x14ac:dyDescent="0.15">
      <c r="A48" s="6" t="s">
        <v>186</v>
      </c>
      <c r="B48" s="4">
        <v>51.904448954608</v>
      </c>
      <c r="C48" s="4">
        <v>54.679999999999993</v>
      </c>
      <c r="D48" s="4">
        <v>29.17</v>
      </c>
      <c r="E48" s="4">
        <f t="shared" si="2"/>
        <v>45.251482984869334</v>
      </c>
      <c r="F48" s="4">
        <f t="shared" si="1"/>
        <v>13.995945560978571</v>
      </c>
      <c r="G48" s="5" t="s">
        <v>253</v>
      </c>
      <c r="H48" s="1" t="s">
        <v>342</v>
      </c>
    </row>
    <row r="49" spans="1:8" x14ac:dyDescent="0.15">
      <c r="A49" s="6" t="s">
        <v>191</v>
      </c>
      <c r="B49" s="4">
        <v>46.238179611911001</v>
      </c>
      <c r="C49" s="4">
        <v>55.69</v>
      </c>
      <c r="D49" s="4">
        <v>34.31</v>
      </c>
      <c r="E49" s="4">
        <f t="shared" si="2"/>
        <v>45.412726537303662</v>
      </c>
      <c r="F49" s="4">
        <f t="shared" si="1"/>
        <v>10.71387556320235</v>
      </c>
      <c r="G49" s="5" t="s">
        <v>255</v>
      </c>
      <c r="H49" s="2" t="s">
        <v>348</v>
      </c>
    </row>
    <row r="50" spans="1:8" x14ac:dyDescent="0.15">
      <c r="A50" s="6" t="s">
        <v>168</v>
      </c>
      <c r="B50" s="4">
        <v>48.006443091395298</v>
      </c>
      <c r="C50" s="4">
        <v>46.62</v>
      </c>
      <c r="D50" s="4">
        <v>42.01</v>
      </c>
      <c r="E50" s="4">
        <f t="shared" si="2"/>
        <v>45.545481030465091</v>
      </c>
      <c r="F50" s="4">
        <f t="shared" si="1"/>
        <v>3.139311341521156</v>
      </c>
      <c r="G50" s="5" t="s">
        <v>94</v>
      </c>
      <c r="H50" s="1" t="s">
        <v>321</v>
      </c>
    </row>
    <row r="51" spans="1:8" x14ac:dyDescent="0.15">
      <c r="A51" s="6" t="s">
        <v>49</v>
      </c>
      <c r="B51" s="4">
        <v>44</v>
      </c>
      <c r="C51" s="4">
        <v>46</v>
      </c>
      <c r="D51" s="4">
        <v>48</v>
      </c>
      <c r="E51" s="4">
        <f t="shared" si="2"/>
        <v>46</v>
      </c>
      <c r="F51" s="4">
        <f t="shared" si="1"/>
        <v>2</v>
      </c>
      <c r="G51" s="5" t="s">
        <v>74</v>
      </c>
      <c r="H51" s="1" t="s">
        <v>75</v>
      </c>
    </row>
    <row r="52" spans="1:8" x14ac:dyDescent="0.15">
      <c r="A52" s="6" t="s">
        <v>194</v>
      </c>
      <c r="B52" s="4">
        <v>43.904448954608</v>
      </c>
      <c r="C52" s="4">
        <v>48.88</v>
      </c>
      <c r="D52" s="4">
        <v>47.09</v>
      </c>
      <c r="E52" s="4">
        <f t="shared" si="2"/>
        <v>46.624816318202669</v>
      </c>
      <c r="F52" s="4">
        <f t="shared" si="1"/>
        <v>2.5201833156902009</v>
      </c>
      <c r="G52" s="5" t="s">
        <v>253</v>
      </c>
      <c r="H52" s="3" t="s">
        <v>352</v>
      </c>
    </row>
    <row r="53" spans="1:8" x14ac:dyDescent="0.15">
      <c r="A53" s="6" t="s">
        <v>174</v>
      </c>
      <c r="B53" s="4">
        <v>50.933432127400998</v>
      </c>
      <c r="C53" s="4">
        <v>56.42</v>
      </c>
      <c r="D53" s="4">
        <v>33</v>
      </c>
      <c r="E53" s="4">
        <f t="shared" si="2"/>
        <v>46.784477375800329</v>
      </c>
      <c r="F53" s="4">
        <f t="shared" si="1"/>
        <v>12.248855830163189</v>
      </c>
      <c r="G53" s="5" t="s">
        <v>94</v>
      </c>
      <c r="H53" s="2" t="s">
        <v>330</v>
      </c>
    </row>
    <row r="54" spans="1:8" x14ac:dyDescent="0.15">
      <c r="A54" s="6" t="s">
        <v>164</v>
      </c>
      <c r="B54" s="4">
        <v>44.417712850947268</v>
      </c>
      <c r="C54" s="4">
        <v>47.46</v>
      </c>
      <c r="D54" s="4">
        <v>49.86</v>
      </c>
      <c r="E54" s="4">
        <f t="shared" si="2"/>
        <v>47.245904283649089</v>
      </c>
      <c r="F54" s="4">
        <f t="shared" si="1"/>
        <v>2.7274530399268078</v>
      </c>
      <c r="G54" s="5" t="s">
        <v>32</v>
      </c>
      <c r="H54" s="1" t="s">
        <v>316</v>
      </c>
    </row>
    <row r="55" spans="1:8" x14ac:dyDescent="0.15">
      <c r="A55" s="6" t="s">
        <v>51</v>
      </c>
      <c r="B55" s="4">
        <v>47.293575300000001</v>
      </c>
      <c r="C55" s="4">
        <v>45.9025854</v>
      </c>
      <c r="D55" s="4">
        <v>48.684565300000003</v>
      </c>
      <c r="E55" s="4">
        <f t="shared" si="2"/>
        <v>47.293575333333337</v>
      </c>
      <c r="F55" s="4">
        <f t="shared" si="1"/>
        <v>1.390989950000002</v>
      </c>
      <c r="G55" s="5" t="s">
        <v>26</v>
      </c>
      <c r="H55" s="1" t="s">
        <v>77</v>
      </c>
    </row>
    <row r="56" spans="1:8" x14ac:dyDescent="0.15">
      <c r="A56" s="6" t="s">
        <v>166</v>
      </c>
      <c r="B56" s="4">
        <v>48.199954348322301</v>
      </c>
      <c r="C56" s="4">
        <v>46.14</v>
      </c>
      <c r="D56" s="4">
        <v>49.49</v>
      </c>
      <c r="E56" s="4">
        <f t="shared" si="2"/>
        <v>47.943318116107434</v>
      </c>
      <c r="F56" s="4">
        <f t="shared" si="1"/>
        <v>1.6896809215837423</v>
      </c>
      <c r="G56" s="5" t="s">
        <v>253</v>
      </c>
      <c r="H56" s="3" t="s">
        <v>319</v>
      </c>
    </row>
    <row r="57" spans="1:8" x14ac:dyDescent="0.15">
      <c r="A57" s="6" t="s">
        <v>218</v>
      </c>
      <c r="B57" s="4">
        <v>52.159530645362999</v>
      </c>
      <c r="C57" s="4">
        <v>35.988016477343699</v>
      </c>
      <c r="D57" s="4">
        <v>56.622144551242037</v>
      </c>
      <c r="E57" s="4">
        <f t="shared" si="2"/>
        <v>48.25656389131624</v>
      </c>
      <c r="F57" s="4">
        <f t="shared" si="1"/>
        <v>10.856641859014516</v>
      </c>
      <c r="G57" s="5" t="s">
        <v>26</v>
      </c>
      <c r="H57" s="1" t="s">
        <v>380</v>
      </c>
    </row>
    <row r="58" spans="1:8" x14ac:dyDescent="0.15">
      <c r="A58" s="6" t="s">
        <v>53</v>
      </c>
      <c r="B58" s="4">
        <v>48.392919999999997</v>
      </c>
      <c r="C58" s="4">
        <v>49.683399999999999</v>
      </c>
      <c r="D58" s="4">
        <v>47.102440000000001</v>
      </c>
      <c r="E58" s="4">
        <f t="shared" si="2"/>
        <v>48.392920000000004</v>
      </c>
      <c r="F58" s="4">
        <f t="shared" si="1"/>
        <v>1.2904799999999987</v>
      </c>
      <c r="G58" s="5" t="s">
        <v>26</v>
      </c>
      <c r="H58" s="1" t="s">
        <v>79</v>
      </c>
    </row>
    <row r="59" spans="1:8" x14ac:dyDescent="0.15">
      <c r="A59" s="6" t="s">
        <v>209</v>
      </c>
      <c r="B59" s="4">
        <v>29.45845693121813</v>
      </c>
      <c r="C59" s="4">
        <v>60.516789414554985</v>
      </c>
      <c r="D59" s="4">
        <v>55.753</v>
      </c>
      <c r="E59" s="4">
        <f t="shared" si="2"/>
        <v>48.576082115257712</v>
      </c>
      <c r="F59" s="4">
        <f t="shared" si="1"/>
        <v>16.726808329882427</v>
      </c>
      <c r="G59" s="5" t="s">
        <v>367</v>
      </c>
      <c r="H59" s="2" t="s">
        <v>368</v>
      </c>
    </row>
    <row r="60" spans="1:8" x14ac:dyDescent="0.15">
      <c r="A60" s="6" t="s">
        <v>59</v>
      </c>
      <c r="B60" s="4">
        <v>53</v>
      </c>
      <c r="C60" s="4">
        <v>41</v>
      </c>
      <c r="D60" s="4">
        <v>52</v>
      </c>
      <c r="E60" s="4">
        <f t="shared" si="2"/>
        <v>48.666666666666664</v>
      </c>
      <c r="F60" s="4">
        <f t="shared" si="1"/>
        <v>6.6583281184794041</v>
      </c>
      <c r="G60" s="5" t="s">
        <v>42</v>
      </c>
      <c r="H60" s="3" t="s">
        <v>87</v>
      </c>
    </row>
    <row r="61" spans="1:8" x14ac:dyDescent="0.15">
      <c r="A61" s="6" t="s">
        <v>197</v>
      </c>
      <c r="B61" s="4">
        <v>50.393039313595999</v>
      </c>
      <c r="C61" s="4">
        <v>52.019999999999996</v>
      </c>
      <c r="D61" s="4">
        <v>43.669999999999995</v>
      </c>
      <c r="E61" s="4">
        <f t="shared" si="2"/>
        <v>48.694346437865327</v>
      </c>
      <c r="F61" s="4">
        <f t="shared" si="1"/>
        <v>4.4266006274051426</v>
      </c>
      <c r="G61" s="5" t="s">
        <v>288</v>
      </c>
      <c r="H61" s="3" t="s">
        <v>355</v>
      </c>
    </row>
    <row r="62" spans="1:8" x14ac:dyDescent="0.15">
      <c r="A62" s="6" t="s">
        <v>206</v>
      </c>
      <c r="B62" s="4">
        <v>56.952638613964297</v>
      </c>
      <c r="C62" s="4">
        <v>49.830000000000005</v>
      </c>
      <c r="D62" s="4">
        <v>40.43</v>
      </c>
      <c r="E62" s="4">
        <f t="shared" si="2"/>
        <v>49.070879537988105</v>
      </c>
      <c r="F62" s="4">
        <f t="shared" si="1"/>
        <v>8.2874359483979827</v>
      </c>
      <c r="G62" s="5" t="s">
        <v>255</v>
      </c>
      <c r="H62" s="2" t="s">
        <v>364</v>
      </c>
    </row>
    <row r="63" spans="1:8" x14ac:dyDescent="0.15">
      <c r="A63" s="6" t="s">
        <v>54</v>
      </c>
      <c r="B63" s="4">
        <v>49.782050499999997</v>
      </c>
      <c r="C63" s="4">
        <v>51.696748200000002</v>
      </c>
      <c r="D63" s="4">
        <v>47.867365599999999</v>
      </c>
      <c r="E63" s="4">
        <f t="shared" si="2"/>
        <v>49.782054766666668</v>
      </c>
      <c r="F63" s="4">
        <f t="shared" si="1"/>
        <v>1.9146913000035668</v>
      </c>
      <c r="G63" s="5" t="s">
        <v>26</v>
      </c>
      <c r="H63" s="1" t="s">
        <v>80</v>
      </c>
    </row>
    <row r="64" spans="1:8" x14ac:dyDescent="0.15">
      <c r="A64" s="6" t="s">
        <v>179</v>
      </c>
      <c r="B64" s="4">
        <v>62.344941636330446</v>
      </c>
      <c r="C64" s="4">
        <v>50.9</v>
      </c>
      <c r="D64" s="4">
        <v>36.15</v>
      </c>
      <c r="E64" s="4">
        <f t="shared" si="2"/>
        <v>49.798313878776817</v>
      </c>
      <c r="F64" s="4">
        <f t="shared" si="1"/>
        <v>13.132175222138963</v>
      </c>
      <c r="G64" s="5" t="s">
        <v>85</v>
      </c>
      <c r="H64" s="2" t="s">
        <v>335</v>
      </c>
    </row>
    <row r="65" spans="1:8" x14ac:dyDescent="0.15">
      <c r="A65" s="6" t="s">
        <v>204</v>
      </c>
      <c r="B65" s="4">
        <v>56.986858448990702</v>
      </c>
      <c r="C65" s="4">
        <v>51.01</v>
      </c>
      <c r="D65" s="4">
        <v>42.089999999999996</v>
      </c>
      <c r="E65" s="4">
        <f t="shared" si="2"/>
        <v>50.028952816330239</v>
      </c>
      <c r="F65" s="4">
        <f t="shared" si="1"/>
        <v>7.4967284927997531</v>
      </c>
      <c r="G65" s="5" t="s">
        <v>13</v>
      </c>
      <c r="H65" s="1" t="s">
        <v>362</v>
      </c>
    </row>
    <row r="66" spans="1:8" x14ac:dyDescent="0.15">
      <c r="A66" s="6" t="s">
        <v>202</v>
      </c>
      <c r="B66" s="4">
        <v>57.915615021184202</v>
      </c>
      <c r="C66" s="4">
        <v>58.099999999999994</v>
      </c>
      <c r="D66" s="4">
        <v>35.770000000000003</v>
      </c>
      <c r="E66" s="4">
        <f t="shared" ref="E66:E97" si="3">AVERAGE(B66:D66)</f>
        <v>50.595205007061402</v>
      </c>
      <c r="F66" s="4">
        <f t="shared" si="1"/>
        <v>12.839335149498634</v>
      </c>
      <c r="G66" s="5" t="s">
        <v>253</v>
      </c>
      <c r="H66" s="1" t="s">
        <v>360</v>
      </c>
    </row>
    <row r="67" spans="1:8" x14ac:dyDescent="0.15">
      <c r="A67" s="6" t="s">
        <v>56</v>
      </c>
      <c r="B67" s="4">
        <v>51.079810000000002</v>
      </c>
      <c r="C67" s="4">
        <v>49.577460000000002</v>
      </c>
      <c r="D67" s="4">
        <v>52.582160000000002</v>
      </c>
      <c r="E67" s="4">
        <f t="shared" si="3"/>
        <v>51.079810000000009</v>
      </c>
      <c r="F67" s="4">
        <f t="shared" ref="F67:F130" si="4">STDEV(B67:D67)</f>
        <v>1.5023499999999999</v>
      </c>
      <c r="G67" s="5" t="s">
        <v>32</v>
      </c>
      <c r="H67" s="2" t="s">
        <v>82</v>
      </c>
    </row>
    <row r="68" spans="1:8" x14ac:dyDescent="0.15">
      <c r="A68" s="6" t="s">
        <v>57</v>
      </c>
      <c r="B68" s="4">
        <v>52</v>
      </c>
      <c r="C68" s="4">
        <v>54</v>
      </c>
      <c r="D68" s="4">
        <v>50</v>
      </c>
      <c r="E68" s="4">
        <f t="shared" si="3"/>
        <v>52</v>
      </c>
      <c r="F68" s="4">
        <f t="shared" si="4"/>
        <v>2</v>
      </c>
      <c r="G68" s="5" t="s">
        <v>83</v>
      </c>
      <c r="H68" s="1" t="s">
        <v>84</v>
      </c>
    </row>
    <row r="69" spans="1:8" x14ac:dyDescent="0.15">
      <c r="A69" s="6" t="s">
        <v>58</v>
      </c>
      <c r="B69" s="4">
        <v>52.162035600000003</v>
      </c>
      <c r="C69" s="4">
        <v>53.553025499999997</v>
      </c>
      <c r="D69" s="4">
        <v>50.771045600000001</v>
      </c>
      <c r="E69" s="4">
        <f t="shared" si="3"/>
        <v>52.162035566666667</v>
      </c>
      <c r="F69" s="4">
        <f t="shared" si="4"/>
        <v>1.3909899499999983</v>
      </c>
      <c r="G69" s="5" t="s">
        <v>85</v>
      </c>
      <c r="H69" s="2" t="s">
        <v>86</v>
      </c>
    </row>
    <row r="70" spans="1:8" x14ac:dyDescent="0.15">
      <c r="A70" s="6" t="s">
        <v>152</v>
      </c>
      <c r="B70" s="4">
        <v>59.893631590960979</v>
      </c>
      <c r="C70" s="4">
        <v>54.450131069779047</v>
      </c>
      <c r="D70" s="4">
        <v>43.708650605417603</v>
      </c>
      <c r="E70" s="4">
        <f t="shared" si="3"/>
        <v>52.684137755385876</v>
      </c>
      <c r="F70" s="4">
        <f t="shared" si="4"/>
        <v>8.2357423263152789</v>
      </c>
      <c r="G70" s="5" t="s">
        <v>298</v>
      </c>
      <c r="H70" s="2" t="s">
        <v>299</v>
      </c>
    </row>
    <row r="71" spans="1:8" x14ac:dyDescent="0.15">
      <c r="A71" s="6" t="s">
        <v>157</v>
      </c>
      <c r="B71" s="4">
        <v>59.870805752111394</v>
      </c>
      <c r="C71" s="4">
        <v>57.865435026838099</v>
      </c>
      <c r="D71" s="4">
        <v>40.419423292972162</v>
      </c>
      <c r="E71" s="4">
        <f t="shared" si="3"/>
        <v>52.718554690640552</v>
      </c>
      <c r="F71" s="4">
        <f t="shared" si="4"/>
        <v>10.698450952791239</v>
      </c>
      <c r="G71" s="5" t="s">
        <v>307</v>
      </c>
      <c r="H71" s="2" t="s">
        <v>308</v>
      </c>
    </row>
    <row r="72" spans="1:8" x14ac:dyDescent="0.15">
      <c r="A72" s="6" t="s">
        <v>160</v>
      </c>
      <c r="B72" s="4">
        <v>58.409952065738409</v>
      </c>
      <c r="C72" s="4">
        <v>55.96</v>
      </c>
      <c r="D72" s="4">
        <v>45.75</v>
      </c>
      <c r="E72" s="4">
        <f t="shared" si="3"/>
        <v>53.373317355246137</v>
      </c>
      <c r="F72" s="4">
        <f t="shared" si="4"/>
        <v>6.7146699029217007</v>
      </c>
      <c r="G72" s="5" t="s">
        <v>253</v>
      </c>
      <c r="H72" s="2" t="s">
        <v>312</v>
      </c>
    </row>
    <row r="73" spans="1:8" x14ac:dyDescent="0.15">
      <c r="A73" s="6" t="s">
        <v>177</v>
      </c>
      <c r="B73" s="4">
        <v>68.352050513836531</v>
      </c>
      <c r="C73" s="4">
        <v>49.95</v>
      </c>
      <c r="D73" s="4">
        <v>42.89</v>
      </c>
      <c r="E73" s="4">
        <f t="shared" si="3"/>
        <v>53.73068350461218</v>
      </c>
      <c r="F73" s="4">
        <f t="shared" si="4"/>
        <v>13.145310187052466</v>
      </c>
      <c r="G73" s="5" t="s">
        <v>328</v>
      </c>
      <c r="H73" s="1" t="s">
        <v>333</v>
      </c>
    </row>
    <row r="74" spans="1:8" x14ac:dyDescent="0.15">
      <c r="A74" s="6" t="s">
        <v>55</v>
      </c>
      <c r="B74" s="4">
        <v>51</v>
      </c>
      <c r="C74" s="4">
        <v>59</v>
      </c>
      <c r="D74" s="4">
        <v>53</v>
      </c>
      <c r="E74" s="4">
        <f t="shared" si="3"/>
        <v>54.333333333333336</v>
      </c>
      <c r="F74" s="4">
        <f t="shared" si="4"/>
        <v>4.1633319989322661</v>
      </c>
      <c r="G74" s="5" t="s">
        <v>26</v>
      </c>
      <c r="H74" s="1" t="s">
        <v>81</v>
      </c>
    </row>
    <row r="75" spans="1:8" x14ac:dyDescent="0.15">
      <c r="A75" s="6" t="s">
        <v>60</v>
      </c>
      <c r="B75" s="4">
        <v>55.918896500000002</v>
      </c>
      <c r="C75" s="4">
        <v>54.274220399999997</v>
      </c>
      <c r="D75" s="4">
        <v>57.563572499999999</v>
      </c>
      <c r="E75" s="4">
        <f t="shared" si="3"/>
        <v>55.918896466666666</v>
      </c>
      <c r="F75" s="4">
        <f t="shared" si="4"/>
        <v>1.6446760500000013</v>
      </c>
      <c r="G75" s="5" t="s">
        <v>32</v>
      </c>
      <c r="H75" s="1" t="s">
        <v>88</v>
      </c>
    </row>
    <row r="76" spans="1:8" x14ac:dyDescent="0.15">
      <c r="A76" s="6" t="s">
        <v>182</v>
      </c>
      <c r="B76" s="4">
        <v>66.951751983935225</v>
      </c>
      <c r="C76" s="4">
        <v>60.050000000000004</v>
      </c>
      <c r="D76" s="4">
        <v>41.11</v>
      </c>
      <c r="E76" s="4">
        <f t="shared" si="3"/>
        <v>56.037250661311738</v>
      </c>
      <c r="F76" s="4">
        <f t="shared" si="4"/>
        <v>13.380046873653411</v>
      </c>
      <c r="G76" s="5" t="s">
        <v>253</v>
      </c>
      <c r="H76" s="3" t="s">
        <v>338</v>
      </c>
    </row>
    <row r="77" spans="1:8" x14ac:dyDescent="0.15">
      <c r="A77" s="6" t="s">
        <v>199</v>
      </c>
      <c r="B77" s="4">
        <v>68.238179611910994</v>
      </c>
      <c r="C77" s="4">
        <v>63.449999999999996</v>
      </c>
      <c r="D77" s="4">
        <v>37.049999999999997</v>
      </c>
      <c r="E77" s="4">
        <f t="shared" si="3"/>
        <v>56.246059870636998</v>
      </c>
      <c r="F77" s="4">
        <f t="shared" si="4"/>
        <v>16.795779288761519</v>
      </c>
      <c r="G77" s="5" t="s">
        <v>253</v>
      </c>
      <c r="H77" s="1" t="s">
        <v>357</v>
      </c>
    </row>
    <row r="78" spans="1:8" x14ac:dyDescent="0.15">
      <c r="A78" s="6" t="s">
        <v>61</v>
      </c>
      <c r="B78" s="4">
        <v>56.338030000000003</v>
      </c>
      <c r="C78" s="4">
        <v>57.840380000000003</v>
      </c>
      <c r="D78" s="4">
        <v>54.835680000000004</v>
      </c>
      <c r="E78" s="4">
        <f t="shared" si="3"/>
        <v>56.338030000000003</v>
      </c>
      <c r="F78" s="4">
        <f t="shared" si="4"/>
        <v>1.5023499999999999</v>
      </c>
      <c r="G78" s="5" t="s">
        <v>89</v>
      </c>
      <c r="H78" s="1" t="s">
        <v>90</v>
      </c>
    </row>
    <row r="79" spans="1:8" x14ac:dyDescent="0.15">
      <c r="A79" s="6" t="s">
        <v>162</v>
      </c>
      <c r="B79" s="4">
        <v>58.341474549189684</v>
      </c>
      <c r="C79" s="4">
        <v>68.040000000000006</v>
      </c>
      <c r="D79" s="4">
        <v>50.629999999999995</v>
      </c>
      <c r="E79" s="4">
        <f t="shared" si="3"/>
        <v>59.003824849729902</v>
      </c>
      <c r="F79" s="4">
        <f t="shared" si="4"/>
        <v>8.7238784918445909</v>
      </c>
      <c r="G79" s="5" t="s">
        <v>253</v>
      </c>
      <c r="H79" s="1" t="s">
        <v>314</v>
      </c>
    </row>
    <row r="80" spans="1:8" x14ac:dyDescent="0.15">
      <c r="A80" s="6" t="s">
        <v>187</v>
      </c>
      <c r="B80" s="4">
        <v>56.660524252869997</v>
      </c>
      <c r="C80" s="4">
        <v>65.95</v>
      </c>
      <c r="D80" s="4">
        <v>57.02</v>
      </c>
      <c r="E80" s="4">
        <f t="shared" si="3"/>
        <v>59.876841417623332</v>
      </c>
      <c r="F80" s="4">
        <f t="shared" si="4"/>
        <v>5.2625798880601522</v>
      </c>
      <c r="G80" s="5" t="s">
        <v>85</v>
      </c>
      <c r="H80" s="2" t="s">
        <v>343</v>
      </c>
    </row>
    <row r="81" spans="1:8" x14ac:dyDescent="0.15">
      <c r="A81" s="6" t="s">
        <v>175</v>
      </c>
      <c r="B81" s="4">
        <v>60.34303018588318</v>
      </c>
      <c r="C81" s="4">
        <v>67.94</v>
      </c>
      <c r="D81" s="4">
        <v>56.910000000000004</v>
      </c>
      <c r="E81" s="4">
        <f t="shared" si="3"/>
        <v>61.731010061961058</v>
      </c>
      <c r="F81" s="4">
        <f t="shared" si="4"/>
        <v>5.644474386716432</v>
      </c>
      <c r="G81" s="5" t="s">
        <v>13</v>
      </c>
      <c r="H81" s="3" t="s">
        <v>331</v>
      </c>
    </row>
    <row r="82" spans="1:8" x14ac:dyDescent="0.15">
      <c r="A82" s="6" t="s">
        <v>172</v>
      </c>
      <c r="B82" s="4">
        <v>84.825059330133001</v>
      </c>
      <c r="C82" s="4">
        <v>59.75</v>
      </c>
      <c r="D82" s="4">
        <v>41.33</v>
      </c>
      <c r="E82" s="4">
        <f t="shared" si="3"/>
        <v>61.968353110044326</v>
      </c>
      <c r="F82" s="4">
        <f t="shared" si="4"/>
        <v>21.832220785425857</v>
      </c>
      <c r="G82" s="5" t="s">
        <v>253</v>
      </c>
      <c r="H82" s="3" t="s">
        <v>327</v>
      </c>
    </row>
    <row r="83" spans="1:8" x14ac:dyDescent="0.15">
      <c r="A83" s="6" t="s">
        <v>189</v>
      </c>
      <c r="B83" s="4">
        <v>79.393039313596006</v>
      </c>
      <c r="C83" s="4">
        <v>63.449999999999996</v>
      </c>
      <c r="D83" s="4">
        <v>45.37</v>
      </c>
      <c r="E83" s="4">
        <f t="shared" si="3"/>
        <v>62.737679771198664</v>
      </c>
      <c r="F83" s="4">
        <f t="shared" si="4"/>
        <v>17.022701052268239</v>
      </c>
      <c r="G83" s="5" t="s">
        <v>345</v>
      </c>
      <c r="H83" s="1" t="s">
        <v>346</v>
      </c>
    </row>
    <row r="84" spans="1:8" x14ac:dyDescent="0.15">
      <c r="A84" s="6" t="s">
        <v>62</v>
      </c>
      <c r="B84" s="4">
        <v>63.233420000000002</v>
      </c>
      <c r="C84" s="4">
        <v>60.652459999999998</v>
      </c>
      <c r="D84" s="4">
        <v>68.395330000000001</v>
      </c>
      <c r="E84" s="4">
        <f t="shared" si="3"/>
        <v>64.093736666666658</v>
      </c>
      <c r="F84" s="4">
        <f t="shared" si="4"/>
        <v>3.9424760664376066</v>
      </c>
      <c r="G84" s="5" t="s">
        <v>35</v>
      </c>
      <c r="H84" s="3" t="s">
        <v>91</v>
      </c>
    </row>
    <row r="85" spans="1:8" ht="28" x14ac:dyDescent="0.15">
      <c r="A85" s="6" t="s">
        <v>158</v>
      </c>
      <c r="B85" s="4">
        <v>64.481625199726096</v>
      </c>
      <c r="C85" s="4">
        <v>63.200599176132819</v>
      </c>
      <c r="D85" s="4">
        <v>65.110473099488203</v>
      </c>
      <c r="E85" s="4">
        <f t="shared" si="3"/>
        <v>64.264232491782366</v>
      </c>
      <c r="F85" s="4">
        <f t="shared" si="4"/>
        <v>0.97331870056962888</v>
      </c>
      <c r="G85" s="5" t="s">
        <v>309</v>
      </c>
      <c r="H85" s="1" t="s">
        <v>310</v>
      </c>
    </row>
    <row r="86" spans="1:8" x14ac:dyDescent="0.15">
      <c r="A86" s="6" t="s">
        <v>185</v>
      </c>
      <c r="B86" s="4">
        <v>67.322229739162182</v>
      </c>
      <c r="C86" s="4">
        <v>60.099999999999994</v>
      </c>
      <c r="D86" s="4">
        <v>67.75</v>
      </c>
      <c r="E86" s="4">
        <f t="shared" si="3"/>
        <v>65.057409913054059</v>
      </c>
      <c r="F86" s="4">
        <f t="shared" si="4"/>
        <v>4.298567393161278</v>
      </c>
      <c r="G86" s="5" t="s">
        <v>253</v>
      </c>
      <c r="H86" s="3" t="s">
        <v>341</v>
      </c>
    </row>
    <row r="87" spans="1:8" x14ac:dyDescent="0.15">
      <c r="A87" s="6" t="s">
        <v>64</v>
      </c>
      <c r="B87" s="4">
        <v>65.099606499999993</v>
      </c>
      <c r="C87" s="4">
        <v>63.184908800000002</v>
      </c>
      <c r="D87" s="4">
        <v>67.014304100000004</v>
      </c>
      <c r="E87" s="4">
        <f t="shared" si="3"/>
        <v>65.099606466666671</v>
      </c>
      <c r="F87" s="4">
        <f t="shared" si="4"/>
        <v>1.914697650000001</v>
      </c>
      <c r="G87" s="5" t="s">
        <v>74</v>
      </c>
      <c r="H87" s="1" t="s">
        <v>93</v>
      </c>
    </row>
    <row r="88" spans="1:8" x14ac:dyDescent="0.15">
      <c r="A88" s="6" t="s">
        <v>65</v>
      </c>
      <c r="B88" s="4">
        <v>67.75009</v>
      </c>
      <c r="C88" s="4">
        <v>63.233420000000002</v>
      </c>
      <c r="D88" s="4">
        <v>64.523899999999998</v>
      </c>
      <c r="E88" s="4">
        <f t="shared" si="3"/>
        <v>65.16913666666666</v>
      </c>
      <c r="F88" s="4">
        <f t="shared" si="4"/>
        <v>2.3264403579789725</v>
      </c>
      <c r="G88" s="5" t="s">
        <v>94</v>
      </c>
      <c r="H88" s="1" t="s">
        <v>95</v>
      </c>
    </row>
    <row r="89" spans="1:8" x14ac:dyDescent="0.15">
      <c r="A89" s="6" t="s">
        <v>201</v>
      </c>
      <c r="B89" s="4">
        <v>75.005788043770096</v>
      </c>
      <c r="C89" s="4">
        <v>79.2</v>
      </c>
      <c r="D89" s="4">
        <v>46.31</v>
      </c>
      <c r="E89" s="4">
        <f t="shared" si="3"/>
        <v>66.838596014590038</v>
      </c>
      <c r="F89" s="4">
        <f t="shared" si="4"/>
        <v>17.901544464965241</v>
      </c>
      <c r="G89" s="5" t="s">
        <v>26</v>
      </c>
      <c r="H89" s="2" t="s">
        <v>359</v>
      </c>
    </row>
    <row r="90" spans="1:8" x14ac:dyDescent="0.15">
      <c r="A90" s="6" t="s">
        <v>63</v>
      </c>
      <c r="B90" s="4">
        <v>64.523899999999998</v>
      </c>
      <c r="C90" s="4">
        <v>67.75009</v>
      </c>
      <c r="D90" s="4">
        <v>69.040570000000002</v>
      </c>
      <c r="E90" s="4">
        <f t="shared" si="3"/>
        <v>67.104853333333338</v>
      </c>
      <c r="F90" s="4">
        <f t="shared" si="4"/>
        <v>2.3264403579789756</v>
      </c>
      <c r="G90" s="5" t="s">
        <v>32</v>
      </c>
      <c r="H90" s="3" t="s">
        <v>92</v>
      </c>
    </row>
    <row r="91" spans="1:8" x14ac:dyDescent="0.15">
      <c r="A91" s="6" t="s">
        <v>66</v>
      </c>
      <c r="B91" s="4">
        <v>68</v>
      </c>
      <c r="C91" s="4">
        <v>66</v>
      </c>
      <c r="D91" s="4">
        <v>70</v>
      </c>
      <c r="E91" s="4">
        <f t="shared" si="3"/>
        <v>68</v>
      </c>
      <c r="F91" s="4">
        <f t="shared" si="4"/>
        <v>2</v>
      </c>
      <c r="G91" s="5" t="s">
        <v>96</v>
      </c>
      <c r="H91" s="1" t="s">
        <v>97</v>
      </c>
    </row>
    <row r="92" spans="1:8" x14ac:dyDescent="0.15">
      <c r="A92" s="6" t="s">
        <v>148</v>
      </c>
      <c r="B92" s="4">
        <v>66.102259758046117</v>
      </c>
      <c r="C92" s="4">
        <v>72.675071776307576</v>
      </c>
      <c r="D92" s="4">
        <v>66.190238422169998</v>
      </c>
      <c r="E92" s="4">
        <f t="shared" si="3"/>
        <v>68.32252331884122</v>
      </c>
      <c r="F92" s="4">
        <f t="shared" si="4"/>
        <v>3.7696742057211994</v>
      </c>
      <c r="G92" s="5" t="s">
        <v>26</v>
      </c>
      <c r="H92" s="1" t="s">
        <v>293</v>
      </c>
    </row>
    <row r="93" spans="1:8" x14ac:dyDescent="0.15">
      <c r="A93" s="6" t="s">
        <v>68</v>
      </c>
      <c r="B93" s="4">
        <v>69</v>
      </c>
      <c r="C93" s="4">
        <v>70</v>
      </c>
      <c r="D93" s="4">
        <v>66</v>
      </c>
      <c r="E93" s="4">
        <f t="shared" si="3"/>
        <v>68.333333333333329</v>
      </c>
      <c r="F93" s="4">
        <f t="shared" si="4"/>
        <v>2.0816659994661331</v>
      </c>
      <c r="G93" s="5" t="s">
        <v>99</v>
      </c>
      <c r="H93" s="2" t="s">
        <v>100</v>
      </c>
    </row>
    <row r="94" spans="1:8" ht="28" x14ac:dyDescent="0.15">
      <c r="A94" s="6" t="s">
        <v>159</v>
      </c>
      <c r="B94" s="4">
        <v>62.655558091759872</v>
      </c>
      <c r="C94" s="4">
        <v>55.41130944950693</v>
      </c>
      <c r="D94" s="4">
        <v>87.130195980526778</v>
      </c>
      <c r="E94" s="4">
        <f t="shared" si="3"/>
        <v>68.399021173931189</v>
      </c>
      <c r="F94" s="4">
        <f t="shared" si="4"/>
        <v>16.621145171862466</v>
      </c>
      <c r="G94" s="5" t="s">
        <v>30</v>
      </c>
      <c r="H94" s="1" t="s">
        <v>311</v>
      </c>
    </row>
    <row r="95" spans="1:8" x14ac:dyDescent="0.15">
      <c r="A95" s="6" t="s">
        <v>67</v>
      </c>
      <c r="B95" s="4">
        <v>68.158387700000006</v>
      </c>
      <c r="C95" s="4">
        <v>65.376417099999998</v>
      </c>
      <c r="D95" s="4">
        <v>73.722338300000004</v>
      </c>
      <c r="E95" s="4">
        <f t="shared" si="3"/>
        <v>69.085714366666664</v>
      </c>
      <c r="F95" s="4">
        <f t="shared" si="4"/>
        <v>4.2495354133346996</v>
      </c>
      <c r="G95" s="5" t="s">
        <v>26</v>
      </c>
      <c r="H95" s="1" t="s">
        <v>98</v>
      </c>
    </row>
    <row r="96" spans="1:8" ht="28" x14ac:dyDescent="0.15">
      <c r="A96" s="6" t="s">
        <v>147</v>
      </c>
      <c r="B96" s="4">
        <v>73.703264094955486</v>
      </c>
      <c r="C96" s="4">
        <v>67.358631881163404</v>
      </c>
      <c r="D96" s="4">
        <v>66.725752090875005</v>
      </c>
      <c r="E96" s="4">
        <f t="shared" si="3"/>
        <v>69.262549355664632</v>
      </c>
      <c r="F96" s="4">
        <f t="shared" si="4"/>
        <v>3.8587685540927628</v>
      </c>
      <c r="G96" s="5" t="s">
        <v>32</v>
      </c>
      <c r="H96" s="1" t="s">
        <v>292</v>
      </c>
    </row>
    <row r="97" spans="1:8" x14ac:dyDescent="0.15">
      <c r="A97" s="6" t="s">
        <v>9</v>
      </c>
      <c r="B97" s="4">
        <v>68.609945985417099</v>
      </c>
      <c r="C97" s="4">
        <v>67.91</v>
      </c>
      <c r="D97" s="4">
        <v>75.61</v>
      </c>
      <c r="E97" s="4">
        <f t="shared" si="3"/>
        <v>70.709981995139046</v>
      </c>
      <c r="F97" s="4">
        <f t="shared" si="4"/>
        <v>4.2579470912162147</v>
      </c>
      <c r="G97" s="5" t="s">
        <v>26</v>
      </c>
      <c r="H97" s="1" t="s">
        <v>323</v>
      </c>
    </row>
    <row r="98" spans="1:8" x14ac:dyDescent="0.15">
      <c r="A98" s="6" t="s">
        <v>219</v>
      </c>
      <c r="B98" s="4">
        <v>92.460366995381349</v>
      </c>
      <c r="C98" s="4">
        <v>59.605542379228559</v>
      </c>
      <c r="D98" s="4">
        <v>61.41555361378105</v>
      </c>
      <c r="E98" s="4">
        <f t="shared" ref="E98:E129" si="5">AVERAGE(B98:D98)</f>
        <v>71.160487662796982</v>
      </c>
      <c r="F98" s="4">
        <f t="shared" si="4"/>
        <v>18.468423859503925</v>
      </c>
      <c r="G98" s="5" t="s">
        <v>13</v>
      </c>
      <c r="H98" s="3" t="s">
        <v>381</v>
      </c>
    </row>
    <row r="99" spans="1:8" ht="28" x14ac:dyDescent="0.15">
      <c r="A99" s="6" t="s">
        <v>183</v>
      </c>
      <c r="B99" s="4">
        <v>88.933432127401389</v>
      </c>
      <c r="C99" s="4">
        <v>70.44</v>
      </c>
      <c r="D99" s="4">
        <v>55.620000000000005</v>
      </c>
      <c r="E99" s="4">
        <f t="shared" si="5"/>
        <v>71.664477375800459</v>
      </c>
      <c r="F99" s="4">
        <f t="shared" si="4"/>
        <v>16.69043734177243</v>
      </c>
      <c r="G99" s="5" t="s">
        <v>30</v>
      </c>
      <c r="H99" s="1" t="s">
        <v>339</v>
      </c>
    </row>
    <row r="100" spans="1:8" x14ac:dyDescent="0.15">
      <c r="A100" s="6" t="s">
        <v>151</v>
      </c>
      <c r="B100" s="4">
        <v>61.833827893175069</v>
      </c>
      <c r="C100" s="4">
        <v>92.958432155785999</v>
      </c>
      <c r="D100" s="4">
        <v>61.120958681813001</v>
      </c>
      <c r="E100" s="4">
        <f t="shared" si="5"/>
        <v>71.971072910258016</v>
      </c>
      <c r="F100" s="4">
        <f t="shared" si="4"/>
        <v>18.179080881710288</v>
      </c>
      <c r="G100" s="5" t="s">
        <v>30</v>
      </c>
      <c r="H100" s="2" t="s">
        <v>297</v>
      </c>
    </row>
    <row r="101" spans="1:8" x14ac:dyDescent="0.15">
      <c r="A101" s="6" t="s">
        <v>195</v>
      </c>
      <c r="B101" s="4">
        <v>78.660524252870005</v>
      </c>
      <c r="C101" s="4">
        <v>78.100000000000009</v>
      </c>
      <c r="D101" s="4">
        <v>59.47</v>
      </c>
      <c r="E101" s="4">
        <f t="shared" si="5"/>
        <v>72.076841417623342</v>
      </c>
      <c r="F101" s="4">
        <f t="shared" si="4"/>
        <v>10.921441514577662</v>
      </c>
      <c r="G101" s="5" t="s">
        <v>255</v>
      </c>
      <c r="H101" s="2" t="s">
        <v>353</v>
      </c>
    </row>
    <row r="102" spans="1:8" ht="28" x14ac:dyDescent="0.15">
      <c r="A102" s="6" t="s">
        <v>69</v>
      </c>
      <c r="B102" s="4">
        <v>69.549377699999994</v>
      </c>
      <c r="C102" s="4">
        <v>73.026848000000001</v>
      </c>
      <c r="D102" s="4">
        <v>74.417837899999995</v>
      </c>
      <c r="E102" s="4">
        <f t="shared" si="5"/>
        <v>72.331354533333339</v>
      </c>
      <c r="F102" s="4">
        <f t="shared" si="4"/>
        <v>2.5076402356354932</v>
      </c>
      <c r="G102" s="5" t="s">
        <v>32</v>
      </c>
      <c r="H102" s="1" t="s">
        <v>101</v>
      </c>
    </row>
    <row r="103" spans="1:8" ht="28" x14ac:dyDescent="0.15">
      <c r="A103" s="6" t="s">
        <v>150</v>
      </c>
      <c r="B103" s="4">
        <v>70.621775850262495</v>
      </c>
      <c r="C103" s="4">
        <v>76.120334540007491</v>
      </c>
      <c r="D103" s="4">
        <v>70.961178379727997</v>
      </c>
      <c r="E103" s="4">
        <f t="shared" si="5"/>
        <v>72.567762923332666</v>
      </c>
      <c r="F103" s="4">
        <f t="shared" si="4"/>
        <v>3.0812939389085563</v>
      </c>
      <c r="G103" s="5" t="s">
        <v>253</v>
      </c>
      <c r="H103" s="1" t="s">
        <v>296</v>
      </c>
    </row>
    <row r="104" spans="1:8" x14ac:dyDescent="0.15">
      <c r="A104" s="6" t="s">
        <v>146</v>
      </c>
      <c r="B104" s="4">
        <v>62.769687286007752</v>
      </c>
      <c r="C104" s="4">
        <v>75.096741979777804</v>
      </c>
      <c r="D104" s="4">
        <v>80.195980526775998</v>
      </c>
      <c r="E104" s="4">
        <f t="shared" si="5"/>
        <v>72.687469930853851</v>
      </c>
      <c r="F104" s="4">
        <f t="shared" si="4"/>
        <v>8.9594848000655691</v>
      </c>
      <c r="G104" s="5" t="s">
        <v>94</v>
      </c>
      <c r="H104" s="1" t="s">
        <v>291</v>
      </c>
    </row>
    <row r="105" spans="1:8" x14ac:dyDescent="0.15">
      <c r="A105" s="6" t="s">
        <v>144</v>
      </c>
      <c r="B105" s="4">
        <v>71.603286920794346</v>
      </c>
      <c r="C105" s="4">
        <v>74.792160778929002</v>
      </c>
      <c r="D105" s="4">
        <v>72.294345275246997</v>
      </c>
      <c r="E105" s="4">
        <f t="shared" si="5"/>
        <v>72.896597658323444</v>
      </c>
      <c r="F105" s="4">
        <f t="shared" si="4"/>
        <v>1.6775756526799619</v>
      </c>
      <c r="G105" s="5" t="s">
        <v>288</v>
      </c>
      <c r="H105" s="3" t="s">
        <v>289</v>
      </c>
    </row>
    <row r="106" spans="1:8" x14ac:dyDescent="0.15">
      <c r="A106" s="6" t="s">
        <v>6</v>
      </c>
      <c r="B106" s="4">
        <v>79.322229739162182</v>
      </c>
      <c r="C106" s="4">
        <v>82.58</v>
      </c>
      <c r="D106" s="4">
        <v>58.79</v>
      </c>
      <c r="E106" s="4">
        <f t="shared" si="5"/>
        <v>73.564076579720719</v>
      </c>
      <c r="F106" s="4">
        <f t="shared" si="4"/>
        <v>12.897994838566561</v>
      </c>
      <c r="G106" s="5" t="s">
        <v>35</v>
      </c>
      <c r="H106" s="1" t="s">
        <v>351</v>
      </c>
    </row>
    <row r="107" spans="1:8" x14ac:dyDescent="0.15">
      <c r="A107" s="6" t="s">
        <v>207</v>
      </c>
      <c r="B107" s="4">
        <v>98.949110756938978</v>
      </c>
      <c r="C107" s="4">
        <v>78.69</v>
      </c>
      <c r="D107" s="4">
        <v>43.75</v>
      </c>
      <c r="E107" s="4">
        <f t="shared" si="5"/>
        <v>73.796370252312997</v>
      </c>
      <c r="F107" s="4">
        <f t="shared" si="4"/>
        <v>27.923040059595746</v>
      </c>
      <c r="G107" s="5" t="s">
        <v>288</v>
      </c>
      <c r="H107" s="3" t="s">
        <v>365</v>
      </c>
    </row>
    <row r="108" spans="1:8" x14ac:dyDescent="0.15">
      <c r="A108" s="6" t="s">
        <v>217</v>
      </c>
      <c r="B108" s="4">
        <v>73.794782174510004</v>
      </c>
      <c r="C108" s="4">
        <v>69.953813506428659</v>
      </c>
      <c r="D108" s="4">
        <v>77.751841218324998</v>
      </c>
      <c r="E108" s="4">
        <f t="shared" si="5"/>
        <v>73.833478966421225</v>
      </c>
      <c r="F108" s="4">
        <f t="shared" si="4"/>
        <v>3.8991578744844353</v>
      </c>
      <c r="G108" s="5" t="s">
        <v>378</v>
      </c>
      <c r="H108" s="3" t="s">
        <v>379</v>
      </c>
    </row>
    <row r="109" spans="1:8" x14ac:dyDescent="0.15">
      <c r="A109" s="6" t="s">
        <v>181</v>
      </c>
      <c r="B109" s="4">
        <v>92.825059330133271</v>
      </c>
      <c r="C109" s="4">
        <v>68.150000000000006</v>
      </c>
      <c r="D109" s="4">
        <v>60.919999999999995</v>
      </c>
      <c r="E109" s="4">
        <f t="shared" si="5"/>
        <v>73.965019776711088</v>
      </c>
      <c r="F109" s="4">
        <f t="shared" si="4"/>
        <v>16.728539803805013</v>
      </c>
      <c r="G109" s="5" t="s">
        <v>94</v>
      </c>
      <c r="H109" s="1" t="s">
        <v>337</v>
      </c>
    </row>
    <row r="110" spans="1:8" x14ac:dyDescent="0.15">
      <c r="A110" s="6" t="s">
        <v>141</v>
      </c>
      <c r="B110" s="4">
        <v>99.587765350376628</v>
      </c>
      <c r="C110" s="4">
        <v>81.475471227062783</v>
      </c>
      <c r="D110" s="4">
        <v>41.496692048432998</v>
      </c>
      <c r="E110" s="4">
        <f t="shared" si="5"/>
        <v>74.186642875290801</v>
      </c>
      <c r="F110" s="4">
        <f t="shared" si="4"/>
        <v>29.72353383094184</v>
      </c>
      <c r="G110" s="5" t="s">
        <v>284</v>
      </c>
      <c r="H110" s="2" t="s">
        <v>285</v>
      </c>
    </row>
    <row r="111" spans="1:8" x14ac:dyDescent="0.15">
      <c r="A111" s="6" t="s">
        <v>203</v>
      </c>
      <c r="B111" s="4">
        <v>81.473343504753998</v>
      </c>
      <c r="C111" s="4">
        <v>77.569999999999993</v>
      </c>
      <c r="D111" s="4">
        <v>63.81</v>
      </c>
      <c r="E111" s="4">
        <f t="shared" si="5"/>
        <v>74.284447834917998</v>
      </c>
      <c r="F111" s="4">
        <f t="shared" si="4"/>
        <v>9.2787157362342878</v>
      </c>
      <c r="G111" s="5" t="s">
        <v>74</v>
      </c>
      <c r="H111" s="1" t="s">
        <v>361</v>
      </c>
    </row>
    <row r="112" spans="1:8" x14ac:dyDescent="0.15">
      <c r="A112" s="6" t="s">
        <v>102</v>
      </c>
      <c r="B112" s="4">
        <v>73.615020000000001</v>
      </c>
      <c r="C112" s="4">
        <v>70.610330000000005</v>
      </c>
      <c r="D112" s="4">
        <v>79.624409999999997</v>
      </c>
      <c r="E112" s="4">
        <f t="shared" si="5"/>
        <v>74.616586666666663</v>
      </c>
      <c r="F112" s="4">
        <f t="shared" si="4"/>
        <v>4.5897452437399293</v>
      </c>
      <c r="G112" s="5" t="s">
        <v>32</v>
      </c>
      <c r="H112" s="1" t="s">
        <v>238</v>
      </c>
    </row>
    <row r="113" spans="1:8" x14ac:dyDescent="0.15">
      <c r="A113" s="6" t="s">
        <v>200</v>
      </c>
      <c r="B113" s="4">
        <v>75.949056624034995</v>
      </c>
      <c r="C113" s="4">
        <v>77.33</v>
      </c>
      <c r="D113" s="4">
        <v>70.650000000000006</v>
      </c>
      <c r="E113" s="4">
        <f t="shared" si="5"/>
        <v>74.643018874678333</v>
      </c>
      <c r="F113" s="4">
        <f t="shared" si="4"/>
        <v>3.5263154924167575</v>
      </c>
      <c r="G113" s="5" t="s">
        <v>253</v>
      </c>
      <c r="H113" s="3" t="s">
        <v>358</v>
      </c>
    </row>
    <row r="114" spans="1:8" x14ac:dyDescent="0.15">
      <c r="A114" s="8" t="s">
        <v>103</v>
      </c>
      <c r="B114" s="4">
        <v>75</v>
      </c>
      <c r="C114" s="4">
        <v>77</v>
      </c>
      <c r="D114" s="4">
        <v>73</v>
      </c>
      <c r="E114" s="4">
        <f t="shared" si="5"/>
        <v>75</v>
      </c>
      <c r="F114" s="4">
        <f t="shared" si="4"/>
        <v>2</v>
      </c>
      <c r="G114" s="5" t="s">
        <v>26</v>
      </c>
      <c r="H114" s="1" t="s">
        <v>239</v>
      </c>
    </row>
    <row r="115" spans="1:8" x14ac:dyDescent="0.15">
      <c r="A115" s="6" t="s">
        <v>216</v>
      </c>
      <c r="B115" s="4">
        <v>69.616776931718888</v>
      </c>
      <c r="C115" s="4">
        <v>69.379603045812004</v>
      </c>
      <c r="D115" s="4">
        <v>86.431157158906501</v>
      </c>
      <c r="E115" s="4">
        <f t="shared" si="5"/>
        <v>75.142512378812469</v>
      </c>
      <c r="F115" s="4">
        <f t="shared" si="4"/>
        <v>9.7769723632317298</v>
      </c>
      <c r="G115" s="5" t="s">
        <v>13</v>
      </c>
      <c r="H115" s="2" t="s">
        <v>377</v>
      </c>
    </row>
    <row r="116" spans="1:8" x14ac:dyDescent="0.15">
      <c r="A116" s="6" t="s">
        <v>171</v>
      </c>
      <c r="B116" s="4">
        <v>82.004703456718531</v>
      </c>
      <c r="C116" s="4">
        <v>81.64</v>
      </c>
      <c r="D116" s="4">
        <v>62.31</v>
      </c>
      <c r="E116" s="4">
        <f t="shared" si="5"/>
        <v>75.318234485572845</v>
      </c>
      <c r="F116" s="4">
        <f t="shared" si="4"/>
        <v>11.266937271351546</v>
      </c>
      <c r="G116" s="5" t="s">
        <v>325</v>
      </c>
      <c r="H116" s="1" t="s">
        <v>326</v>
      </c>
    </row>
    <row r="117" spans="1:8" x14ac:dyDescent="0.15">
      <c r="A117" s="6" t="s">
        <v>106</v>
      </c>
      <c r="B117" s="4">
        <v>78.873239999999996</v>
      </c>
      <c r="C117" s="4">
        <v>73.615020000000001</v>
      </c>
      <c r="D117" s="4">
        <v>75.117369999999994</v>
      </c>
      <c r="E117" s="4">
        <f t="shared" si="5"/>
        <v>75.868543333333335</v>
      </c>
      <c r="F117" s="4">
        <f t="shared" si="4"/>
        <v>2.7083972058457975</v>
      </c>
      <c r="G117" s="5" t="s">
        <v>26</v>
      </c>
      <c r="H117" s="1" t="s">
        <v>242</v>
      </c>
    </row>
    <row r="118" spans="1:8" x14ac:dyDescent="0.15">
      <c r="A118" s="6" t="s">
        <v>227</v>
      </c>
      <c r="B118" s="4">
        <v>76.903008363500007</v>
      </c>
      <c r="C118" s="4">
        <v>70.109848957682999</v>
      </c>
      <c r="D118" s="4">
        <v>80.848832854825005</v>
      </c>
      <c r="E118" s="4">
        <f t="shared" si="5"/>
        <v>75.953896725335994</v>
      </c>
      <c r="F118" s="4">
        <f t="shared" si="4"/>
        <v>5.4320395306038227</v>
      </c>
      <c r="G118" s="5" t="s">
        <v>26</v>
      </c>
      <c r="H118" s="1" t="s">
        <v>389</v>
      </c>
    </row>
    <row r="119" spans="1:8" x14ac:dyDescent="0.15">
      <c r="A119" s="6" t="s">
        <v>173</v>
      </c>
      <c r="B119" s="4">
        <v>78.951751983935225</v>
      </c>
      <c r="C119" s="4">
        <v>73.05</v>
      </c>
      <c r="D119" s="4">
        <v>76.28</v>
      </c>
      <c r="E119" s="4">
        <f t="shared" si="5"/>
        <v>76.093917327978403</v>
      </c>
      <c r="F119" s="4">
        <f t="shared" si="4"/>
        <v>2.955273116074193</v>
      </c>
      <c r="G119" s="5" t="s">
        <v>328</v>
      </c>
      <c r="H119" s="1" t="s">
        <v>329</v>
      </c>
    </row>
    <row r="120" spans="1:8" x14ac:dyDescent="0.15">
      <c r="A120" s="6" t="s">
        <v>156</v>
      </c>
      <c r="B120" s="4">
        <v>70.2109107509701</v>
      </c>
      <c r="C120" s="4">
        <v>82.761203345400077</v>
      </c>
      <c r="D120" s="4">
        <v>76.819373361627768</v>
      </c>
      <c r="E120" s="4">
        <f t="shared" si="5"/>
        <v>76.59716248599932</v>
      </c>
      <c r="F120" s="4">
        <f t="shared" si="4"/>
        <v>6.2780963919317649</v>
      </c>
      <c r="G120" s="5" t="s">
        <v>85</v>
      </c>
      <c r="H120" s="2" t="s">
        <v>306</v>
      </c>
    </row>
    <row r="121" spans="1:8" x14ac:dyDescent="0.15">
      <c r="A121" s="6" t="s">
        <v>237</v>
      </c>
      <c r="B121" s="4">
        <v>84.468855323930001</v>
      </c>
      <c r="C121" s="4">
        <v>71.086006740730994</v>
      </c>
      <c r="D121" s="4">
        <v>75.754587442266995</v>
      </c>
      <c r="E121" s="4">
        <f t="shared" si="5"/>
        <v>77.103149835642668</v>
      </c>
      <c r="F121" s="4">
        <f t="shared" si="4"/>
        <v>6.7925786301542548</v>
      </c>
      <c r="G121" s="5" t="s">
        <v>13</v>
      </c>
      <c r="H121" s="1" t="s">
        <v>401</v>
      </c>
    </row>
    <row r="122" spans="1:8" x14ac:dyDescent="0.15">
      <c r="A122" s="6" t="s">
        <v>226</v>
      </c>
      <c r="B122" s="4">
        <v>71.663962052178249</v>
      </c>
      <c r="C122" s="4">
        <v>81.884908251154997</v>
      </c>
      <c r="D122" s="4">
        <v>77.930345774559981</v>
      </c>
      <c r="E122" s="4">
        <f t="shared" si="5"/>
        <v>77.15973869263108</v>
      </c>
      <c r="F122" s="4">
        <f t="shared" si="4"/>
        <v>5.1538637697007035</v>
      </c>
      <c r="G122" s="5" t="s">
        <v>253</v>
      </c>
      <c r="H122" s="2" t="s">
        <v>388</v>
      </c>
    </row>
    <row r="123" spans="1:8" x14ac:dyDescent="0.15">
      <c r="A123" s="6" t="s">
        <v>104</v>
      </c>
      <c r="B123" s="4">
        <v>75.117369999999994</v>
      </c>
      <c r="C123" s="4">
        <v>78.873239999999996</v>
      </c>
      <c r="D123" s="4">
        <v>80.375590000000003</v>
      </c>
      <c r="E123" s="4">
        <f t="shared" si="5"/>
        <v>78.122066666666669</v>
      </c>
      <c r="F123" s="4">
        <f t="shared" si="4"/>
        <v>2.7083972058458032</v>
      </c>
      <c r="G123" s="5" t="s">
        <v>26</v>
      </c>
      <c r="H123" s="2" t="s">
        <v>240</v>
      </c>
    </row>
    <row r="124" spans="1:8" x14ac:dyDescent="0.15">
      <c r="A124" s="6" t="s">
        <v>5</v>
      </c>
      <c r="B124" s="4">
        <v>67.357680894772884</v>
      </c>
      <c r="C124" s="4">
        <v>74.822119585569851</v>
      </c>
      <c r="D124" s="4">
        <v>93.532642616402001</v>
      </c>
      <c r="E124" s="4">
        <f t="shared" si="5"/>
        <v>78.570814365581583</v>
      </c>
      <c r="F124" s="4">
        <f t="shared" si="4"/>
        <v>13.484127324282056</v>
      </c>
      <c r="G124" s="5" t="s">
        <v>35</v>
      </c>
      <c r="H124" s="1" t="s">
        <v>300</v>
      </c>
    </row>
    <row r="125" spans="1:8" x14ac:dyDescent="0.15">
      <c r="A125" s="6" t="s">
        <v>198</v>
      </c>
      <c r="B125" s="4">
        <v>76.504558487162001</v>
      </c>
      <c r="C125" s="4">
        <v>85.39</v>
      </c>
      <c r="D125" s="4">
        <v>75.83</v>
      </c>
      <c r="E125" s="4">
        <f t="shared" si="5"/>
        <v>79.241519495720652</v>
      </c>
      <c r="F125" s="4">
        <f t="shared" si="4"/>
        <v>5.3354115747314061</v>
      </c>
      <c r="G125" s="5" t="s">
        <v>253</v>
      </c>
      <c r="H125" s="3" t="s">
        <v>356</v>
      </c>
    </row>
    <row r="126" spans="1:8" x14ac:dyDescent="0.15">
      <c r="A126" s="6" t="s">
        <v>205</v>
      </c>
      <c r="B126" s="4">
        <v>96.259639689714959</v>
      </c>
      <c r="C126" s="4">
        <v>80.5</v>
      </c>
      <c r="D126" s="4">
        <v>61.71</v>
      </c>
      <c r="E126" s="4">
        <f t="shared" si="5"/>
        <v>79.489879896571651</v>
      </c>
      <c r="F126" s="4">
        <f t="shared" si="4"/>
        <v>17.296955155165165</v>
      </c>
      <c r="G126" s="5" t="s">
        <v>32</v>
      </c>
      <c r="H126" s="3" t="s">
        <v>363</v>
      </c>
    </row>
    <row r="127" spans="1:8" x14ac:dyDescent="0.15">
      <c r="A127" s="6" t="s">
        <v>192</v>
      </c>
      <c r="B127" s="4">
        <v>83.949056624034995</v>
      </c>
      <c r="C127" s="4">
        <v>88.48</v>
      </c>
      <c r="D127" s="4">
        <v>66.63</v>
      </c>
      <c r="E127" s="4">
        <f t="shared" si="5"/>
        <v>79.68635220801167</v>
      </c>
      <c r="F127" s="4">
        <f t="shared" si="4"/>
        <v>11.53185205003032</v>
      </c>
      <c r="G127" s="5" t="s">
        <v>253</v>
      </c>
      <c r="H127" s="2" t="s">
        <v>349</v>
      </c>
    </row>
    <row r="128" spans="1:8" x14ac:dyDescent="0.15">
      <c r="A128" s="6" t="s">
        <v>222</v>
      </c>
      <c r="B128" s="4">
        <v>74.260391961053557</v>
      </c>
      <c r="C128" s="4">
        <v>85.617276245162998</v>
      </c>
      <c r="D128" s="4">
        <v>79.315940581700161</v>
      </c>
      <c r="E128" s="4">
        <f t="shared" si="5"/>
        <v>79.731202929305582</v>
      </c>
      <c r="F128" s="4">
        <f t="shared" si="4"/>
        <v>5.6898187382083689</v>
      </c>
      <c r="G128" s="5" t="s">
        <v>13</v>
      </c>
      <c r="H128" s="3" t="s">
        <v>384</v>
      </c>
    </row>
    <row r="129" spans="1:8" x14ac:dyDescent="0.15">
      <c r="A129" s="6" t="s">
        <v>140</v>
      </c>
      <c r="B129" s="4">
        <v>89.384615384615373</v>
      </c>
      <c r="C129" s="4">
        <v>75.604793409063006</v>
      </c>
      <c r="D129" s="4">
        <v>74.572462863562606</v>
      </c>
      <c r="E129" s="4">
        <f t="shared" si="5"/>
        <v>79.853957219080328</v>
      </c>
      <c r="F129" s="4">
        <f t="shared" si="4"/>
        <v>8.2699159844585566</v>
      </c>
      <c r="G129" s="5" t="s">
        <v>32</v>
      </c>
      <c r="H129" s="1" t="s">
        <v>283</v>
      </c>
    </row>
    <row r="130" spans="1:8" x14ac:dyDescent="0.15">
      <c r="A130" s="6" t="s">
        <v>105</v>
      </c>
      <c r="B130" s="4">
        <v>78</v>
      </c>
      <c r="C130" s="4">
        <v>80</v>
      </c>
      <c r="D130" s="4">
        <v>82</v>
      </c>
      <c r="E130" s="4">
        <f t="shared" ref="E130:E161" si="6">AVERAGE(B130:D130)</f>
        <v>80</v>
      </c>
      <c r="F130" s="4">
        <f t="shared" si="4"/>
        <v>2</v>
      </c>
      <c r="G130" s="5" t="s">
        <v>32</v>
      </c>
      <c r="H130" s="1" t="s">
        <v>241</v>
      </c>
    </row>
    <row r="131" spans="1:8" x14ac:dyDescent="0.15">
      <c r="A131" s="6" t="s">
        <v>178</v>
      </c>
      <c r="B131" s="4">
        <v>76.609945985417127</v>
      </c>
      <c r="C131" s="4">
        <v>82.05</v>
      </c>
      <c r="D131" s="4">
        <v>81.99</v>
      </c>
      <c r="E131" s="4">
        <f t="shared" si="6"/>
        <v>80.216648661805706</v>
      </c>
      <c r="F131" s="4">
        <f t="shared" ref="F131:F185" si="7">STDEV(B131:D131)</f>
        <v>3.1236402076585907</v>
      </c>
      <c r="G131" s="5" t="s">
        <v>253</v>
      </c>
      <c r="H131" s="1" t="s">
        <v>334</v>
      </c>
    </row>
    <row r="132" spans="1:8" x14ac:dyDescent="0.15">
      <c r="A132" s="6" t="s">
        <v>232</v>
      </c>
      <c r="B132" s="4">
        <v>86.356260142304336</v>
      </c>
      <c r="C132" s="4">
        <v>77.388590687803998</v>
      </c>
      <c r="D132" s="4">
        <v>78.600674073148994</v>
      </c>
      <c r="E132" s="4">
        <f t="shared" si="6"/>
        <v>80.781841634419109</v>
      </c>
      <c r="F132" s="4">
        <f t="shared" si="7"/>
        <v>4.8654797100642986</v>
      </c>
      <c r="G132" s="5" t="s">
        <v>26</v>
      </c>
      <c r="H132" s="3" t="s">
        <v>395</v>
      </c>
    </row>
    <row r="133" spans="1:8" x14ac:dyDescent="0.15">
      <c r="A133" s="6" t="s">
        <v>133</v>
      </c>
      <c r="B133" s="4">
        <v>91.371832914859624</v>
      </c>
      <c r="C133" s="4">
        <v>67.482211958556988</v>
      </c>
      <c r="D133" s="4">
        <v>83.822244413930846</v>
      </c>
      <c r="E133" s="4">
        <f t="shared" si="6"/>
        <v>80.892096429115824</v>
      </c>
      <c r="F133" s="4">
        <f t="shared" si="7"/>
        <v>12.211380870673121</v>
      </c>
      <c r="G133" s="5" t="s">
        <v>94</v>
      </c>
      <c r="H133" s="1" t="s">
        <v>275</v>
      </c>
    </row>
    <row r="134" spans="1:8" x14ac:dyDescent="0.15">
      <c r="A134" s="6" t="s">
        <v>220</v>
      </c>
      <c r="B134" s="4">
        <v>78.666833104481341</v>
      </c>
      <c r="C134" s="4">
        <v>89.209836474846995</v>
      </c>
      <c r="D134" s="4">
        <v>75.366371239545998</v>
      </c>
      <c r="E134" s="4">
        <f t="shared" si="6"/>
        <v>81.081013606291449</v>
      </c>
      <c r="F134" s="4">
        <f t="shared" si="7"/>
        <v>7.2306004627373017</v>
      </c>
      <c r="G134" s="5" t="s">
        <v>253</v>
      </c>
      <c r="H134" s="2" t="s">
        <v>382</v>
      </c>
    </row>
    <row r="135" spans="1:8" x14ac:dyDescent="0.15">
      <c r="A135" s="6" t="s">
        <v>110</v>
      </c>
      <c r="B135" s="4">
        <v>86.430999999999997</v>
      </c>
      <c r="C135" s="4">
        <v>80.135000000000005</v>
      </c>
      <c r="D135" s="4">
        <v>78.146000000000001</v>
      </c>
      <c r="E135" s="4">
        <f t="shared" si="6"/>
        <v>81.570666666666668</v>
      </c>
      <c r="F135" s="4">
        <f t="shared" si="7"/>
        <v>4.3250618878038392</v>
      </c>
      <c r="G135" s="5" t="s">
        <v>26</v>
      </c>
      <c r="H135" s="1" t="s">
        <v>246</v>
      </c>
    </row>
    <row r="136" spans="1:8" x14ac:dyDescent="0.15">
      <c r="A136" s="6" t="s">
        <v>107</v>
      </c>
      <c r="B136" s="4">
        <v>80.588999000000001</v>
      </c>
      <c r="C136" s="4">
        <v>77.299646899999999</v>
      </c>
      <c r="D136" s="4">
        <v>87.167690500000006</v>
      </c>
      <c r="E136" s="4">
        <f t="shared" si="6"/>
        <v>81.685445466666678</v>
      </c>
      <c r="F136" s="4">
        <f t="shared" si="7"/>
        <v>5.0245614001198797</v>
      </c>
      <c r="G136" s="5" t="s">
        <v>26</v>
      </c>
      <c r="H136" s="1" t="s">
        <v>243</v>
      </c>
    </row>
    <row r="137" spans="1:8" x14ac:dyDescent="0.15">
      <c r="A137" s="6" t="s">
        <v>213</v>
      </c>
      <c r="B137" s="4">
        <v>71.209926398995705</v>
      </c>
      <c r="C137" s="4">
        <v>94.326597130449414</v>
      </c>
      <c r="D137" s="4">
        <v>80.132530963278995</v>
      </c>
      <c r="E137" s="4">
        <f t="shared" si="6"/>
        <v>81.889684830908038</v>
      </c>
      <c r="F137" s="4">
        <f t="shared" si="7"/>
        <v>11.658079117612214</v>
      </c>
      <c r="G137" s="5" t="s">
        <v>85</v>
      </c>
      <c r="H137" s="2" t="s">
        <v>372</v>
      </c>
    </row>
    <row r="138" spans="1:8" ht="28" x14ac:dyDescent="0.15">
      <c r="A138" s="6" t="s">
        <v>231</v>
      </c>
      <c r="B138" s="4">
        <v>89.963799775308956</v>
      </c>
      <c r="C138" s="4">
        <v>59.655473723630003</v>
      </c>
      <c r="D138" s="4">
        <v>98.514542504056919</v>
      </c>
      <c r="E138" s="4">
        <f t="shared" si="6"/>
        <v>82.711272000998619</v>
      </c>
      <c r="F138" s="4">
        <f t="shared" si="7"/>
        <v>20.419504792191823</v>
      </c>
      <c r="G138" s="5" t="s">
        <v>393</v>
      </c>
      <c r="H138" s="1" t="s">
        <v>394</v>
      </c>
    </row>
    <row r="139" spans="1:8" x14ac:dyDescent="0.15">
      <c r="A139" s="6" t="s">
        <v>149</v>
      </c>
      <c r="B139" s="4">
        <v>84.362930837708291</v>
      </c>
      <c r="C139" s="4">
        <v>84.842092123330005</v>
      </c>
      <c r="D139" s="4">
        <v>79.771564099363005</v>
      </c>
      <c r="E139" s="4">
        <f t="shared" si="6"/>
        <v>82.992195686800429</v>
      </c>
      <c r="F139" s="4">
        <f t="shared" si="7"/>
        <v>2.7994195382095666</v>
      </c>
      <c r="G139" s="5" t="s">
        <v>294</v>
      </c>
      <c r="H139" s="1" t="s">
        <v>295</v>
      </c>
    </row>
    <row r="140" spans="1:8" x14ac:dyDescent="0.15">
      <c r="A140" s="6" t="s">
        <v>109</v>
      </c>
      <c r="B140" s="4">
        <v>86.345352399999996</v>
      </c>
      <c r="C140" s="4">
        <v>80.588999000000001</v>
      </c>
      <c r="D140" s="4">
        <v>82.233675099999999</v>
      </c>
      <c r="E140" s="4">
        <f t="shared" si="6"/>
        <v>83.056008833333337</v>
      </c>
      <c r="F140" s="4">
        <f t="shared" si="7"/>
        <v>2.9649748216732514</v>
      </c>
      <c r="G140" s="5" t="s">
        <v>85</v>
      </c>
      <c r="H140" s="2" t="s">
        <v>245</v>
      </c>
    </row>
    <row r="141" spans="1:8" x14ac:dyDescent="0.15">
      <c r="A141" s="6" t="s">
        <v>190</v>
      </c>
      <c r="B141" s="4">
        <v>94.504558487162143</v>
      </c>
      <c r="C141" s="4">
        <v>83.28</v>
      </c>
      <c r="D141" s="4">
        <v>71.48</v>
      </c>
      <c r="E141" s="4">
        <f t="shared" si="6"/>
        <v>83.088186162387387</v>
      </c>
      <c r="F141" s="4">
        <f t="shared" si="7"/>
        <v>11.513477658527421</v>
      </c>
      <c r="G141" s="5" t="s">
        <v>32</v>
      </c>
      <c r="H141" s="1" t="s">
        <v>347</v>
      </c>
    </row>
    <row r="142" spans="1:8" x14ac:dyDescent="0.15">
      <c r="A142" s="6" t="s">
        <v>136</v>
      </c>
      <c r="B142" s="4">
        <v>91.735676786121886</v>
      </c>
      <c r="C142" s="4">
        <v>82.708775433778996</v>
      </c>
      <c r="D142" s="4">
        <v>75.633503932093376</v>
      </c>
      <c r="E142" s="4">
        <f t="shared" si="6"/>
        <v>83.359318717331419</v>
      </c>
      <c r="F142" s="4">
        <f t="shared" si="7"/>
        <v>8.0707742861564729</v>
      </c>
      <c r="G142" s="5" t="s">
        <v>253</v>
      </c>
      <c r="H142" s="3" t="s">
        <v>279</v>
      </c>
    </row>
    <row r="143" spans="1:8" x14ac:dyDescent="0.15">
      <c r="A143" s="6" t="s">
        <v>234</v>
      </c>
      <c r="B143" s="4">
        <v>70.599176132817007</v>
      </c>
      <c r="C143" s="4">
        <v>99.173636250155994</v>
      </c>
      <c r="D143" s="4">
        <v>80.436899263512998</v>
      </c>
      <c r="E143" s="4">
        <f t="shared" si="6"/>
        <v>83.403237215495338</v>
      </c>
      <c r="F143" s="4">
        <f t="shared" si="7"/>
        <v>14.516346419928682</v>
      </c>
      <c r="G143" s="5" t="s">
        <v>397</v>
      </c>
      <c r="H143" s="1" t="s">
        <v>398</v>
      </c>
    </row>
    <row r="144" spans="1:8" x14ac:dyDescent="0.15">
      <c r="A144" s="6" t="s">
        <v>119</v>
      </c>
      <c r="B144" s="4">
        <v>80</v>
      </c>
      <c r="C144" s="4">
        <v>85</v>
      </c>
      <c r="D144" s="4">
        <v>87</v>
      </c>
      <c r="E144" s="4">
        <f t="shared" si="6"/>
        <v>84</v>
      </c>
      <c r="F144" s="4">
        <f t="shared" si="7"/>
        <v>3.6055512754639891</v>
      </c>
      <c r="G144" s="5" t="s">
        <v>94</v>
      </c>
      <c r="H144" s="1" t="s">
        <v>259</v>
      </c>
    </row>
    <row r="145" spans="1:8" x14ac:dyDescent="0.15">
      <c r="A145" s="6" t="s">
        <v>221</v>
      </c>
      <c r="B145" s="4">
        <v>81.712645112969668</v>
      </c>
      <c r="C145" s="4">
        <v>81.947322431656005</v>
      </c>
      <c r="D145" s="4">
        <v>88.802896017975286</v>
      </c>
      <c r="E145" s="4">
        <f t="shared" si="6"/>
        <v>84.154287854200319</v>
      </c>
      <c r="F145" s="4">
        <f t="shared" si="7"/>
        <v>4.0275224091509285</v>
      </c>
      <c r="G145" s="5" t="s">
        <v>13</v>
      </c>
      <c r="H145" s="3" t="s">
        <v>383</v>
      </c>
    </row>
    <row r="146" spans="1:8" x14ac:dyDescent="0.15">
      <c r="A146" s="6" t="s">
        <v>134</v>
      </c>
      <c r="B146" s="4">
        <v>74</v>
      </c>
      <c r="C146" s="4">
        <v>99.774060666582997</v>
      </c>
      <c r="D146" s="4">
        <v>79.050056172761998</v>
      </c>
      <c r="E146" s="4">
        <f t="shared" si="6"/>
        <v>84.274705613115003</v>
      </c>
      <c r="F146" s="4">
        <f t="shared" si="7"/>
        <v>13.658267538092463</v>
      </c>
      <c r="G146" s="5" t="s">
        <v>94</v>
      </c>
      <c r="H146" s="1" t="s">
        <v>276</v>
      </c>
    </row>
    <row r="147" spans="1:8" x14ac:dyDescent="0.15">
      <c r="A147" s="6" t="s">
        <v>114</v>
      </c>
      <c r="B147" s="4">
        <v>93.820020700000001</v>
      </c>
      <c r="C147" s="4">
        <v>89.990638099999998</v>
      </c>
      <c r="D147" s="4">
        <v>71.478798999999995</v>
      </c>
      <c r="E147" s="4">
        <f t="shared" si="6"/>
        <v>85.096485933333327</v>
      </c>
      <c r="F147" s="4">
        <f t="shared" si="7"/>
        <v>11.947681399962262</v>
      </c>
      <c r="G147" s="5" t="s">
        <v>26</v>
      </c>
      <c r="H147" s="1" t="s">
        <v>251</v>
      </c>
    </row>
    <row r="148" spans="1:8" x14ac:dyDescent="0.15">
      <c r="A148" s="6" t="s">
        <v>7</v>
      </c>
      <c r="B148" s="4">
        <v>100</v>
      </c>
      <c r="C148" s="4">
        <v>56.160279615528651</v>
      </c>
      <c r="D148" s="4">
        <v>99.700411933591312</v>
      </c>
      <c r="E148" s="4">
        <f t="shared" si="6"/>
        <v>85.286897183039983</v>
      </c>
      <c r="F148" s="4">
        <f t="shared" si="7"/>
        <v>25.224835508788345</v>
      </c>
      <c r="G148" s="5" t="s">
        <v>35</v>
      </c>
      <c r="H148" s="1" t="s">
        <v>376</v>
      </c>
    </row>
    <row r="149" spans="1:8" x14ac:dyDescent="0.15">
      <c r="A149" s="6" t="s">
        <v>108</v>
      </c>
      <c r="B149" s="4">
        <v>82.233675099999999</v>
      </c>
      <c r="C149" s="4">
        <v>86.345352399999996</v>
      </c>
      <c r="D149" s="4">
        <v>87.990028499999994</v>
      </c>
      <c r="E149" s="4">
        <f t="shared" si="6"/>
        <v>85.523018666666658</v>
      </c>
      <c r="F149" s="4">
        <f t="shared" si="7"/>
        <v>2.9649748216732514</v>
      </c>
      <c r="G149" s="5" t="s">
        <v>26</v>
      </c>
      <c r="H149" s="1" t="s">
        <v>244</v>
      </c>
    </row>
    <row r="150" spans="1:8" x14ac:dyDescent="0.15">
      <c r="A150" s="6" t="s">
        <v>143</v>
      </c>
      <c r="B150" s="4">
        <v>91.438940881077386</v>
      </c>
      <c r="C150" s="4">
        <v>85.316439895144001</v>
      </c>
      <c r="D150" s="4">
        <v>80.345774559980001</v>
      </c>
      <c r="E150" s="4">
        <f t="shared" si="6"/>
        <v>85.700385112067124</v>
      </c>
      <c r="F150" s="4">
        <f t="shared" si="7"/>
        <v>5.556540758788775</v>
      </c>
      <c r="G150" s="5" t="s">
        <v>42</v>
      </c>
      <c r="H150" s="1" t="s">
        <v>287</v>
      </c>
    </row>
    <row r="151" spans="1:8" x14ac:dyDescent="0.15">
      <c r="A151" s="6" t="s">
        <v>139</v>
      </c>
      <c r="B151" s="4">
        <v>79.341246290801195</v>
      </c>
      <c r="C151" s="4">
        <v>96.330046186493561</v>
      </c>
      <c r="D151" s="4">
        <v>81.456746972912001</v>
      </c>
      <c r="E151" s="4">
        <f t="shared" si="6"/>
        <v>85.709346483402257</v>
      </c>
      <c r="F151" s="4">
        <f t="shared" si="7"/>
        <v>9.258416842065154</v>
      </c>
      <c r="G151" s="5" t="s">
        <v>44</v>
      </c>
      <c r="H151" s="1" t="s">
        <v>282</v>
      </c>
    </row>
    <row r="152" spans="1:8" x14ac:dyDescent="0.15">
      <c r="A152" s="6" t="s">
        <v>230</v>
      </c>
      <c r="B152" s="4">
        <v>77.027836724503999</v>
      </c>
      <c r="C152" s="4">
        <v>84.728498314817003</v>
      </c>
      <c r="D152" s="4">
        <v>96.305080514292854</v>
      </c>
      <c r="E152" s="4">
        <f t="shared" si="6"/>
        <v>86.020471851204618</v>
      </c>
      <c r="F152" s="4">
        <f t="shared" si="7"/>
        <v>9.7033462654273386</v>
      </c>
      <c r="G152" s="5" t="s">
        <v>26</v>
      </c>
      <c r="H152" s="1" t="s">
        <v>392</v>
      </c>
    </row>
    <row r="153" spans="1:8" x14ac:dyDescent="0.15">
      <c r="A153" s="6" t="s">
        <v>235</v>
      </c>
      <c r="B153" s="4">
        <v>88.087629509425</v>
      </c>
      <c r="C153" s="4">
        <v>82.918487080264995</v>
      </c>
      <c r="D153" s="4">
        <v>87.151416801897</v>
      </c>
      <c r="E153" s="4">
        <f t="shared" si="6"/>
        <v>86.052511130528998</v>
      </c>
      <c r="F153" s="4">
        <f t="shared" si="7"/>
        <v>2.7542156086913594</v>
      </c>
      <c r="G153" s="5" t="s">
        <v>32</v>
      </c>
      <c r="H153" s="1" t="s">
        <v>399</v>
      </c>
    </row>
    <row r="154" spans="1:8" x14ac:dyDescent="0.15">
      <c r="A154" s="6" t="s">
        <v>155</v>
      </c>
      <c r="B154" s="4">
        <v>82.262953663547151</v>
      </c>
      <c r="C154" s="4">
        <v>92.734989389589316</v>
      </c>
      <c r="D154" s="4">
        <v>83.292972163276005</v>
      </c>
      <c r="E154" s="4">
        <f t="shared" si="6"/>
        <v>86.096971738804157</v>
      </c>
      <c r="F154" s="4">
        <f t="shared" si="7"/>
        <v>5.7717149337564662</v>
      </c>
      <c r="G154" s="5" t="s">
        <v>253</v>
      </c>
      <c r="H154" s="2" t="s">
        <v>305</v>
      </c>
    </row>
    <row r="155" spans="1:8" x14ac:dyDescent="0.15">
      <c r="A155" s="6" t="s">
        <v>122</v>
      </c>
      <c r="B155" s="7">
        <v>85.870810000000006</v>
      </c>
      <c r="C155" s="7">
        <v>87.833830000000006</v>
      </c>
      <c r="D155" s="7">
        <v>86.756399999999999</v>
      </c>
      <c r="E155" s="4">
        <f t="shared" si="6"/>
        <v>86.82034666666668</v>
      </c>
      <c r="F155" s="4">
        <f t="shared" si="7"/>
        <v>0.9830710870701741</v>
      </c>
      <c r="G155" s="5" t="s">
        <v>262</v>
      </c>
      <c r="H155" s="1" t="s">
        <v>263</v>
      </c>
    </row>
    <row r="156" spans="1:8" x14ac:dyDescent="0.15">
      <c r="A156" s="6" t="s">
        <v>123</v>
      </c>
      <c r="B156" s="7">
        <v>90.481629999999996</v>
      </c>
      <c r="C156" s="7">
        <v>85.893630000000002</v>
      </c>
      <c r="D156" s="7">
        <v>84.341470000000001</v>
      </c>
      <c r="E156" s="4">
        <f t="shared" si="6"/>
        <v>86.905576666666661</v>
      </c>
      <c r="F156" s="4">
        <f t="shared" si="7"/>
        <v>3.1927133050954186</v>
      </c>
      <c r="G156" s="5" t="s">
        <v>30</v>
      </c>
      <c r="H156" s="1" t="s">
        <v>264</v>
      </c>
    </row>
    <row r="157" spans="1:8" x14ac:dyDescent="0.15">
      <c r="A157" s="6" t="s">
        <v>224</v>
      </c>
      <c r="B157" s="4">
        <v>86.768193733616272</v>
      </c>
      <c r="C157" s="4">
        <v>87.140182249407005</v>
      </c>
      <c r="D157" s="4">
        <v>86.853077019099004</v>
      </c>
      <c r="E157" s="4">
        <f t="shared" si="6"/>
        <v>86.920484334040751</v>
      </c>
      <c r="F157" s="4">
        <f t="shared" si="7"/>
        <v>0.19494017941612471</v>
      </c>
      <c r="G157" s="5" t="s">
        <v>26</v>
      </c>
      <c r="H157" s="1" t="s">
        <v>386</v>
      </c>
    </row>
    <row r="158" spans="1:8" x14ac:dyDescent="0.15">
      <c r="A158" s="6" t="s">
        <v>214</v>
      </c>
      <c r="B158" s="4">
        <v>81.739388542594199</v>
      </c>
      <c r="C158" s="4">
        <v>95.109588549022277</v>
      </c>
      <c r="D158" s="4">
        <v>84.263772538298994</v>
      </c>
      <c r="E158" s="4">
        <f t="shared" si="6"/>
        <v>87.037583209971828</v>
      </c>
      <c r="F158" s="4">
        <f t="shared" si="7"/>
        <v>7.1035963627367584</v>
      </c>
      <c r="G158" s="5" t="s">
        <v>373</v>
      </c>
      <c r="H158" s="1" t="s">
        <v>374</v>
      </c>
    </row>
    <row r="159" spans="1:8" x14ac:dyDescent="0.15">
      <c r="A159" s="6" t="s">
        <v>236</v>
      </c>
      <c r="B159" s="4">
        <v>92.522781175883168</v>
      </c>
      <c r="C159" s="4">
        <v>87.887904131818999</v>
      </c>
      <c r="D159" s="4">
        <v>83.073274247909126</v>
      </c>
      <c r="E159" s="4">
        <f t="shared" si="6"/>
        <v>87.827986518537102</v>
      </c>
      <c r="F159" s="4">
        <f t="shared" si="7"/>
        <v>4.7250384004517256</v>
      </c>
      <c r="G159" s="5" t="s">
        <v>26</v>
      </c>
      <c r="H159" s="1" t="s">
        <v>400</v>
      </c>
    </row>
    <row r="160" spans="1:8" x14ac:dyDescent="0.15">
      <c r="A160" s="6" t="s">
        <v>135</v>
      </c>
      <c r="B160" s="4">
        <v>87.581374115498733</v>
      </c>
      <c r="C160" s="4">
        <v>89.858943952065999</v>
      </c>
      <c r="D160" s="4">
        <v>86.368742978404683</v>
      </c>
      <c r="E160" s="4">
        <f t="shared" si="6"/>
        <v>87.936353681989814</v>
      </c>
      <c r="F160" s="4">
        <f t="shared" si="7"/>
        <v>1.7719716641657233</v>
      </c>
      <c r="G160" s="5" t="s">
        <v>277</v>
      </c>
      <c r="H160" s="1" t="s">
        <v>278</v>
      </c>
    </row>
    <row r="161" spans="1:8" x14ac:dyDescent="0.15">
      <c r="A161" s="6" t="s">
        <v>154</v>
      </c>
      <c r="B161" s="4">
        <v>69.297877196986988</v>
      </c>
      <c r="C161" s="4">
        <v>98.439645487454754</v>
      </c>
      <c r="D161" s="4">
        <v>96.330046186493561</v>
      </c>
      <c r="E161" s="4">
        <f t="shared" si="6"/>
        <v>88.022522956978435</v>
      </c>
      <c r="F161" s="4">
        <f t="shared" si="7"/>
        <v>16.250288349150281</v>
      </c>
      <c r="G161" s="5" t="s">
        <v>302</v>
      </c>
      <c r="H161" s="1" t="s">
        <v>303</v>
      </c>
    </row>
    <row r="162" spans="1:8" x14ac:dyDescent="0.15">
      <c r="A162" s="6" t="s">
        <v>137</v>
      </c>
      <c r="B162" s="4">
        <v>98.263866697101122</v>
      </c>
      <c r="C162" s="4">
        <v>86.714517538384996</v>
      </c>
      <c r="D162" s="4">
        <v>80.349519410810004</v>
      </c>
      <c r="E162" s="4">
        <f t="shared" ref="E162:E185" si="8">AVERAGE(B162:D162)</f>
        <v>88.442634548765383</v>
      </c>
      <c r="F162" s="4">
        <f t="shared" si="7"/>
        <v>9.0813408137034468</v>
      </c>
      <c r="G162" s="5" t="s">
        <v>35</v>
      </c>
      <c r="H162" s="2" t="s">
        <v>280</v>
      </c>
    </row>
    <row r="163" spans="1:8" ht="28" x14ac:dyDescent="0.15">
      <c r="A163" s="6" t="s">
        <v>112</v>
      </c>
      <c r="B163" s="4">
        <v>92.137</v>
      </c>
      <c r="C163" s="4">
        <v>89.78</v>
      </c>
      <c r="D163" s="4">
        <v>85.73</v>
      </c>
      <c r="E163" s="4">
        <f t="shared" si="8"/>
        <v>89.215666666666664</v>
      </c>
      <c r="F163" s="4">
        <f t="shared" si="7"/>
        <v>3.2405657427883363</v>
      </c>
      <c r="G163" s="5" t="s">
        <v>32</v>
      </c>
      <c r="H163" s="1" t="s">
        <v>248</v>
      </c>
    </row>
    <row r="164" spans="1:8" x14ac:dyDescent="0.15">
      <c r="A164" s="6" t="s">
        <v>111</v>
      </c>
      <c r="B164" s="4">
        <v>88</v>
      </c>
      <c r="C164" s="4">
        <v>91</v>
      </c>
      <c r="D164" s="4">
        <v>90</v>
      </c>
      <c r="E164" s="4">
        <f t="shared" si="8"/>
        <v>89.666666666666671</v>
      </c>
      <c r="F164" s="4">
        <f t="shared" si="7"/>
        <v>1.5275252316519468</v>
      </c>
      <c r="G164" s="5" t="s">
        <v>13</v>
      </c>
      <c r="H164" s="3" t="s">
        <v>247</v>
      </c>
    </row>
    <row r="165" spans="1:8" x14ac:dyDescent="0.15">
      <c r="A165" s="6" t="s">
        <v>233</v>
      </c>
      <c r="B165" s="4">
        <v>88.337286231432003</v>
      </c>
      <c r="C165" s="4">
        <v>81.932343028336007</v>
      </c>
      <c r="D165" s="4">
        <v>98.926476095368869</v>
      </c>
      <c r="E165" s="4">
        <f t="shared" si="8"/>
        <v>89.73203511837896</v>
      </c>
      <c r="F165" s="4">
        <f t="shared" si="7"/>
        <v>8.5824899078434562</v>
      </c>
      <c r="G165" s="5" t="s">
        <v>26</v>
      </c>
      <c r="H165" s="1" t="s">
        <v>396</v>
      </c>
    </row>
    <row r="166" spans="1:8" x14ac:dyDescent="0.15">
      <c r="A166" s="6" t="s">
        <v>223</v>
      </c>
      <c r="B166" s="4">
        <v>89.826488578204959</v>
      </c>
      <c r="C166" s="4">
        <v>98.988890275870673</v>
      </c>
      <c r="D166" s="4">
        <v>80.861315690924997</v>
      </c>
      <c r="E166" s="4">
        <f t="shared" si="8"/>
        <v>89.892231515000205</v>
      </c>
      <c r="F166" s="4">
        <f t="shared" si="7"/>
        <v>9.0639661122212924</v>
      </c>
      <c r="G166" s="5" t="s">
        <v>253</v>
      </c>
      <c r="H166" s="3" t="s">
        <v>385</v>
      </c>
    </row>
    <row r="167" spans="1:8" x14ac:dyDescent="0.15">
      <c r="A167" s="6" t="s">
        <v>118</v>
      </c>
      <c r="B167" s="4">
        <v>98</v>
      </c>
      <c r="C167" s="4">
        <v>90</v>
      </c>
      <c r="D167" s="4">
        <v>82</v>
      </c>
      <c r="E167" s="4">
        <f t="shared" si="8"/>
        <v>90</v>
      </c>
      <c r="F167" s="4">
        <f t="shared" si="7"/>
        <v>8</v>
      </c>
      <c r="G167" s="5" t="s">
        <v>257</v>
      </c>
      <c r="H167" s="1" t="s">
        <v>258</v>
      </c>
    </row>
    <row r="168" spans="1:8" x14ac:dyDescent="0.15">
      <c r="A168" s="6" t="s">
        <v>188</v>
      </c>
      <c r="B168" s="4">
        <v>99.162913565928918</v>
      </c>
      <c r="C168" s="4">
        <v>84.56</v>
      </c>
      <c r="D168" s="4">
        <v>86.5</v>
      </c>
      <c r="E168" s="4">
        <f t="shared" si="8"/>
        <v>90.074304521976316</v>
      </c>
      <c r="F168" s="4">
        <f t="shared" si="7"/>
        <v>7.9305113810751759</v>
      </c>
      <c r="G168" s="5" t="s">
        <v>35</v>
      </c>
      <c r="H168" s="3" t="s">
        <v>344</v>
      </c>
    </row>
    <row r="169" spans="1:8" x14ac:dyDescent="0.15">
      <c r="A169" s="6" t="s">
        <v>117</v>
      </c>
      <c r="B169" s="4">
        <v>96.31</v>
      </c>
      <c r="C169" s="4">
        <v>85.179000000000002</v>
      </c>
      <c r="D169" s="4">
        <v>88.853999999999999</v>
      </c>
      <c r="E169" s="4">
        <f t="shared" si="8"/>
        <v>90.114333333333335</v>
      </c>
      <c r="F169" s="4">
        <f t="shared" si="7"/>
        <v>5.671518344617545</v>
      </c>
      <c r="G169" s="5" t="s">
        <v>255</v>
      </c>
      <c r="H169" s="2" t="s">
        <v>256</v>
      </c>
    </row>
    <row r="170" spans="1:8" x14ac:dyDescent="0.15">
      <c r="A170" s="6" t="s">
        <v>153</v>
      </c>
      <c r="B170" s="4">
        <v>80.811230312714002</v>
      </c>
      <c r="C170" s="4">
        <v>89.626763200599186</v>
      </c>
      <c r="D170" s="4">
        <v>99.925102983397835</v>
      </c>
      <c r="E170" s="4">
        <f t="shared" si="8"/>
        <v>90.121032165570341</v>
      </c>
      <c r="F170" s="4">
        <f t="shared" si="7"/>
        <v>9.566517573029321</v>
      </c>
      <c r="G170" s="5" t="s">
        <v>30</v>
      </c>
      <c r="H170" s="1" t="s">
        <v>301</v>
      </c>
    </row>
    <row r="171" spans="1:8" x14ac:dyDescent="0.15">
      <c r="A171" s="6" t="s">
        <v>132</v>
      </c>
      <c r="B171" s="4">
        <v>95.297877196986988</v>
      </c>
      <c r="C171" s="4">
        <v>90.837598302334285</v>
      </c>
      <c r="D171" s="4">
        <v>84.383972038447126</v>
      </c>
      <c r="E171" s="4">
        <f t="shared" si="8"/>
        <v>90.173149179256143</v>
      </c>
      <c r="F171" s="4">
        <f t="shared" si="7"/>
        <v>5.4872079357602486</v>
      </c>
      <c r="G171" s="5" t="s">
        <v>85</v>
      </c>
      <c r="H171" s="2" t="s">
        <v>274</v>
      </c>
    </row>
    <row r="172" spans="1:8" x14ac:dyDescent="0.15">
      <c r="A172" s="6" t="s">
        <v>115</v>
      </c>
      <c r="B172" s="4">
        <v>95.734718400000006</v>
      </c>
      <c r="C172" s="4">
        <v>85.521456000000001</v>
      </c>
      <c r="D172" s="4">
        <v>90.436154000000002</v>
      </c>
      <c r="E172" s="4">
        <f t="shared" si="8"/>
        <v>90.564109466666665</v>
      </c>
      <c r="F172" s="4">
        <f t="shared" si="7"/>
        <v>5.1078333629730794</v>
      </c>
      <c r="G172" s="5" t="s">
        <v>26</v>
      </c>
      <c r="H172" s="1" t="s">
        <v>252</v>
      </c>
    </row>
    <row r="173" spans="1:8" x14ac:dyDescent="0.15">
      <c r="A173" s="6" t="s">
        <v>8</v>
      </c>
      <c r="B173" s="4">
        <v>94.538689796849994</v>
      </c>
      <c r="C173" s="4">
        <v>86.031706403694912</v>
      </c>
      <c r="D173" s="4">
        <v>91.723879665459989</v>
      </c>
      <c r="E173" s="4">
        <f t="shared" si="8"/>
        <v>90.764758622001636</v>
      </c>
      <c r="F173" s="4">
        <f t="shared" si="7"/>
        <v>4.3338350793330349</v>
      </c>
      <c r="G173" s="5" t="s">
        <v>288</v>
      </c>
      <c r="H173" s="1" t="s">
        <v>304</v>
      </c>
    </row>
    <row r="174" spans="1:8" x14ac:dyDescent="0.15">
      <c r="A174" s="6" t="s">
        <v>116</v>
      </c>
      <c r="B174" s="4">
        <v>96</v>
      </c>
      <c r="C174" s="4">
        <v>98</v>
      </c>
      <c r="D174" s="4">
        <v>80</v>
      </c>
      <c r="E174" s="4">
        <f t="shared" si="8"/>
        <v>91.333333333333329</v>
      </c>
      <c r="F174" s="4">
        <f t="shared" si="7"/>
        <v>9.8657657246324959</v>
      </c>
      <c r="G174" s="5" t="s">
        <v>253</v>
      </c>
      <c r="H174" s="3" t="s">
        <v>254</v>
      </c>
    </row>
    <row r="175" spans="1:8" x14ac:dyDescent="0.15">
      <c r="A175" s="6" t="s">
        <v>225</v>
      </c>
      <c r="B175" s="4">
        <v>100.43689926351267</v>
      </c>
      <c r="C175" s="4">
        <v>91.561602796155285</v>
      </c>
      <c r="D175" s="4">
        <v>82.331793783547994</v>
      </c>
      <c r="E175" s="4">
        <f t="shared" si="8"/>
        <v>91.443431947738645</v>
      </c>
      <c r="F175" s="4">
        <f t="shared" si="7"/>
        <v>9.053131191594618</v>
      </c>
      <c r="G175" s="5" t="s">
        <v>35</v>
      </c>
      <c r="H175" s="3" t="s">
        <v>387</v>
      </c>
    </row>
    <row r="176" spans="1:8" x14ac:dyDescent="0.15">
      <c r="A176" s="6" t="s">
        <v>121</v>
      </c>
      <c r="B176" s="7">
        <v>96.210909999999998</v>
      </c>
      <c r="C176" s="7">
        <v>96.621780000000001</v>
      </c>
      <c r="D176" s="7">
        <v>84.409949999999995</v>
      </c>
      <c r="E176" s="4">
        <f t="shared" si="8"/>
        <v>92.414213333333336</v>
      </c>
      <c r="F176" s="4">
        <f t="shared" si="7"/>
        <v>6.9349388729269537</v>
      </c>
      <c r="G176" s="5" t="s">
        <v>26</v>
      </c>
      <c r="H176" s="1" t="s">
        <v>261</v>
      </c>
    </row>
    <row r="177" spans="1:8" x14ac:dyDescent="0.15">
      <c r="A177" s="6" t="s">
        <v>113</v>
      </c>
      <c r="B177" s="4">
        <v>92.819619599999996</v>
      </c>
      <c r="C177" s="4">
        <v>88.291826400000005</v>
      </c>
      <c r="D177" s="4">
        <v>97.347412700000007</v>
      </c>
      <c r="E177" s="4">
        <f t="shared" si="8"/>
        <v>92.819619566666674</v>
      </c>
      <c r="F177" s="4">
        <f t="shared" si="7"/>
        <v>4.5277931500000008</v>
      </c>
      <c r="G177" s="5" t="s">
        <v>249</v>
      </c>
      <c r="H177" s="1" t="s">
        <v>250</v>
      </c>
    </row>
    <row r="178" spans="1:8" x14ac:dyDescent="0.15">
      <c r="A178" s="6" t="s">
        <v>211</v>
      </c>
      <c r="B178" s="4">
        <v>97.422641430956276</v>
      </c>
      <c r="C178" s="4">
        <v>99.450875630750971</v>
      </c>
      <c r="D178" s="4">
        <v>81.629601480717</v>
      </c>
      <c r="E178" s="4">
        <f t="shared" si="8"/>
        <v>92.834372847474754</v>
      </c>
      <c r="F178" s="4">
        <f t="shared" si="7"/>
        <v>9.75646501189288</v>
      </c>
      <c r="G178" s="5" t="s">
        <v>13</v>
      </c>
      <c r="H178" s="3" t="s">
        <v>370</v>
      </c>
    </row>
    <row r="179" spans="1:8" x14ac:dyDescent="0.15">
      <c r="A179" s="6" t="s">
        <v>120</v>
      </c>
      <c r="B179" s="7">
        <v>88.769689999999997</v>
      </c>
      <c r="C179" s="7">
        <v>99.70326</v>
      </c>
      <c r="D179" s="7">
        <v>92.102260000000001</v>
      </c>
      <c r="E179" s="4">
        <f t="shared" si="8"/>
        <v>93.525069999999985</v>
      </c>
      <c r="F179" s="4">
        <f t="shared" si="7"/>
        <v>5.6039298227493903</v>
      </c>
      <c r="G179" s="5" t="s">
        <v>30</v>
      </c>
      <c r="H179" s="2" t="s">
        <v>260</v>
      </c>
    </row>
    <row r="180" spans="1:8" x14ac:dyDescent="0.15">
      <c r="A180" s="6" t="s">
        <v>228</v>
      </c>
      <c r="B180" s="4">
        <v>90.737735613531385</v>
      </c>
      <c r="C180" s="4">
        <v>99.213581325677197</v>
      </c>
      <c r="D180" s="4">
        <v>99.787791786293838</v>
      </c>
      <c r="E180" s="4">
        <f t="shared" si="8"/>
        <v>96.579702908500806</v>
      </c>
      <c r="F180" s="4">
        <f t="shared" si="7"/>
        <v>5.0674318761962311</v>
      </c>
      <c r="G180" s="5" t="s">
        <v>85</v>
      </c>
      <c r="H180" s="2" t="s">
        <v>390</v>
      </c>
    </row>
    <row r="181" spans="1:8" x14ac:dyDescent="0.15">
      <c r="A181" s="6" t="s">
        <v>138</v>
      </c>
      <c r="B181" s="4">
        <v>92.100890207715125</v>
      </c>
      <c r="C181" s="4">
        <v>99.843714892023002</v>
      </c>
      <c r="D181" s="4">
        <v>98.245662214454995</v>
      </c>
      <c r="E181" s="4">
        <f t="shared" si="8"/>
        <v>96.730089104731022</v>
      </c>
      <c r="F181" s="4">
        <f t="shared" si="7"/>
        <v>4.0878545609121906</v>
      </c>
      <c r="G181" s="5" t="s">
        <v>42</v>
      </c>
      <c r="H181" s="1" t="s">
        <v>281</v>
      </c>
    </row>
    <row r="182" spans="1:8" x14ac:dyDescent="0.15">
      <c r="A182" s="4" t="s">
        <v>0</v>
      </c>
      <c r="B182" s="4">
        <v>105</v>
      </c>
      <c r="C182" s="4">
        <v>98</v>
      </c>
      <c r="D182" s="4">
        <v>88</v>
      </c>
      <c r="E182" s="4">
        <f t="shared" si="8"/>
        <v>97</v>
      </c>
      <c r="F182" s="4">
        <f t="shared" si="7"/>
        <v>8.5440037453175304</v>
      </c>
    </row>
    <row r="183" spans="1:8" x14ac:dyDescent="0.15">
      <c r="A183" s="6" t="s">
        <v>212</v>
      </c>
      <c r="B183" s="4">
        <v>96.722174642156943</v>
      </c>
      <c r="C183" s="4">
        <v>95.85410628567324</v>
      </c>
      <c r="D183" s="4">
        <v>99.871439293823599</v>
      </c>
      <c r="E183" s="4">
        <f t="shared" si="8"/>
        <v>97.482573407217913</v>
      </c>
      <c r="F183" s="4">
        <f t="shared" si="7"/>
        <v>2.1138580453813129</v>
      </c>
      <c r="G183" s="5" t="s">
        <v>35</v>
      </c>
      <c r="H183" s="3" t="s">
        <v>371</v>
      </c>
    </row>
    <row r="184" spans="1:8" x14ac:dyDescent="0.15">
      <c r="A184" s="6" t="s">
        <v>142</v>
      </c>
      <c r="B184" s="4">
        <v>99.745263638438999</v>
      </c>
      <c r="C184" s="4">
        <v>98.689302209461999</v>
      </c>
      <c r="D184" s="4">
        <v>94.607414804643625</v>
      </c>
      <c r="E184" s="4">
        <f t="shared" si="8"/>
        <v>97.68066021751487</v>
      </c>
      <c r="F184" s="4">
        <f t="shared" si="7"/>
        <v>2.7133727463569062</v>
      </c>
      <c r="G184" s="5" t="s">
        <v>32</v>
      </c>
      <c r="H184" s="1" t="s">
        <v>286</v>
      </c>
    </row>
    <row r="185" spans="1:8" x14ac:dyDescent="0.15">
      <c r="A185" s="4" t="s">
        <v>1</v>
      </c>
      <c r="B185" s="4">
        <v>98</v>
      </c>
      <c r="C185" s="4">
        <v>94</v>
      </c>
      <c r="D185" s="4">
        <v>106</v>
      </c>
      <c r="E185" s="4">
        <f t="shared" si="8"/>
        <v>99.333333333333329</v>
      </c>
      <c r="F185" s="4">
        <f t="shared" si="7"/>
        <v>6.1101009266077861</v>
      </c>
      <c r="H185" s="4" t="s">
        <v>412</v>
      </c>
    </row>
  </sheetData>
  <sortState ref="A2:H185">
    <sortCondition ref="E1"/>
  </sortState>
  <conditionalFormatting sqref="H91">
    <cfRule type="duplicateValues" dxfId="1" priority="3"/>
  </conditionalFormatting>
  <conditionalFormatting sqref="H91">
    <cfRule type="duplicateValues" dxfId="0" priority="4"/>
  </conditionalFormatting>
  <conditionalFormatting sqref="A2:D185">
    <cfRule type="colorScale" priority="2">
      <colorScale>
        <cfvo type="min"/>
        <cfvo type="percentile" val="50"/>
        <cfvo type="max"/>
        <color rgb="FF5A8AC6"/>
        <color rgb="FFFCFCFF"/>
        <color rgb="FFF8696B"/>
      </colorScale>
    </cfRule>
  </conditionalFormatting>
  <conditionalFormatting sqref="F1:F1048576">
    <cfRule type="colorScale" priority="1">
      <colorScale>
        <cfvo type="min"/>
        <cfvo type="percentile" val="50"/>
        <cfvo type="max"/>
        <color rgb="FFF8696B"/>
        <color rgb="FFFCFCFF"/>
        <color rgb="FF5A8AC6"/>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2020-09-30T23:54:41Z</dcterms:modified>
</cp:coreProperties>
</file>