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netic counselors\Jackie\TP53G334R\Manuscript\0-JAN 2020 MS\Cancer Research\R2\"/>
    </mc:Choice>
  </mc:AlternateContent>
  <bookViews>
    <workbookView xWindow="0" yWindow="0" windowWidth="12840" windowHeight="8445"/>
  </bookViews>
  <sheets>
    <sheet name="ST1" sheetId="8" r:id="rId1"/>
    <sheet name="ST2" sheetId="6" r:id="rId2"/>
    <sheet name="ST3" sheetId="9" r:id="rId3"/>
    <sheet name="ST4" sheetId="5" r:id="rId4"/>
    <sheet name="ST5" sheetId="10" r:id="rId5"/>
    <sheet name="ST6" sheetId="11" r:id="rId6"/>
  </sheets>
  <externalReferences>
    <externalReference r:id="rId7"/>
  </externalReferences>
  <definedNames>
    <definedName name="_xlnm._FilterDatabase" localSheetId="3" hidden="1">'ST4'!$A$2:$EO$326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 l="1"/>
  <c r="G11" i="10"/>
  <c r="D11" i="10"/>
  <c r="J10" i="10"/>
  <c r="G10" i="10"/>
  <c r="D10" i="10"/>
  <c r="J9" i="10"/>
  <c r="C18" i="10"/>
  <c r="B18" i="10"/>
  <c r="J8" i="10"/>
  <c r="D17" i="10"/>
  <c r="J7" i="10"/>
  <c r="D7" i="10"/>
  <c r="D16" i="10"/>
  <c r="J6" i="10"/>
  <c r="G6" i="10"/>
  <c r="D6" i="10"/>
  <c r="D18" i="10" l="1"/>
  <c r="I258" i="5" l="1"/>
</calcChain>
</file>

<file path=xl/sharedStrings.xml><?xml version="1.0" encoding="utf-8"?>
<sst xmlns="http://schemas.openxmlformats.org/spreadsheetml/2006/main" count="3195" uniqueCount="821">
  <si>
    <t>Family ID</t>
  </si>
  <si>
    <t>G334R-9</t>
  </si>
  <si>
    <t>G334R-10</t>
  </si>
  <si>
    <t>G334R-11</t>
  </si>
  <si>
    <t>G334R-12</t>
  </si>
  <si>
    <t>G334R-13</t>
  </si>
  <si>
    <t>G334R-14</t>
  </si>
  <si>
    <t>G334R-15</t>
  </si>
  <si>
    <t>G334R-16</t>
  </si>
  <si>
    <t>G334R-2</t>
  </si>
  <si>
    <t>G334R-3</t>
  </si>
  <si>
    <t>Not tested</t>
  </si>
  <si>
    <t>G334R-4</t>
  </si>
  <si>
    <t>G334R-5</t>
  </si>
  <si>
    <t>G334R-6</t>
  </si>
  <si>
    <t>G334R-17</t>
  </si>
  <si>
    <t>G334R-18</t>
  </si>
  <si>
    <t>G334R-19</t>
  </si>
  <si>
    <t>Negative</t>
  </si>
  <si>
    <t>n/a</t>
  </si>
  <si>
    <t>BRCA2 c.5946delT</t>
  </si>
  <si>
    <t>Chr</t>
  </si>
  <si>
    <t>Start</t>
  </si>
  <si>
    <t>End</t>
  </si>
  <si>
    <t>Ref</t>
  </si>
  <si>
    <t>Alt</t>
  </si>
  <si>
    <t>Func.refGene</t>
  </si>
  <si>
    <t>Gene.refGene</t>
  </si>
  <si>
    <t>ExonicFunc.refGene</t>
  </si>
  <si>
    <t>AAChange.refGene</t>
  </si>
  <si>
    <t>T</t>
  </si>
  <si>
    <t>A</t>
  </si>
  <si>
    <t>TP53</t>
  </si>
  <si>
    <t>C</t>
  </si>
  <si>
    <t>G</t>
  </si>
  <si>
    <t>exonic</t>
  </si>
  <si>
    <t>nonsynonymous SNV</t>
  </si>
  <si>
    <t>D</t>
  </si>
  <si>
    <t>rs1042522</t>
  </si>
  <si>
    <t>-</t>
  </si>
  <si>
    <t>rs1642785</t>
  </si>
  <si>
    <t>Sample</t>
  </si>
  <si>
    <t>Gene Annotation</t>
  </si>
  <si>
    <t>Call</t>
  </si>
  <si>
    <t>CGC Oncogene/TSG</t>
  </si>
  <si>
    <t>TP53:NM_000546:exon10:c.G1000C:p.G334R</t>
  </si>
  <si>
    <t>VUS</t>
  </si>
  <si>
    <t>3119CellLine</t>
  </si>
  <si>
    <t>3518CellLine</t>
  </si>
  <si>
    <t>CGC TSG</t>
  </si>
  <si>
    <t>REV3L</t>
  </si>
  <si>
    <t>DDR</t>
  </si>
  <si>
    <t>REV3L:NM_002912:exon13:c.A2452G:p.T818A</t>
  </si>
  <si>
    <t>REV3L:NM_002912:exon14:c.A2452G:p.T818A</t>
  </si>
  <si>
    <t>FAT1</t>
  </si>
  <si>
    <t>FAT1:NM_005245:exon10:c.G8535A:p.M2845I</t>
  </si>
  <si>
    <t>X</t>
  </si>
  <si>
    <t>GCAGCA</t>
  </si>
  <si>
    <t>AR</t>
  </si>
  <si>
    <t>CGC oncogene</t>
  </si>
  <si>
    <t>nonframeshift deletion</t>
  </si>
  <si>
    <t>AR:NM_000044:exon1:c.177_182del:p.59_61del</t>
  </si>
  <si>
    <t>GCAGCAGCAGCAGCAGCAGCA</t>
  </si>
  <si>
    <t>nonframeshift insertion</t>
  </si>
  <si>
    <t>AR:NM_000044:exon1:c.182_183insGCAGCAGCAGCAGCAGCAGCA:p.Q61delinsQQQQQQQQ</t>
  </si>
  <si>
    <t>ERBB4</t>
  </si>
  <si>
    <t>ERBB4:NM_005235:exon9:c.T1122G:p.H374Q</t>
  </si>
  <si>
    <t>POLQ</t>
  </si>
  <si>
    <t>POLQ:NM_199420:exon16:c.A2891C:p.E964A</t>
  </si>
  <si>
    <t>ATM</t>
  </si>
  <si>
    <t>ATM:NM_000051:exon29:c.T4388G:p.F1463C</t>
  </si>
  <si>
    <t>BRCA1</t>
  </si>
  <si>
    <t>BRCA1:NM_007294:exon10:c.C3713T:p.P1238L</t>
  </si>
  <si>
    <t>BRIP1</t>
  </si>
  <si>
    <t>BRIP1:NM_032043:exon15:c.G2233A:p.A745T</t>
  </si>
  <si>
    <t>ERCC3</t>
  </si>
  <si>
    <t>ERCC3:NM_000122:exon14:c.C2111T:p.S704L</t>
  </si>
  <si>
    <t>WRN</t>
  </si>
  <si>
    <t>WRN:NM_000553:exon25:c.G2983A:p.A995T</t>
  </si>
  <si>
    <t>WRN:NM_000553:exon9:c.G1149T:p.L383F</t>
  </si>
  <si>
    <t>APC</t>
  </si>
  <si>
    <t>APC:NM_000038:exon4:c.A388G:p.S130G</t>
  </si>
  <si>
    <t>CHEK2</t>
  </si>
  <si>
    <t>CHEK2:NM_007194:exon13:c.C1427T:p.T476M</t>
  </si>
  <si>
    <t>TSC2</t>
  </si>
  <si>
    <t>TSC2:NM_000548:exon9:c.G814A:p.A272T</t>
  </si>
  <si>
    <t>RECQL</t>
  </si>
  <si>
    <t>VCP</t>
  </si>
  <si>
    <t>VCP:NM_007126:exon2:c.A79G:p.I27V</t>
  </si>
  <si>
    <t>LIG3</t>
  </si>
  <si>
    <t>splicing</t>
  </si>
  <si>
    <t>REV3L:NM_002912:exon22:c.7420-2-&gt;T)</t>
  </si>
  <si>
    <t>LP/P</t>
  </si>
  <si>
    <t>PARP4</t>
  </si>
  <si>
    <t>PARP4:NM_006437:exon26:c.T3116C:p.I1039T</t>
  </si>
  <si>
    <t>PNKP</t>
  </si>
  <si>
    <t>PNKP:NM_007254:exon2:c.G37C:p.E13Q</t>
  </si>
  <si>
    <t>TGC</t>
  </si>
  <si>
    <t>POLG</t>
  </si>
  <si>
    <t>POLI</t>
  </si>
  <si>
    <t>POLI:NM_007195:exon8:c.C1169G:p.P390R</t>
  </si>
  <si>
    <t>RAD17</t>
  </si>
  <si>
    <t>USP1</t>
  </si>
  <si>
    <t>USP1:NM_003368:exon6:c.G1106C:p.G369A</t>
  </si>
  <si>
    <t>AQP7</t>
  </si>
  <si>
    <t>Not CGC or DDR</t>
  </si>
  <si>
    <t>AQP7:NM_001170:exon6:c.406+2T&gt;C</t>
  </si>
  <si>
    <t>LP?</t>
  </si>
  <si>
    <t>ARHGEF37</t>
  </si>
  <si>
    <t>ARHGEF37:NM_001001669:exon2:c.186+1G&gt;A</t>
  </si>
  <si>
    <t>CDCP2</t>
  </si>
  <si>
    <t>frameshift insertion</t>
  </si>
  <si>
    <t>CNTNAP3B</t>
  </si>
  <si>
    <t>frameshift deletion</t>
  </si>
  <si>
    <t>CNTNAP3B:NM_001201380:exon10:c.1599delG:p.A533fs</t>
  </si>
  <si>
    <t>CPA4</t>
  </si>
  <si>
    <t>stopgain SNV</t>
  </si>
  <si>
    <t>CPA4:NM_016352:exon8:c.G777A:p.W259X</t>
  </si>
  <si>
    <t>CREB3L1</t>
  </si>
  <si>
    <t>CREB3L1:NM_052854:exon12:c.1524-1-&gt;G)</t>
  </si>
  <si>
    <t>DCXR</t>
  </si>
  <si>
    <t>DCXR:NM_016286:exon7:c.583delC:p.H195fs</t>
  </si>
  <si>
    <t>F11</t>
  </si>
  <si>
    <t>F11:NM_000128:exon9:c.T901C:p.F301L</t>
  </si>
  <si>
    <t>FLYWCH1</t>
  </si>
  <si>
    <t>FLYWCH1:NM_020912:exon3:c.G259T:p.E87X</t>
  </si>
  <si>
    <t>G6PC</t>
  </si>
  <si>
    <t>G6PC:NM_000151:exon2:c.C247T:p.R83C</t>
  </si>
  <si>
    <t>GLIPR1</t>
  </si>
  <si>
    <t>GLIPR1:NM_006851:exon6:c.G675A:p.W225X</t>
  </si>
  <si>
    <t>AC</t>
  </si>
  <si>
    <t>KDELR3</t>
  </si>
  <si>
    <t>KRT38</t>
  </si>
  <si>
    <t>KRT38:NM_006771:exon3:c.C703T:p.Q235X</t>
  </si>
  <si>
    <t>GTACAGATGGTTG</t>
  </si>
  <si>
    <t>KRTAP29-1</t>
  </si>
  <si>
    <t>KRTAP29-1:NM_001257309:exon1:c.518_530del:p.173_177del</t>
  </si>
  <si>
    <t>KRTAP4-7</t>
  </si>
  <si>
    <t>KRTAP4-7:NM_033061:exon1:c.C157T:p.Q53X</t>
  </si>
  <si>
    <t>MTCH2</t>
  </si>
  <si>
    <t>MTCH2:NM_014342:exon12:c.G807A:p.W269X</t>
  </si>
  <si>
    <t>GGAGGCGGGGACACCAGGGCCT</t>
  </si>
  <si>
    <t>MYO7A</t>
  </si>
  <si>
    <t>MYO7A:NM_001127179:exon27:c.3514_3535del:p.1172_1179del</t>
  </si>
  <si>
    <t>NBPF16</t>
  </si>
  <si>
    <t>NBPF16:NM_001102663:exon16:c.G1993T:p.G665X</t>
  </si>
  <si>
    <t>NCF1</t>
  </si>
  <si>
    <t>NCF1:NM_000265:exon7:c.G579A:p.W193X</t>
  </si>
  <si>
    <t>ACTTTTAGAAAGCTTTAATAACC</t>
  </si>
  <si>
    <t>NFKBIZ</t>
  </si>
  <si>
    <t>NFKBIZ:NM_031419:exon10:c.1935+2-&gt;ACTTTTAGAAAGCTTTAATAACC</t>
  </si>
  <si>
    <t>OR13J1</t>
  </si>
  <si>
    <t>OR13J1:NM_001004487:exon1:c.573delC:p.N191fs</t>
  </si>
  <si>
    <t>CAGCACG</t>
  </si>
  <si>
    <t>OR2T35</t>
  </si>
  <si>
    <t>OR2T35:NM_001001827:exon1:c.609_615del:p.203_205del</t>
  </si>
  <si>
    <t>OR2T8</t>
  </si>
  <si>
    <t>OR2T8:NM_001005522:exon1:c.430_431insA:p.L144fs</t>
  </si>
  <si>
    <t>PER1</t>
  </si>
  <si>
    <t>PER1:NM_002616:exon3:c.C346T:p.Q116X</t>
  </si>
  <si>
    <t>PPFIA3</t>
  </si>
  <si>
    <t>PPPFIA3NM_003660:exon8:c.1026+2T&gt;G)</t>
  </si>
  <si>
    <t>PRAMEF1</t>
  </si>
  <si>
    <t>PRAMEF1:NM_023013:exon4:c.C1385G:p.S462X</t>
  </si>
  <si>
    <t>RHBG</t>
  </si>
  <si>
    <t>RHBG:NM_020407:exon9:c.1264+1C&gt;-</t>
  </si>
  <si>
    <t>GGG</t>
  </si>
  <si>
    <t>SEC63</t>
  </si>
  <si>
    <t>SEC63:NM_007214:exon5:c.340-2-&gt;CCC)</t>
  </si>
  <si>
    <t>SI</t>
  </si>
  <si>
    <t>SI:NM_001041:exon16:c.T1730G:p.V577G</t>
  </si>
  <si>
    <t>SLC25A5</t>
  </si>
  <si>
    <t>SLC25A5:NM_001152:exon4:c.G877T:p.E293X</t>
  </si>
  <si>
    <t>SLC39A2</t>
  </si>
  <si>
    <t>SLC39A2:NM_014579:exon4:c.C662A:p.S221X</t>
  </si>
  <si>
    <t>SLC4A1</t>
  </si>
  <si>
    <t>SLC4A1:NM_000342:exon19:c.C2603T:p.P868L</t>
  </si>
  <si>
    <t>TG</t>
  </si>
  <si>
    <t>TG:NM_003235:exon26:c.C5184A:p.C1728X</t>
  </si>
  <si>
    <t>ZNF100</t>
  </si>
  <si>
    <t>ZNF100:NM_173531:exon2:c.C79T:p.Q27X</t>
  </si>
  <si>
    <t>ZNF717</t>
  </si>
  <si>
    <t>ZNF717:NM_001128223:exon3:c.134_135insA:p.T45fs</t>
  </si>
  <si>
    <t>ABCC9</t>
  </si>
  <si>
    <t>ABCC9:NM_005691:exon19:c.2238-1G&gt;A</t>
  </si>
  <si>
    <t>TCAA</t>
  </si>
  <si>
    <t>ACOT4</t>
  </si>
  <si>
    <t>ACOT4:NM_152331:exon2:c.563_564insTCAA:p.L188fs</t>
  </si>
  <si>
    <t>ACSM1</t>
  </si>
  <si>
    <t>ACSM1:NM_052956:exon3:c.441delC:p.A147fs</t>
  </si>
  <si>
    <t>ADRB3</t>
  </si>
  <si>
    <t>ADRB3:NM_000025:exon2:c.1205+2T&gt;G)</t>
  </si>
  <si>
    <t>AGAP6</t>
  </si>
  <si>
    <t>AGAP6:NM_001077665:exon1:c.54dupC:p.D18fs</t>
  </si>
  <si>
    <t>ANAPC1</t>
  </si>
  <si>
    <t>ANAPC1:NM_022662:exon12:c.C1393T:p.Q465X</t>
  </si>
  <si>
    <t>ANKRD20A1,ANKRD20A3</t>
  </si>
  <si>
    <t>ANKRD20A1:NM_032250:exon15:c.C1912T:p.R638X</t>
  </si>
  <si>
    <t>ANKRD30A</t>
  </si>
  <si>
    <t>ANKRD30A:NM_052997:exon25:c.2344+1G&gt;T</t>
  </si>
  <si>
    <t>TT</t>
  </si>
  <si>
    <t>AT</t>
  </si>
  <si>
    <t>CAAGCCAAGAAA</t>
  </si>
  <si>
    <t>ANO3</t>
  </si>
  <si>
    <t>ANO3:NM_031418:exon13:c.1290_1297del:p.S430fs</t>
  </si>
  <si>
    <t>ARHGEF5</t>
  </si>
  <si>
    <t>ARHGEF5:NM_005435:exon2:c.C2870G:p.S957X</t>
  </si>
  <si>
    <t>AA</t>
  </si>
  <si>
    <t>AXDND1</t>
  </si>
  <si>
    <t>AXDND1:NM_144696:exon2:c.66_67del:p.22_23del</t>
  </si>
  <si>
    <t>AXDND1:NM_144696:exon2:c.66_67del:p.L22fs</t>
  </si>
  <si>
    <t>BAGE2;BAGE3</t>
  </si>
  <si>
    <t>CGTCCAGGTGCTTGTCGTTC</t>
  </si>
  <si>
    <t>C16orf74</t>
  </si>
  <si>
    <t>C16orf74:NM_206967:exon3:c.84_103del:p.L28fs</t>
  </si>
  <si>
    <t>CACNA1B</t>
  </si>
  <si>
    <t>CACNA1B:NM_000718:exon1:c.284+1A&gt;T</t>
  </si>
  <si>
    <t>CACNA1B:NM_000718:exon2:c.285-2A&gt;C</t>
  </si>
  <si>
    <t>CBWD3</t>
  </si>
  <si>
    <t>CBWD3:NM_201453:exon5:c.430+2T&gt;C</t>
  </si>
  <si>
    <t>CCDC147</t>
  </si>
  <si>
    <t>CCDC147:NM_001008723:exon9:c.C1360T:p.Q454X</t>
  </si>
  <si>
    <t>AGCACGTGCATGAACAACACAGGACACACACAGCACGTGCATGAACAACACAGGACACACACA</t>
  </si>
  <si>
    <t>CCDC40</t>
  </si>
  <si>
    <t>CCDC40:NM_001243342:exon18:c.3081_3143del:p.T1027fs</t>
  </si>
  <si>
    <t>GG</t>
  </si>
  <si>
    <t>CDCP2:NM_201546:exon4:c.1224_1225insCC:p.M409fs</t>
  </si>
  <si>
    <t>GC</t>
  </si>
  <si>
    <t>CDCP2:NM_201546:exon4:c.1224_1225insGC:p.M409fs</t>
  </si>
  <si>
    <t>CELA1</t>
  </si>
  <si>
    <t>CELA1:NM_001971:exon1:c.7_8del:p.3_3del</t>
  </si>
  <si>
    <t>CELA1:NM_001971:exon1:c.9_10insG:p.L4fs</t>
  </si>
  <si>
    <t>CEP72</t>
  </si>
  <si>
    <t>CEP72:NM_018140:exon3:c.217_218insG:p.Q73fs</t>
  </si>
  <si>
    <t>CEP72:NM_018140:exon3:c.218_219insAT:p.Q73fs</t>
  </si>
  <si>
    <t>CFAP58</t>
  </si>
  <si>
    <t>CFAP58:NM_001008723:exon9:c.C1360T:p.Q454X</t>
  </si>
  <si>
    <t>CHST15</t>
  </si>
  <si>
    <t>CHST15:NM_014863:exon6:c.1364dupC:p.P455fs</t>
  </si>
  <si>
    <t>CLDN16</t>
  </si>
  <si>
    <t>CLDN16:NM_006580:exon1:c.164delG:p.R55fs</t>
  </si>
  <si>
    <t>CNGA4</t>
  </si>
  <si>
    <t>CNGA4:NM_001037329:exon4:c.C283T:p.Q95X</t>
  </si>
  <si>
    <t>CYP2C19</t>
  </si>
  <si>
    <t>CYP2C19:NM_000769:exon1:c.A1G:p.M1V</t>
  </si>
  <si>
    <t>CYP51A1</t>
  </si>
  <si>
    <t>CYP51A1:NM_000786:exon7:c.1026dupA:p.C343fs</t>
  </si>
  <si>
    <t>DFNA5</t>
  </si>
  <si>
    <t>DFNA5:NM_004403:exon2:c.119dupA:p.K40fs</t>
  </si>
  <si>
    <t>DGAT1</t>
  </si>
  <si>
    <t>DGAT1:NM_012079:exon9:c.751+2T&gt;C</t>
  </si>
  <si>
    <t>AAAAAAAAAA</t>
  </si>
  <si>
    <t>DIAPH1</t>
  </si>
  <si>
    <t>DIAPH1:NM_005219:exon24:c.3149-2-&gt;TTTTTTTTTT</t>
  </si>
  <si>
    <t>DIAPH2</t>
  </si>
  <si>
    <t>DIAPH2:NM_007309:exon21:c.2589+1G&gt;A</t>
  </si>
  <si>
    <t>CGCGGATGGGGAACCCGGCGCCGAC</t>
  </si>
  <si>
    <t>DNAH9</t>
  </si>
  <si>
    <t>DNAH9:NM_001372:exon1:c.41_42insCGCGGATGGGGAACCCGGCGCCGAC:p.N14fs</t>
  </si>
  <si>
    <t>EML2</t>
  </si>
  <si>
    <t>EML2:NM_001193268:exon1:c.C160T:p.R54X</t>
  </si>
  <si>
    <t>GAGGTGCTGGTGTTCTG</t>
  </si>
  <si>
    <t>EMR2</t>
  </si>
  <si>
    <t>EMR2:NM_013447:exon15:c.1693_1709del:p.565_570del</t>
  </si>
  <si>
    <t>ERN1</t>
  </si>
  <si>
    <t>ERN1:NM_001433:exon6:c.283-1G&gt;A</t>
  </si>
  <si>
    <t>F10</t>
  </si>
  <si>
    <t>F10:NM_000504:exon5:c.G424A:p.E142K</t>
  </si>
  <si>
    <t>FAM8A1</t>
  </si>
  <si>
    <t>FAM8A1:NM_016255:exon2:c.G718T:p.E240X</t>
  </si>
  <si>
    <t>CAGCAGCAACAA</t>
  </si>
  <si>
    <t>FOXP2</t>
  </si>
  <si>
    <t>FOXP2:NM_148899:exon4:c.474_475insCAGCAGCAACAA:p.Q158delinsQQQQQ</t>
  </si>
  <si>
    <t>FRG1</t>
  </si>
  <si>
    <t>FRG1:NM_004477:exon5:c.432+1G&gt;A</t>
  </si>
  <si>
    <t>GCCCC</t>
  </si>
  <si>
    <t>GNRH2</t>
  </si>
  <si>
    <t>GNRH2:NM_001501:exon4:c.331_332insGCCCC:p.R111fs,</t>
  </si>
  <si>
    <t>GPNMB</t>
  </si>
  <si>
    <t>GPNMB:NM_002510:exon3:c.367+2T&gt;C</t>
  </si>
  <si>
    <t>GXYLT1</t>
  </si>
  <si>
    <t>HLA-A</t>
  </si>
  <si>
    <t>HLA-A:NM_002116:exon5:c.1012+2-&gt;GG</t>
  </si>
  <si>
    <t>HLA-B</t>
  </si>
  <si>
    <t>HLA-B:NM_005514:exon3:c.C420A:p.Y140X</t>
  </si>
  <si>
    <t>HLA-DRB1</t>
  </si>
  <si>
    <t>HLA-DRB1:NM_002124:exon2:c.301delC:p.R101fs</t>
  </si>
  <si>
    <t>HLA-DRB1:NM_002124:exon2:c.C321A:p.Y107X</t>
  </si>
  <si>
    <t>HLA-DRB1:NM_002124:exon2:c.G113A:p.W38X</t>
  </si>
  <si>
    <t>HLA-DRB1:NM_002124:exon3:c.370+1G&gt;A</t>
  </si>
  <si>
    <t>HLA-DRB5</t>
  </si>
  <si>
    <t>HLA-DRB5:NM_002125:exon2:c.293_294insGC:p.E98fs</t>
  </si>
  <si>
    <t>HLA-DRB5:NM_002125:exon2:c.297delC:p.D99fs</t>
  </si>
  <si>
    <t>HLA-DRB5:NM_002125:exon2:c.C112T:p.Q38X</t>
  </si>
  <si>
    <t>HLA-DRB5:NM_002125:exon2:c.C115T:p.Q39X</t>
  </si>
  <si>
    <t>HLA-DRB5:NM_002125:exon2:c.C321G:p.Y107X</t>
  </si>
  <si>
    <t>HLA-DRB5:NM_002125:exon4:c.C658T:p.Q220X</t>
  </si>
  <si>
    <t>HLA-DRB5:NM_002125:exon5:c.763+1G&gt;C</t>
  </si>
  <si>
    <t>HMOX2</t>
  </si>
  <si>
    <t>HMOX2:NM_002134:exon6:c.C853T:p.R285X</t>
  </si>
  <si>
    <t>HTR3B</t>
  </si>
  <si>
    <t>HTR3B:NM_006028:exon6:c.676delT:p.F226fs</t>
  </si>
  <si>
    <t>HTR3B:NM_006028:exon9:c.1153delC:p.L385fs</t>
  </si>
  <si>
    <t>IGSF10</t>
  </si>
  <si>
    <t>IGSF10:NM_178822:exon4:c.G4804T:p.E1602X</t>
  </si>
  <si>
    <t>IL33</t>
  </si>
  <si>
    <t>GT</t>
  </si>
  <si>
    <t>KRTAP2-4</t>
  </si>
  <si>
    <t>KRTAP2-4:NM_033184:exon1:c.270_271insAC:p.P91fs</t>
  </si>
  <si>
    <t>LDLR</t>
  </si>
  <si>
    <t>GATG</t>
  </si>
  <si>
    <t>LFNG</t>
  </si>
  <si>
    <t>LFNG:NM_001166355:exon2:c.139_142del:p.47_48del</t>
  </si>
  <si>
    <t>CCCCCGCAGCCCCCGTCTA</t>
  </si>
  <si>
    <t>LIPE</t>
  </si>
  <si>
    <t>LIPE:NM_005357:exon10:c.3203_3221del:p.V1068fs</t>
  </si>
  <si>
    <t>0</t>
  </si>
  <si>
    <t>exonic;splicing</t>
  </si>
  <si>
    <t>MICA;MICA</t>
  </si>
  <si>
    <t>MICA:NM_000247:exon6:c.949-1G&gt;0</t>
  </si>
  <si>
    <t>CTTATAGACAGGGCCCCGCGGCCGGCACT</t>
  </si>
  <si>
    <t>MROH8</t>
  </si>
  <si>
    <t>MROH8:NM_152503:exon1:c.93+1-&gt;AGTGCCGGCCGCGGGGCCCTGTCTATAAG</t>
  </si>
  <si>
    <t>MTF2</t>
  </si>
  <si>
    <t>MTF2:NM_007358:exon8:c.729-2A&gt;T</t>
  </si>
  <si>
    <t>AG</t>
  </si>
  <si>
    <t>MUC3A</t>
  </si>
  <si>
    <t>MUC3A:NM_005960:exon2:c.1053_1054insAG:p.I351fs</t>
  </si>
  <si>
    <t>MYBPHL</t>
  </si>
  <si>
    <t>MYH1</t>
  </si>
  <si>
    <t>MYH1:NM_005963:exon10:c.868dupT:p.Y290fs</t>
  </si>
  <si>
    <t>MYO7A:NM_001127179:exon27:c.3514_3535del:p.G1172fs</t>
  </si>
  <si>
    <t>NBPF6</t>
  </si>
  <si>
    <t>C10orf76</t>
  </si>
  <si>
    <t>NR2E3</t>
  </si>
  <si>
    <t>NR2E3:NM_014249:exon6:c.G932A:p.R311Q</t>
  </si>
  <si>
    <t>OR6C76</t>
  </si>
  <si>
    <t>OR6C76:NM_001005183:exon1:c.922dupA:p.K308fs</t>
  </si>
  <si>
    <t>P2RX7</t>
  </si>
  <si>
    <t>P2RX7:NM_002562:exon1:c.125+1G&gt;T</t>
  </si>
  <si>
    <t>PCDHB11</t>
  </si>
  <si>
    <t>PCDHB11:NM_018931:exon1:c.1477delC:p.P493fs</t>
  </si>
  <si>
    <t>AGCA</t>
  </si>
  <si>
    <t>PCDHGA3</t>
  </si>
  <si>
    <t>PCDHGA3:NM_018916:exon1:c.1440_1441insAGCA:p.D480fs</t>
  </si>
  <si>
    <t>PCED1A</t>
  </si>
  <si>
    <t>PCED1A:NM_022760:exon5:c.205-2A&gt;G</t>
  </si>
  <si>
    <t>PKDREJ</t>
  </si>
  <si>
    <t>PKDREJ:NM_006071:exon1:c.C5035T:p.R1679X</t>
  </si>
  <si>
    <t>POTEM</t>
  </si>
  <si>
    <t>POTEM:NM_001145442:exon8:c.1197+1G&gt;A</t>
  </si>
  <si>
    <t>PPP1R15A</t>
  </si>
  <si>
    <t>PPP1R15A:NM_014330:exon2:c.G478T:p.E160X</t>
  </si>
  <si>
    <t>TA</t>
  </si>
  <si>
    <t>PRIM2</t>
  </si>
  <si>
    <t>PRIM2:NM_000947:exon14:c.1615+1-&gt;TA;</t>
  </si>
  <si>
    <t>PRKRA</t>
  </si>
  <si>
    <t>PRKRA:NM_003690:exon2:c.65+1G&gt;T</t>
  </si>
  <si>
    <t>PRSS3</t>
  </si>
  <si>
    <t>PRSS3:NM_002771:exon2:c.200+1G&gt;A</t>
  </si>
  <si>
    <t>PSRC1</t>
  </si>
  <si>
    <t>PSRC1:NM_032636:exon4:c.C373T:p.R125X</t>
  </si>
  <si>
    <t>PTGER3</t>
  </si>
  <si>
    <t>PTGER3:NM_198718:exon4:c.1185delC:p.N395fs</t>
  </si>
  <si>
    <t>RBMXL1</t>
  </si>
  <si>
    <t>RFPL4AL1</t>
  </si>
  <si>
    <t>RFPL4AL1:NM_001277397:exon2:c.C388T:p.Q130X</t>
  </si>
  <si>
    <t>RNF20</t>
  </si>
  <si>
    <t>RNF20:NM_019592:exon3:c.C244T:p.R82X</t>
  </si>
  <si>
    <t>SLAIN1</t>
  </si>
  <si>
    <t>SLAIN1:NM_001242868:exon1:c.219_220insGG:p.A73fs</t>
  </si>
  <si>
    <t>SLC6A6</t>
  </si>
  <si>
    <t>SLC6A6:NM_001134367:exon8:c.229+1T&gt;-</t>
  </si>
  <si>
    <t>SPZ1</t>
  </si>
  <si>
    <t>SPZ1:NM_032567:exon1:c.1165dupA:p.W388fs</t>
  </si>
  <si>
    <t>GCCGGCAGATCCAG</t>
  </si>
  <si>
    <t>SSNA1</t>
  </si>
  <si>
    <t>SSNA1:NM_003731:exon2:c.89_102del:p.C30fs</t>
  </si>
  <si>
    <t>AAACTTGGTCAGGTGATGTTAT</t>
  </si>
  <si>
    <t>SULT1C3</t>
  </si>
  <si>
    <t>SULT1C3:NM_001320878:exon7:c.665_686del:p.K222fs</t>
  </si>
  <si>
    <t>SUPT20HL1</t>
  </si>
  <si>
    <t>SUPT20HL1:NM_001136234:exon1:c.1549delG:p.A517fs</t>
  </si>
  <si>
    <t>TCCTGCTCCTGCTCTAGCTGCTGCTG</t>
  </si>
  <si>
    <t>SUPT20HL1:NM_001136234:exon1:c.1551_1576del:p.A517fs</t>
  </si>
  <si>
    <t>SYT15</t>
  </si>
  <si>
    <t>SYT15:NM_031912:exon6:c.652-2-&gt;C</t>
  </si>
  <si>
    <t>TEX13B</t>
  </si>
  <si>
    <t>TEX13B:NM_031273:exon2:c.C382T:p.Q128X</t>
  </si>
  <si>
    <t>TRIM64B</t>
  </si>
  <si>
    <t>TRIM64B:NM_001164397:exon1:c.377delG:p.S126fs</t>
  </si>
  <si>
    <t>TTC40</t>
  </si>
  <si>
    <t>TTC40:NM_001200049:exon27:c.3623delT:p.L1208fs</t>
  </si>
  <si>
    <t>TTC40:NM_001200049:exon55:c.7286-2A&gt;G</t>
  </si>
  <si>
    <t>U2AF2</t>
  </si>
  <si>
    <t>U2AF2:NM_007279:exon4:c.231-2A&gt;C</t>
  </si>
  <si>
    <t>USP17L17</t>
  </si>
  <si>
    <t>USP17L17:NM_001256857:exon1:c.C21G:p.Y7X</t>
  </si>
  <si>
    <t>USP38</t>
  </si>
  <si>
    <t>USP38:NM_032557:exon1:c.G16T:p.E6X</t>
  </si>
  <si>
    <t>ZNF268</t>
  </si>
  <si>
    <t>ZNF268:NM_003415:exon6:c.C2482T:p.R828X</t>
  </si>
  <si>
    <t>GA</t>
  </si>
  <si>
    <t>ZNF790</t>
  </si>
  <si>
    <t>ZNF790:NM_206894:exon5:c.1062_1063del:p.T354fs</t>
  </si>
  <si>
    <t>RECQL:NM_002907:exon13:c.G1483C:p.D495H</t>
  </si>
  <si>
    <t>POLG:NM_002693:exon2:c.152_153insGCA:p.Q51delinsQQ</t>
  </si>
  <si>
    <t>RAD17:NM_002873:exon14:c.T1566A:p.N522K</t>
  </si>
  <si>
    <t>LIG3:NM_002311:exon12:c.A1856C:p.D619A</t>
  </si>
  <si>
    <t>BAGE2:NM_182482:exon7:c.1388+1G&gt;-</t>
  </si>
  <si>
    <t>GXYLT1:NM_173601:exon5:c.C635A:p.S212X</t>
  </si>
  <si>
    <t>HLA-A:NM_002116:exon3:c.G526T:p.E176X</t>
  </si>
  <si>
    <t>IL33:NM_033439:exon7:c.612+2-&gt;A</t>
  </si>
  <si>
    <t>KDELR3:NM_006855:exon3:c.332_333del:p.111_111del</t>
  </si>
  <si>
    <t>LDLR:NM_000527:exon17:c.G2479A:p.V827I</t>
  </si>
  <si>
    <t>MYBPHL:NM_001265613:exon6:c.C694T:p.R232X</t>
  </si>
  <si>
    <t>NBPF6:NM_001143987:exon2:c.C106T:p.R36X</t>
  </si>
  <si>
    <t>C10orf76:NM_024541:exon5:c.307-2A&gt;G</t>
  </si>
  <si>
    <t>RBMXL1:NM_019610:exon2:c.T642A:p.Y214X</t>
  </si>
  <si>
    <t>ZNF790:NM_206894:exon5:c.1062_1063del:p.354_355del</t>
  </si>
  <si>
    <t>Cohort</t>
  </si>
  <si>
    <t>Proband CGT/RS Available for Review</t>
  </si>
  <si>
    <t>Familial</t>
  </si>
  <si>
    <t>Yes</t>
  </si>
  <si>
    <t>CGT Multi-gene</t>
  </si>
  <si>
    <t>Not evaluated</t>
  </si>
  <si>
    <t xml:space="preserve">Ambry </t>
  </si>
  <si>
    <t>MSKCC IMPACT</t>
  </si>
  <si>
    <t>Mayo</t>
  </si>
  <si>
    <t>No</t>
  </si>
  <si>
    <t>IARC</t>
  </si>
  <si>
    <t>ATM, BARD1, BRCA1, BRCA2, BRIP1, CDH1, CHEK2, EPCAM, FANCC, MLH1, MSH2, MSH6, NBN, PALB2, PMS2, PTEN, RAD51C, RAD51D, STK11, TP53, XRCC2</t>
  </si>
  <si>
    <t xml:space="preserve">BRCA1, BRCA2 </t>
  </si>
  <si>
    <t>BRCA1, BRCA2,CDH1, PTEN, TP53</t>
  </si>
  <si>
    <t>ATM, BARD1, BRCA1, BRCA2, BRIP1, CDH1, CHEK2, EPCAM, MLH1, MRE11A, MSH2, MSH6, MUTYH, NBN, NF1, PALB2, PMS2, PTEN, RAD50, RAD51C, RAD51D, SMARCA4, STK11, TP53</t>
  </si>
  <si>
    <t>ATM, BARD1, BRCA1, BRCA2, BRIP1, CDH1, CHEK2, MRE11A, MUTYH, NBN, NF1, PALB2, PTEN, RAD50, RAD51C, RAD51D, TP53</t>
  </si>
  <si>
    <t>APC, ATM, BARD1, BRCA1, BRCA2, BRIP1, BMPR1A, CDH1, CDK4, CDKN2A, CHEK2, EPCAM, GREM1, MLH1,MRE11A, MSH2, MSH6, MUTYH, NBN, NF1, PALB2, PMS2, POLD1, POLE, PTEN, RAD50, RAD51C, RAD51D, SMAD4, SMARCA4, STK11, TP53</t>
  </si>
  <si>
    <t>ATM, BARD1, BRCA1, BRCA2, BRIP1, CDH1, CHEK2, EPCAM, MLH1, MRE11A, MSH2, MSH6, MUTYH, NBN, NF1, PALB2, PMS2, PTEN, RAD50, RAD51C, RAD51D, TP53</t>
  </si>
  <si>
    <t>Unknown</t>
  </si>
  <si>
    <t>(1) RS: Research sequencing; WES: whole exome sequencing; CGT: Clinical genetic testing; P: Pathogenic; LP: Likely Pathogenic; FDR: First-degree relative; SDR: Second-degree relative; TDR: Third-degree relative</t>
  </si>
  <si>
    <t>ATM, BRCA1, BRCA2, BARD1, BRIP1, CDH1, CHEK2, MRE11A, NBN, PALB2, PTEN, RAD51C, RAD51D, RAD50, STK11, TP53, XRCC2</t>
  </si>
  <si>
    <t>Not reported</t>
  </si>
  <si>
    <t>G334R-1 (ref.14)</t>
  </si>
  <si>
    <t>RS WES-Paired Tumor/Germline</t>
  </si>
  <si>
    <t>RS Multi-gene</t>
  </si>
  <si>
    <t xml:space="preserve">CGT Multi-gene Paired Tumor/Germline </t>
  </si>
  <si>
    <t>CGT Mulit-gene</t>
  </si>
  <si>
    <t xml:space="preserve">G334R-22 (ref.11) </t>
  </si>
  <si>
    <t xml:space="preserve">G334R-21 (ref.18) </t>
  </si>
  <si>
    <t>TCGA</t>
  </si>
  <si>
    <t>G334R-20 (ref.20)</t>
  </si>
  <si>
    <t>G334R-8 (ref.19)</t>
  </si>
  <si>
    <t>G334R-7 (ref.10)</t>
  </si>
  <si>
    <t>Supplementary Table S2: Detailed genetic testing information on proband c.1000G&gt;C; p.G334R carriers</t>
  </si>
  <si>
    <t>Purpose</t>
  </si>
  <si>
    <t>Forward Primer</t>
  </si>
  <si>
    <t>Reverse Primer</t>
  </si>
  <si>
    <t>CAATTGTAACTTGAACCATC</t>
  </si>
  <si>
    <t>GGATGAGAATGGAATCCTAT</t>
  </si>
  <si>
    <t>Functional Analysis</t>
  </si>
  <si>
    <t>g81c</t>
  </si>
  <si>
    <t>gctcacgccgacggatctgaagggtga</t>
  </si>
  <si>
    <t>tcacccttcagatccgtcggcgtgagc</t>
  </si>
  <si>
    <t>g81a</t>
  </si>
  <si>
    <t>tttcacccttcagatccgtaggcgtgagcg</t>
  </si>
  <si>
    <t>cgctcacgcctacggatctgaagggtgaaa</t>
  </si>
  <si>
    <t>Segregation/Haplotype analysis</t>
  </si>
  <si>
    <t>D17S1832</t>
  </si>
  <si>
    <t>ACGCCTTGACATAGTTGC</t>
  </si>
  <si>
    <t>TGTGTGACTGTTCAGCCTC</t>
  </si>
  <si>
    <t>D17S796</t>
  </si>
  <si>
    <t>CAATGGAACCAAATGTGGTC</t>
  </si>
  <si>
    <t>AGTCCGATAATGCCAGGATG</t>
  </si>
  <si>
    <t>D17S1881</t>
  </si>
  <si>
    <t>CCCAGTTTAAGGAGTTTGGC</t>
  </si>
  <si>
    <t>TAGGGCAGTCAGCCTTGTG</t>
  </si>
  <si>
    <t>D17S516</t>
  </si>
  <si>
    <t>CCATTCCCATTGCTTCCATACTCA</t>
  </si>
  <si>
    <t>TGGAGTGGTCAGATCATATCACCT</t>
  </si>
  <si>
    <t>D17S578</t>
  </si>
  <si>
    <t>CTATCAATAAGCATTGGCCT</t>
  </si>
  <si>
    <t>CTGGAGTTGAGACTAGCCT</t>
  </si>
  <si>
    <t>rs1215</t>
  </si>
  <si>
    <t>GGATGAAGACATGGGGTAATG</t>
  </si>
  <si>
    <t>TATTGGGAAGCAGGCTTTTT</t>
  </si>
  <si>
    <t>rs3803800</t>
  </si>
  <si>
    <t>GGAAAAGGTGCGTGAGAGAT</t>
  </si>
  <si>
    <t>CCTGACTCGGGCTTACAATC</t>
  </si>
  <si>
    <t>rs9894946</t>
  </si>
  <si>
    <t>CAAGCACTGGCTCCAAGAG</t>
  </si>
  <si>
    <t>GTGTGGGGCTAGGTCCTTC</t>
  </si>
  <si>
    <t xml:space="preserve">CTGAGGACCTGGTCCTCTGACTG </t>
  </si>
  <si>
    <t>AGGCATTGAAGTCTCATGGAA</t>
  </si>
  <si>
    <t>CCTAGCAGAGACCTGTGGGAAG</t>
  </si>
  <si>
    <t>VNTR(p53)</t>
  </si>
  <si>
    <t>(*)</t>
  </si>
  <si>
    <t>P53(CA)</t>
  </si>
  <si>
    <t>D17S1858</t>
  </si>
  <si>
    <t>AGGCTTGGCCTACTTTTAGCCCTTA</t>
  </si>
  <si>
    <t>GACATCCCCGCGTGACTC</t>
  </si>
  <si>
    <t>D17S804</t>
  </si>
  <si>
    <t>GCCTGTGCTGCTGATAACC</t>
  </si>
  <si>
    <t>CACTGTGATGAGATGTCATTCC</t>
  </si>
  <si>
    <t>D17S1856</t>
  </si>
  <si>
    <t>AGCTGAGATGGTGCCACTG</t>
  </si>
  <si>
    <t>TCATGGAAGACAATTTTGCG</t>
  </si>
  <si>
    <t>(*) Pinto et al., ABEM, 2004</t>
  </si>
  <si>
    <t>Markers</t>
  </si>
  <si>
    <t>Location (GRCh37/hg19)</t>
  </si>
  <si>
    <t>Fragment size or Genotype</t>
  </si>
  <si>
    <t>5,972,575 - 5,972,943</t>
  </si>
  <si>
    <t>151-195</t>
  </si>
  <si>
    <t>6,251,522 - 6,251,775</t>
  </si>
  <si>
    <t>144-174</t>
  </si>
  <si>
    <t>6,527,692 - 6,528,087</t>
  </si>
  <si>
    <t>216-230</t>
  </si>
  <si>
    <t>6,653,587 - 6,653,881</t>
  </si>
  <si>
    <t>222-223</t>
  </si>
  <si>
    <t>6,823,880 - 6,824,154</t>
  </si>
  <si>
    <t>134-174</t>
  </si>
  <si>
    <t>A&gt;G</t>
  </si>
  <si>
    <t>TP53 c.1000</t>
  </si>
  <si>
    <t>G&gt;A/C</t>
  </si>
  <si>
    <t>G&gt;C</t>
  </si>
  <si>
    <t>G&gt;C/A</t>
  </si>
  <si>
    <t>112-137</t>
  </si>
  <si>
    <t>p53(CA)</t>
  </si>
  <si>
    <t>102-134</t>
  </si>
  <si>
    <t>8,868,029 - 8,868,384</t>
  </si>
  <si>
    <t>213-263</t>
  </si>
  <si>
    <t>9,865,376 - 9,865,697</t>
  </si>
  <si>
    <t>156-170</t>
  </si>
  <si>
    <t>13,916,933 - 13,917,923</t>
  </si>
  <si>
    <t>105-123</t>
  </si>
  <si>
    <t>Supplementary Table S1a: Primers used in this study</t>
  </si>
  <si>
    <t>Supplementary Table S1b: Positions and possible genotypes of markers used for haplotype analysis</t>
  </si>
  <si>
    <r>
      <t>Proband Testing: TP53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ascertainment (1)</t>
    </r>
  </si>
  <si>
    <r>
      <t xml:space="preserve">RS (WES), CGT </t>
    </r>
    <r>
      <rPr>
        <i/>
        <sz val="10"/>
        <rFont val="Arial"/>
        <family val="2"/>
      </rPr>
      <t xml:space="preserve">TP53 </t>
    </r>
    <r>
      <rPr>
        <sz val="10"/>
        <rFont val="Arial"/>
        <family val="2"/>
      </rPr>
      <t>targeted</t>
    </r>
  </si>
  <si>
    <r>
      <rPr>
        <i/>
        <sz val="10"/>
        <rFont val="Arial"/>
        <family val="2"/>
      </rPr>
      <t xml:space="preserve">APC, ATM, BARD1, BMPR1A, BRCA1, BRCA2, BRIP1, CDH1, CDK4, CDKN2A, CHEK2, EPCAM, MLH1, MSH2, MSH6, MUTYH, NBN, PALB2, PMS2, PTEN, RAD51C, RAD51D, SMAD4, STK11, TP53, POLE, POLD1, GREM1  </t>
    </r>
    <r>
      <rPr>
        <sz val="10"/>
        <rFont val="Arial"/>
        <family val="2"/>
      </rPr>
      <t xml:space="preserve">  </t>
    </r>
  </si>
  <si>
    <r>
      <t xml:space="preserve">CGT </t>
    </r>
    <r>
      <rPr>
        <i/>
        <sz val="10"/>
        <rFont val="Arial"/>
        <family val="2"/>
      </rPr>
      <t xml:space="preserve">TP53 </t>
    </r>
    <r>
      <rPr>
        <sz val="10"/>
        <rFont val="Arial"/>
        <family val="2"/>
      </rPr>
      <t>single gene</t>
    </r>
  </si>
  <si>
    <r>
      <t xml:space="preserve">Tumor: CGT Multi-gene; Germline: </t>
    </r>
    <r>
      <rPr>
        <i/>
        <sz val="10"/>
        <rFont val="Arial"/>
        <family val="2"/>
      </rPr>
      <t>TP53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BRCA2</t>
    </r>
    <r>
      <rPr>
        <sz val="10"/>
        <rFont val="Arial"/>
        <family val="2"/>
      </rPr>
      <t xml:space="preserve"> targeted sequencing</t>
    </r>
  </si>
  <si>
    <r>
      <rPr>
        <i/>
        <sz val="10"/>
        <rFont val="Arial"/>
        <family val="2"/>
      </rPr>
      <t>APC, ATM, BRCA1, BRCA2, CDKN2A, EPCAM, MLH1, MSH2, MSH6, PALB2, PMS2, STK11,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TP53</t>
    </r>
  </si>
  <si>
    <t>Prediction Tool</t>
  </si>
  <si>
    <t>Score</t>
  </si>
  <si>
    <t>Prediction</t>
  </si>
  <si>
    <t>SIFT</t>
  </si>
  <si>
    <t>PolyPhen2_HDIV</t>
  </si>
  <si>
    <t>PolyPhen2_HVAR</t>
  </si>
  <si>
    <t>LRT</t>
  </si>
  <si>
    <t>MutationTaster</t>
  </si>
  <si>
    <t>MutationAssessor</t>
  </si>
  <si>
    <t>Medium</t>
  </si>
  <si>
    <t>BayesDel</t>
  </si>
  <si>
    <t>REVEL</t>
  </si>
  <si>
    <t>AlignGVGD</t>
  </si>
  <si>
    <t>Class C65</t>
  </si>
  <si>
    <t>Most Likely D</t>
  </si>
  <si>
    <t>FATHMM</t>
  </si>
  <si>
    <t>GERP++</t>
  </si>
  <si>
    <t>PhyloP</t>
  </si>
  <si>
    <t>SiPhy</t>
  </si>
  <si>
    <t>Ancestry</t>
  </si>
  <si>
    <t>AC-Total</t>
  </si>
  <si>
    <t>AN-Total</t>
  </si>
  <si>
    <t>AF-Total</t>
  </si>
  <si>
    <t>AC-noncancer</t>
  </si>
  <si>
    <t>AN-noncancer</t>
  </si>
  <si>
    <t>AF-noncancer</t>
  </si>
  <si>
    <t>Southern European*</t>
  </si>
  <si>
    <t>Bulgarian</t>
  </si>
  <si>
    <t>Estonian</t>
  </si>
  <si>
    <t>North-western European</t>
  </si>
  <si>
    <t>Other non-Finnish European</t>
  </si>
  <si>
    <t>Swedish</t>
  </si>
  <si>
    <t>European (Finnish)</t>
  </si>
  <si>
    <t>Ashkenazi Jewish</t>
  </si>
  <si>
    <t>African</t>
  </si>
  <si>
    <t>Latino</t>
  </si>
  <si>
    <t>East Asian</t>
  </si>
  <si>
    <t>South Asian</t>
  </si>
  <si>
    <t>Other</t>
  </si>
  <si>
    <t>Total</t>
  </si>
  <si>
    <t>AC: Allele Count, AN: Allele Number, AF: Allele Frequency</t>
  </si>
  <si>
    <r>
      <t xml:space="preserve">Supplemental Table 3a: </t>
    </r>
    <r>
      <rPr>
        <b/>
        <i/>
        <sz val="10"/>
        <color rgb="FF000000"/>
        <rFont val="Arial"/>
        <family val="2"/>
      </rPr>
      <t>In Silico</t>
    </r>
    <r>
      <rPr>
        <b/>
        <sz val="10"/>
        <color rgb="FF000000"/>
        <rFont val="Arial"/>
        <family val="2"/>
      </rPr>
      <t xml:space="preserve"> Prediction of Pathogenicity </t>
    </r>
    <r>
      <rPr>
        <b/>
        <i/>
        <sz val="10"/>
        <color rgb="FF000000"/>
        <rFont val="Arial"/>
        <family val="2"/>
      </rPr>
      <t xml:space="preserve">TP53 </t>
    </r>
    <r>
      <rPr>
        <b/>
        <sz val="10"/>
        <color rgb="FF000000"/>
        <rFont val="Arial"/>
        <family val="2"/>
      </rPr>
      <t>c.1000G&gt;C; p.G334R</t>
    </r>
  </si>
  <si>
    <t>Supplemental Table 4: Germline variants at population frequency &lt;1% that are LP variants in Cancer Gene Census genes or any predicted pathogenic in all other genes</t>
  </si>
  <si>
    <t>Ambry Genetics</t>
  </si>
  <si>
    <t>Cancer Panels 06/2012 - 03/2019</t>
  </si>
  <si>
    <t>Single Gene 05/2010 - 06/2017</t>
  </si>
  <si>
    <t>Single Site 05/2010 - 06/2017</t>
  </si>
  <si>
    <t>Total Tested</t>
  </si>
  <si>
    <t>TP53 c.1000G&gt;C</t>
  </si>
  <si>
    <t>n</t>
  </si>
  <si>
    <t>%</t>
  </si>
  <si>
    <t>AJ</t>
  </si>
  <si>
    <t>Caucasian</t>
  </si>
  <si>
    <t>nonAJ</t>
  </si>
  <si>
    <t>2(2)</t>
  </si>
  <si>
    <r>
      <t xml:space="preserve">Supplemental Table S5a: </t>
    </r>
    <r>
      <rPr>
        <b/>
        <i/>
        <sz val="10"/>
        <rFont val="Arial"/>
        <family val="2"/>
      </rPr>
      <t>TP53</t>
    </r>
    <r>
      <rPr>
        <b/>
        <sz val="10"/>
        <rFont val="Arial"/>
        <family val="2"/>
      </rPr>
      <t xml:space="preserve"> c.1000G&gt;C Prevalence by Test Type performed at a Clinical Genetic Testing Laboratory (Ambry Genetics)</t>
    </r>
  </si>
  <si>
    <t>AJ: Ashkenazi Jewish</t>
  </si>
  <si>
    <t>1: Includes AJ only</t>
  </si>
  <si>
    <t>2: One patient was of Mixed ethnicity (AJ/Dominican)</t>
  </si>
  <si>
    <t>3: Any AJ is the total number of AJ individuals (n=17760) and individuals in “Other” of Mixed ethnicity where at least one ethnicity was AJ (n=905)</t>
  </si>
  <si>
    <t>AJ (1)</t>
  </si>
  <si>
    <t>Other (2)</t>
  </si>
  <si>
    <t>Any AJ (3)</t>
  </si>
  <si>
    <r>
      <t xml:space="preserve">Supplemental Table S5b: </t>
    </r>
    <r>
      <rPr>
        <b/>
        <i/>
        <sz val="10"/>
        <rFont val="Arial"/>
        <family val="2"/>
      </rPr>
      <t>TP53</t>
    </r>
    <r>
      <rPr>
        <b/>
        <sz val="10"/>
        <rFont val="Arial"/>
        <family val="2"/>
      </rPr>
      <t xml:space="preserve"> c.1000G&gt;C Prevalence at a Clinical Genetic Testing Laboratory (MSKCC-IMPACT)</t>
    </r>
  </si>
  <si>
    <r>
      <t xml:space="preserve">Supplemental Table 3b: Population frequencies of </t>
    </r>
    <r>
      <rPr>
        <b/>
        <i/>
        <sz val="10"/>
        <color theme="1"/>
        <rFont val="Arial"/>
        <family val="2"/>
      </rPr>
      <t>TP53</t>
    </r>
    <r>
      <rPr>
        <b/>
        <sz val="10"/>
        <color theme="1"/>
        <rFont val="Arial"/>
        <family val="2"/>
      </rPr>
      <t xml:space="preserve"> c.1000G&gt;C; p.G334R in gnomAD v2.1.1 (1)</t>
    </r>
  </si>
  <si>
    <t>1: v2.1.1 downloaded November 1, 2019</t>
  </si>
  <si>
    <t>Genes Assayed</t>
  </si>
  <si>
    <t>Hours post-nutlin</t>
  </si>
  <si>
    <t>Fold change</t>
  </si>
  <si>
    <r>
      <t>p53 targets</t>
    </r>
    <r>
      <rPr>
        <b/>
        <vertAlign val="superscript"/>
        <sz val="10"/>
        <color rgb="FF000000"/>
        <rFont val="Arial"/>
        <family val="2"/>
      </rPr>
      <t>1</t>
    </r>
  </si>
  <si>
    <t>Total n= 682</t>
  </si>
  <si>
    <t>p to WT</t>
  </si>
  <si>
    <t>% of total</t>
  </si>
  <si>
    <t>Total in WT</t>
  </si>
  <si>
    <t>8-hours</t>
  </si>
  <si>
    <r>
      <t>&gt;</t>
    </r>
    <r>
      <rPr>
        <sz val="10"/>
        <color rgb="FF000000"/>
        <rFont val="Arial"/>
        <family val="2"/>
      </rPr>
      <t>2</t>
    </r>
  </si>
  <si>
    <r>
      <t>Total in G334R</t>
    </r>
    <r>
      <rPr>
        <vertAlign val="superscript"/>
        <sz val="10"/>
        <color rgb="FF000000"/>
        <rFont val="Arial"/>
        <family val="2"/>
      </rPr>
      <t>2</t>
    </r>
  </si>
  <si>
    <r>
      <t>204 (83%)</t>
    </r>
    <r>
      <rPr>
        <vertAlign val="superscript"/>
        <sz val="10"/>
        <color rgb="FF000000"/>
        <rFont val="Arial"/>
        <family val="2"/>
      </rPr>
      <t>3</t>
    </r>
  </si>
  <si>
    <t>24-hours</t>
  </si>
  <si>
    <r>
      <t>253 (76%)</t>
    </r>
    <r>
      <rPr>
        <vertAlign val="superscript"/>
        <sz val="10"/>
        <color rgb="FF000000"/>
        <rFont val="Arial"/>
        <family val="2"/>
      </rPr>
      <t>3</t>
    </r>
  </si>
  <si>
    <t>&lt;0.0001</t>
  </si>
  <si>
    <r>
      <t>&gt;</t>
    </r>
    <r>
      <rPr>
        <sz val="10"/>
        <color rgb="FF000000"/>
        <rFont val="Arial"/>
        <family val="2"/>
      </rPr>
      <t>5</t>
    </r>
  </si>
  <si>
    <r>
      <t>49 (75%)</t>
    </r>
    <r>
      <rPr>
        <vertAlign val="superscript"/>
        <sz val="10"/>
        <color rgb="FF000000"/>
        <rFont val="Arial"/>
        <family val="2"/>
      </rPr>
      <t>3</t>
    </r>
  </si>
  <si>
    <r>
      <t>63 (58%)</t>
    </r>
    <r>
      <rPr>
        <vertAlign val="superscript"/>
        <sz val="10"/>
        <color rgb="FF000000"/>
        <rFont val="Arial"/>
        <family val="2"/>
      </rPr>
      <t>3</t>
    </r>
  </si>
  <si>
    <r>
      <t xml:space="preserve">1 </t>
    </r>
    <r>
      <rPr>
        <sz val="10"/>
        <color rgb="FF000000"/>
        <rFont val="Arial"/>
        <family val="2"/>
      </rPr>
      <t xml:space="preserve">Genes up-regulated by p53 in two or more studies </t>
    </r>
  </si>
  <si>
    <r>
      <t>2</t>
    </r>
    <r>
      <rPr>
        <sz val="10"/>
        <color theme="1"/>
        <rFont val="Arial"/>
        <family val="2"/>
      </rPr>
      <t>Total in G334R indicates the number of specified genes up-regulated in WT that are also up-regulated at same level in G334R</t>
    </r>
  </si>
  <si>
    <r>
      <t xml:space="preserve">3 </t>
    </r>
    <r>
      <rPr>
        <sz val="10"/>
        <color theme="1"/>
        <rFont val="Arial"/>
        <family val="2"/>
      </rPr>
      <t xml:space="preserve"> Fraction of p53 targets upregulated in WT cell lines that are also upregulated in p.G334R</t>
    </r>
  </si>
  <si>
    <t>Supplementary Table S6:  Transcriptional activation of known p53 target genes in WT compared to p.G334R cell lines</t>
  </si>
  <si>
    <r>
      <rPr>
        <sz val="10"/>
        <rFont val="Arial"/>
        <family val="2"/>
      </rPr>
      <t xml:space="preserve">TT: </t>
    </r>
    <r>
      <rPr>
        <i/>
        <sz val="10"/>
        <rFont val="Arial"/>
        <family val="2"/>
      </rPr>
      <t>ABL1; ACVR1; AKT1; AKT2; AKT3; ALK; ALOX12B, ANKRD11, APC; AR; ARAF; ARID1A; ARID1B; ARID2; ARID5B, ASXL1; ATM; ATR; ATRX; AURKA; AURKB; AXIN1; AXL; BLM; BAP1; BARD1; BCL10, BCL2; BCL2L11, BCL6; BCOR; BIRC3, BMPR1A, BRAF; BRCA1; BRCA2; BRD4; BRIP1; BTK, CALR, CARD11; CASP8, CBFB; CBL; CCND1; CCND2; CCND3; CCNE1; CD274; CD276, CD79A, CD79B, CDC73; CDH1; CDK12; CDK4; CDK6; CDK8; CDKN1A, CDKN1B; CDKN2A; CDKN2B; CDKN2C; CENPA, CHEK1; CHEK2; CIC; CREBBP; CRKL; CRLF2; CSF1R; CSF3R, CTCF; CTNNB1; CUL3, DAXX; DCUN1D1, DDR2; DICER1, DIS3, DNAJB1, DNMT3A; DOT1L; E2F3, EED; EGFL7, EGFR; EIF1AX, EIF4A2, EIF4E, EP300; EPCAM, EPHA3; EPHA5; EPHA7, EPHB1; ERBB2; ERBB3; ERBB4; ERCC2, ERCC3, ERCC4, ERCC5, ERRFI1, ERG; ESR1; ETV1, ETV6; EZH2; FAM123B, FAM175A, FAM46C; FANCA; FANCC; FA1, FBXW7; FGF19; FGF3; FGF4; FGFR1; FGFR2; FGFR3; FGFR4; FH, FLCN; FLT1; FLT3; FLT4; FOXA1, FOXL2; FOXO1, FOXP1; FUBP1; GATA1; GATA2; GATA3; GNA11; GNAQ; GNAS; GRIN2A; GSK3B; H3F3A; HGF; HIST1H1C; HIST1H3B, HIST1H3C, HIST1H3D, HIST1H3E, HIST1H3F, HIST1H3G, HIST1H3H, HIST1H3I, HIST1H3J, HIST2H3C, HIST2H3D, HIST3H3, HLA-A, HNF1A; HOXB13, HRAS; ICOSLG, ID3, IDH1; IDH2; IFNGR1, IGF1, IGF1R; IKBKE; IKZF1; IL10, IL7R; INHA, INHBA, INPP4A, INPP4B; INSR, IRF4; IRS1, IRS2; JAK1; JAK2; JAK3; JUN; KDM5A; KDM5C; KDM6A; KDR; KEAP1; KIT; KLF4, KMT2A; KMT2C; KMT2D,  KRAS; LATS1, LATS2, LMO1, MALT1, MAP2K1; MAP2K2; MAP2K4; MAP3K1; MAP3K13, MAP3K14, MAPK1; MAPK3, MAX, MCL1; MDM2; MDM4; MED12; MEF2B; MEN1; MET; MGA, MITF; MLH1; MPL; MRE11A; MSH2; MSH6; MST1R, MTOR; MUTYH; MYC; MYCL1, MYCN; MYD88; MYOD1; NBN, NCOA3, NCOR1, NEGR1, NF1; NF2; NFE2L2; NFKBIA, NKX2-1; NKX3-1,  NOTCH1; NOTCH2; NOTCH3, NOTCH4, NPM1; NRAS; NTRK1; NTRK2; NTRK3; NUP93, PAK1, PAK7, PALB2; PARK2, PARP1, PAX5; PBRM1; PDCD1; PDGFRA; PDGFRB; PDPK1, PGR, PHOX2B; PIK3C2G, PIK3CA; PIK3CB, PIK3CD, PIK3CG, PIK3R1; PIK3R2; PIK3R3, PIM1; PLCG2, PLK2, PMAIP1, PMS1, PMS2, PNRC1, POLD1, POLE, PPM1D; PPP2R1A; PPP6C, PRDM1; PRKAR1A; PTCH1; PTEN; PTPN11; PTPRD, PTPRS, PTPRT, RAB35, RAC1, RAD21, RAD50; RAD51; RAD51C, RAD51L1, RAD51L3, RAD52, RAD54L, RAF1; RARA; RASA1, RB1; RBM10, RECQL4, REL, RET; RFWD2, RHEB, RHOA; RICTOR; RIT1, RNF43; ROS1; RPS6KA4, RPS6KB2, RPTOR; RUNX1; RYBP, SDHA; SDHAF2, SDHB; SDHC; SDHD; SETD2; SF3B1; SH2D1A,  SHQ1, SMAD2; SMA3, SMAD4; SMARCA4; SMARCB1; SMARCD1, SMO; SOCS1; SOX17, SOX2; SOX9, SPEN; SPOP; SRC; STAG2; STK11; STK40, SUFU; SUZ12; SYK, TBX3, TERT; TET1, TET2; TGFBR1, TGFBR2; TMEM127, TMPRSS2, TNFAIP3; TNFRSF14; TOP1; TP53; TP63; TRAF7, TSC1; TSC2; TSHR; U2AF1; VHL; VTCN1, WT1; XIAP, XPO1, YAP1, YES1</t>
    </r>
  </si>
  <si>
    <t>Same as above</t>
  </si>
  <si>
    <t>ABL1; ACVR1; AKT1; AKT2; AKT3; ALK; APC; AR; ARAF; ARID1A; ARID1B; ARID2; ASXL1; ATM; ATR; ATRX; AURKA; AURKB; AXIN1; AXL; B2M; BAP1; BARD1; BCL2; BCL6; BCOR; BCORL1; BLM; BRAF; BRCA1; BRCA2; BRD4; BRIP1; CARD11; CBFB; CBL; CCND1; CCND2; CCND3; CCNE1; CD274; CD79B; CDC73; CDH1; CDK12; CDK4; CDK6; CDK8; CDKN1B; CDKN2A; CDKN2B; CDKN2C; CHEK1; CHEK2; CIC; CREBBP; CRKL; CRLF2; CSF1R; CTCF; CTNNB1; DAXX; DDR2; DNMT3A; DOT1L; EED; EGFR; EP300; EPHA3; EPHA5; EPHB1; ERBB2; ERBB3; ERBB4; ERG; ESR1; ETV6; EZH2; FAM46C; FANCA; FANCC; FBXW7; FGF19; FGF3; FGF4; FGFR1; FGFR2; FGFR3; FGFR4; FLCN; FLT1; FLT3; FLT4; FOXL2; FOXP1; FUBP1; GATA1; GATA2; GATA3; GNA11; GNAQ; GNAS; GRIN2A; GSK3B; H3F3A; HGF; HIST1H1C; HIST1H3B; HNF1A; HRAS; IDH1; IDH2; IGF1R; IKBKE; IKZF1; IL7R; INPP4B; IRF4; IRS2; JAK1; JAK2; JAK3; JMJD1C; JUN; KDM5A; KDM5C; KDM6A; KDR; KEAP1; KIT; KMT2A; KMT2C; KRAS; MAP2K1; MAP2K2; MAP2K4; MAP3K1; MAPK1; MCL1; MDM2; MDM4; MED12; MEF2B; MEN1; MET; MITF; MLH1; MPL; MRE11A; MSH2; MSH6; MTOR; MUTYH; MYB; MYC; MYCN; MYD88; MYOD1; NF1; NF2; NFE2L2; NKX2-1; NOTCH1; NOTCH2; NPM1; NRAS; NTRK1; NTRK2; NTRK3; PALB2; PAX5; PBRM1; PDCD1; PDGFRA; PDGFRB; PHOX2B; PIK3CA; PIK3CG; PIK3R1; PIK3R2; PIM1; PPM1D; PPP2R1A; PRDM1; PRKAR1A; PTCH1; PTEN; PTPN11; RAD50; RAD51; RAF1; RARA; RB1; RET; RHOA; RICTOR; RNF43; ROS1; RPTOR; RUNX1; SDHA; SDHB; SDHC; SDHD; SETD2; SF3B1; SMAD2; SMAD4; SMARCA4; SMARCB1; SMO; SOCS1; SOX2; SPEN; SPOP; SRC; STAG2; STK11; SUFU; SUZ12; TERT; TET2; TGFBR2; TNFAIP3; TNFRSF14; TOP1; TP53; TP63; TSC1; TSC2; TSHR; U2AF1; VHL; WHSC1; WT1; AMER1; XPO1</t>
  </si>
  <si>
    <r>
      <t xml:space="preserve">WES, including: </t>
    </r>
    <r>
      <rPr>
        <i/>
        <sz val="10"/>
        <rFont val="Arial"/>
        <family val="2"/>
      </rPr>
      <t>AIP, AKT1, ALK, APC, ATM, ATR, AXIN2, BAP1, BARD1, BLM, BMPR1A, BRCA1, BRCA2, BRIP1, CBL, CDC73, CDH1, CDK4, CDKN1B, CDKN1C, CDKN2A, CEBPA, CHEK1, CHEK2, CTNNA1, CYLD, DICER1, EGFR, ELANE, EPCAM, EXT1, EXT2, EZH2, FAM175A, FANCA, FANCC, FANCM, FAS, FH, FLCN, GALNT12, GATA2, GEN1, GJB2, GREM1, HMBS, HNF1A, HOXB13, HRAS, KIT, MAX, MEN1, MET, MITF, MLH1, MRE11A, MSH2, MSH6, MTAP, NBN, NF1, NF2, NSD1, PALB2, PDGFRA, PHOX2B, PIK3CA, PMS1, PMS2, POLD1, POLE, PPM1D, PRKAR1A, PRSS1, PTCH1, PTEN, PTPN11, RAD50, RAD51, RAD51C, RAD51D, RB1, RHBDF2, RET, RUNX1, SDHA, SDHAF2, SDHB, SDHC, SDHD, SMAD4, SMARCA4, SMARCB1, SMARCE1, SOS1, STAT3, STK11, SUFU, TERT, TGFBR1, TMEM127, TP53, TP53BP1, TSC1, TSC2, UROD, VH, WT1, XRCC2</t>
    </r>
  </si>
  <si>
    <t>Proband Testing: Other genes evaluated (2)</t>
  </si>
  <si>
    <r>
      <rPr>
        <sz val="10"/>
        <color theme="1"/>
        <rFont val="Arial"/>
        <family val="2"/>
      </rPr>
      <t xml:space="preserve">WES including: </t>
    </r>
    <r>
      <rPr>
        <i/>
        <sz val="10"/>
        <color theme="1"/>
        <rFont val="Arial"/>
        <family val="2"/>
      </rPr>
      <t>APC, ATM, BAP1, BARD1, BMPR1A, BRCA1, BRCA2, BRIP1, CDH1, CDK4, CDKN2A, CHEK2, DICER1, FH, FLCN, MEN1, MLH1, MSH2, MSH6, NBN, NF1, NF2, PALB2, PMS2, POLD1, POLE, PRKAR1A, PTCH1, PTEN, RB1, RECQL4, RET, SDHA, SDHAF2, SDHB, SDHC, SDHD, SMAD4, SMARCB1, STK11, TP53, TSC1, TSC2, VHL</t>
    </r>
  </si>
  <si>
    <t>(2) Genes on panels listed; for G334R-1 &amp; G334R-21 whole exome sequencing, an abbreviated list of evaluated cancer risk genes is provided</t>
  </si>
  <si>
    <r>
      <t xml:space="preserve">Proband </t>
    </r>
    <r>
      <rPr>
        <b/>
        <i/>
        <sz val="10"/>
        <rFont val="Arial"/>
        <family val="2"/>
      </rPr>
      <t>BRCA1/2</t>
    </r>
    <r>
      <rPr>
        <b/>
        <sz val="10"/>
        <rFont val="Arial"/>
        <family val="2"/>
      </rPr>
      <t xml:space="preserve"> Germline Status (P/LP variants)</t>
    </r>
  </si>
  <si>
    <t>Germline Status of other tested cancer genes (P/LP variants)</t>
  </si>
  <si>
    <t>CGT Multi-gene, RS WES-Paired Tumor/Germline</t>
  </si>
  <si>
    <t>FAM231B</t>
  </si>
  <si>
    <t>Not DDR or CGC</t>
  </si>
  <si>
    <t>FAM231B:NM_001310155:exon1:c.211delT:p.F71fs</t>
  </si>
  <si>
    <t>3279CellLine</t>
  </si>
  <si>
    <t>3550CellLine</t>
  </si>
  <si>
    <t>CCCG</t>
  </si>
  <si>
    <t>MST1L</t>
  </si>
  <si>
    <t>MST1L:NM_001271733:exon7:c.894_897del:p.G298fs</t>
  </si>
  <si>
    <t>CA</t>
  </si>
  <si>
    <t>HRNR</t>
  </si>
  <si>
    <t>HRNR:NM_001009931:exon3:c.8286_8287del:p.H2762fs</t>
  </si>
  <si>
    <t>TNFSF18</t>
  </si>
  <si>
    <t>TNFSF18:NM_005092:exon3:c.567_568del:p.I189fs</t>
  </si>
  <si>
    <t>TC</t>
  </si>
  <si>
    <t>ZNF141</t>
  </si>
  <si>
    <t>SLC9B1</t>
  </si>
  <si>
    <t>SLC9B1:NM_139173:exon12:c.1338_1339del:p.V446fs</t>
  </si>
  <si>
    <t>EGFR</t>
  </si>
  <si>
    <t>TACTT</t>
  </si>
  <si>
    <t>TATDN1</t>
  </si>
  <si>
    <t>CCAGTCCGGCCTCCTGCCAG</t>
  </si>
  <si>
    <t>MFSD3</t>
  </si>
  <si>
    <t>MFSD3:NM_138431:exon1:c.63_82del:p.L21fs</t>
  </si>
  <si>
    <t>CT</t>
  </si>
  <si>
    <t>SUSD1</t>
  </si>
  <si>
    <t>SUSD1:NM_001282640:exon16:c.2202_2203del:p.S734fs</t>
  </si>
  <si>
    <t>CFAP46</t>
  </si>
  <si>
    <t>CFAP46:NM_001200049:exon27:c.3623delT:p.L1208fs</t>
  </si>
  <si>
    <t>KRTAP5-4</t>
  </si>
  <si>
    <t>TTCT</t>
  </si>
  <si>
    <t>NRDE2</t>
  </si>
  <si>
    <t>NRDE2:NM_017970:exon13:c.3319_3322del:p.R1107fs</t>
  </si>
  <si>
    <t>CTTT</t>
  </si>
  <si>
    <t>MUC16</t>
  </si>
  <si>
    <t>MUC16:NM_024690:exon56:c.40673_40676del:p.K13558fs</t>
  </si>
  <si>
    <t>ZNF845</t>
  </si>
  <si>
    <t>MAOB</t>
  </si>
  <si>
    <t>MAOB:NM_000898:exon2:c.60_61del:p.A20fs</t>
  </si>
  <si>
    <t>SLC44A3</t>
  </si>
  <si>
    <t>FNDC7</t>
  </si>
  <si>
    <t>FNDC7:NM_001144937:exon10:c.2124dupA:p.P708fs</t>
  </si>
  <si>
    <t>NBPF7</t>
  </si>
  <si>
    <t>NBPF7:NM_001047980:exon6:c.889dupC:p.Q297fs</t>
  </si>
  <si>
    <t>HRNR:NM_001009931:exon3:c.8292_8293insCT:p.G2765fs</t>
  </si>
  <si>
    <t>FMN2</t>
  </si>
  <si>
    <t>PLSCR1</t>
  </si>
  <si>
    <t>PLSCR1:NM_021105:exon5:c.328dupA:p.I110fs</t>
  </si>
  <si>
    <t>GRK4</t>
  </si>
  <si>
    <t>HLA-DRB1:NM_002124:exon2:c.294_295insA:p.Q99fs</t>
  </si>
  <si>
    <t>HLA-DRB1:NM_002124:exon2:c.293dupA:p.E98fs</t>
  </si>
  <si>
    <t>TBP</t>
  </si>
  <si>
    <t>GGAG</t>
  </si>
  <si>
    <t>KRTAP5-5</t>
  </si>
  <si>
    <t>KRTAP5-5:NM_001001480:exon1:c.156_157insGGAG:p.C52fs</t>
  </si>
  <si>
    <t>TAS2R43</t>
  </si>
  <si>
    <t>TAS2R43:NM_176884:exon1:c.761_762insAA:p.S254fs</t>
  </si>
  <si>
    <t>FAM186A</t>
  </si>
  <si>
    <t>FAM186A:NM_001145475:exon4:c.4826_4827insCA:p.Q1609fs</t>
  </si>
  <si>
    <t>CRIP2</t>
  </si>
  <si>
    <t>CRIP2:NM_001270837:exon1:c.81dupG:p.A27fs</t>
  </si>
  <si>
    <t>ACCA</t>
  </si>
  <si>
    <t>MUC16:NM_024690:exon56:c.40677_40678insTGGT:p.P13560fs</t>
  </si>
  <si>
    <t>SHROOM4</t>
  </si>
  <si>
    <t>SHROOM4:NM_020717:exon6:c.3415dupG:p.E1139fs</t>
  </si>
  <si>
    <t>EXO1</t>
  </si>
  <si>
    <t>EXO1:NM_003686:exon11:c.G1969A:p.E657K,EXO1:NM_006027:exon11:c.G1969A:p.E657K,EXO1:NM_001319224:exon12:c.G1966A:p.E656K,EXO1:NM_130398:exon13:c.G1969A:p.E657K</t>
  </si>
  <si>
    <t>MCM6</t>
  </si>
  <si>
    <t>MCM6:NM_005915:exon3:c.G275A:p.R92Q</t>
  </si>
  <si>
    <t>STK36</t>
  </si>
  <si>
    <t>OGG1</t>
  </si>
  <si>
    <t>MBD4</t>
  </si>
  <si>
    <t>FANCA</t>
  </si>
  <si>
    <t>APOBEC3B</t>
  </si>
  <si>
    <t>FHAD1</t>
  </si>
  <si>
    <t>YIPF1</t>
  </si>
  <si>
    <t>C1orf186</t>
  </si>
  <si>
    <t>CEBPZOS</t>
  </si>
  <si>
    <t>PLA2G4D</t>
  </si>
  <si>
    <t>KLHDC4</t>
  </si>
  <si>
    <t>OR2T35:NM_001001827:exon1:c.957_958insTG:p.I320_R321delinsX</t>
  </si>
  <si>
    <t>PSMB8</t>
  </si>
  <si>
    <t>MICALL2</t>
  </si>
  <si>
    <t>MICALL2:NM_182924:exon10:c.C2068T:p.R690X</t>
  </si>
  <si>
    <t>AIFM2</t>
  </si>
  <si>
    <t>HMX2</t>
  </si>
  <si>
    <t>HMX2:NM_005519:exon2:c.C383A:p.S128X</t>
  </si>
  <si>
    <t>RRP8</t>
  </si>
  <si>
    <t>RRP8:NM_015324:exon1:c.G25T:p.E9X</t>
  </si>
  <si>
    <t>DDX54</t>
  </si>
  <si>
    <t>PABPC3</t>
  </si>
  <si>
    <t>PABPC3:NM_030979:exon1:c.C874T:p.Q292X</t>
  </si>
  <si>
    <t>RNASE12</t>
  </si>
  <si>
    <t>RNASE12:NM_001024822:exon1:c.C220T:p.R74X</t>
  </si>
  <si>
    <t>TNFRSF13B</t>
  </si>
  <si>
    <t>TNFRSF13B:NM_012452:exon4:c.C579A:p.C193X</t>
  </si>
  <si>
    <t>MAP2K3</t>
  </si>
  <si>
    <t>C17orf80</t>
  </si>
  <si>
    <t>KIAA1683</t>
  </si>
  <si>
    <t>KIAA1683:NM_001145304:exon3:c.C3004T:p.Q1002X</t>
  </si>
  <si>
    <t>ZNF543</t>
  </si>
  <si>
    <t>ZNF543:NM_213598:exon3:c.G203A:p.W68X</t>
  </si>
  <si>
    <t>TRPM2</t>
  </si>
  <si>
    <t>FANCF</t>
  </si>
  <si>
    <t>FANCF:NM_022725:exon1:c.C350T:p.P117L</t>
  </si>
  <si>
    <t>LRP2</t>
  </si>
  <si>
    <t>LRP2:NM_004525:exon37:c.G6160A:p.D2054N</t>
  </si>
  <si>
    <t>NBN</t>
  </si>
  <si>
    <t>RECQL4</t>
  </si>
  <si>
    <t>RECQL4:NM_004260:exon11:c.G1868A:p.R623H</t>
  </si>
  <si>
    <t>XPC</t>
  </si>
  <si>
    <t>XPC:NM_004628:exon9:c.A1616G:p.E539G</t>
  </si>
  <si>
    <t>SCN10A</t>
  </si>
  <si>
    <t>ZNF141:NM_003441:exon3:c.209_210del:p.I70fs</t>
  </si>
  <si>
    <t>EGFR:NM_001346897:exon26:c.3185delA:p.H1062fs</t>
  </si>
  <si>
    <t>KRTAP5-4:NM_001012709:exon1:c.98_99del:p.S33fs</t>
  </si>
  <si>
    <t>ZNF845:NM_001321524:exon5:c.2757_2758del:p.E919fs</t>
  </si>
  <si>
    <t>KDELR3:NM_006855:exon3:c.332_333del:p.Y111fs</t>
  </si>
  <si>
    <t>FMN2:NM_020066:exon5:c.2852_2853insA:p.A951fs</t>
  </si>
  <si>
    <t>ZNF141:NM_003441:exon3:c.204_205insGA:p.H68fs</t>
  </si>
  <si>
    <t>GRK4:NM_182982:exon2:c.64dupA:p.G21fs</t>
  </si>
  <si>
    <t>TBP:NM_003194:exon3:c.215_216insGC:p.Q72fs</t>
  </si>
  <si>
    <t>TBP:NM_003194:exon3:c.216_217insG:p.Q72fs</t>
  </si>
  <si>
    <t>STK36:NM_015690:exon5:c.T365C:p.L122P</t>
  </si>
  <si>
    <t>OGG1:NM_002542:exon5:c.C863T:p.A288V</t>
  </si>
  <si>
    <t>MBD4:NM_003925:exon3:c.C494G:p.S165C</t>
  </si>
  <si>
    <t>POLG:NM_002693:exon20:c.G3202A:p.D1068N</t>
  </si>
  <si>
    <t>FANCA:NM_000135:exon32:c.C3136T:p.H1046Y</t>
  </si>
  <si>
    <t>FANCA:NM_000135:exon11:c.G901A:p.V301M</t>
  </si>
  <si>
    <t>APOBEC3B:NM_004900:exon2:c.C133T:p.R45C</t>
  </si>
  <si>
    <t>PSMB8:NM_004159:exon3:c.C393A:p.C131X</t>
  </si>
  <si>
    <t>AIFM2:NM_032797:exon2:c.C160T:p.R54X</t>
  </si>
  <si>
    <t>DDX54:NM_024072:exon4:c.C526T:p.R176X</t>
  </si>
  <si>
    <t>MAP2K3:NM_002756:exon11:c.A835T:p.K279X</t>
  </si>
  <si>
    <t>C17orf80:NM_017941:exon6:c.C1741T:p.R581X</t>
  </si>
  <si>
    <t>TRPM2:NM_003307:exon19:c.C2857T:p.Q953X</t>
  </si>
  <si>
    <t>NBN:NM_002485:exon11:c.C1430T:p.S477L</t>
  </si>
  <si>
    <t>SCN10A:NM_006514:exon26:c.C4396T:p.Q1466X</t>
  </si>
  <si>
    <t>APC:NM_000038:exon16:c.G4766A:p.R1589H</t>
  </si>
  <si>
    <t>FHAD1:NM_052929:exon9:c.1260+1G&gt;A</t>
  </si>
  <si>
    <t>C1orf186:NM_001007544:exon2:UTR5</t>
  </si>
  <si>
    <t>CEBPZOS:NM_001322374:exon2:UTR5</t>
  </si>
  <si>
    <t>FRG1:NM_004477:exon6:c.433-1G&gt;-</t>
  </si>
  <si>
    <t>HLA-DRB5:NM_002125:exon1:c.100+1G&gt;C</t>
  </si>
  <si>
    <t>PLA2G4D:NM_178034:exon2:c.46-2A&gt;-</t>
  </si>
  <si>
    <t>KLHDC4:NM_017566:exon3:c.270+1G&gt;C</t>
  </si>
  <si>
    <t>YIPF1:NM_018982:exon7:c.481+2T&gt;C</t>
  </si>
  <si>
    <t>SLC44A3:NM_152369:exon13:c.1571dupC:p.A524fs</t>
  </si>
  <si>
    <t>TATDN1:NM_032026:exon12:c.872_876del:p.K291fs</t>
  </si>
  <si>
    <t>TP53 G334R genotyping</t>
  </si>
  <si>
    <t>Supplementary Table S1c: STR profiling to confirm Saos-2 identify</t>
  </si>
  <si>
    <t>Marker</t>
  </si>
  <si>
    <t>Allele 1</t>
  </si>
  <si>
    <t>Size 1</t>
  </si>
  <si>
    <t>Height 1</t>
  </si>
  <si>
    <t>Allele 2</t>
  </si>
  <si>
    <t>Size 2</t>
  </si>
  <si>
    <t>Height 2</t>
  </si>
  <si>
    <t>AMEL</t>
  </si>
  <si>
    <t> CSF1PO</t>
  </si>
  <si>
    <t> D10S1248</t>
  </si>
  <si>
    <t>D12S391</t>
  </si>
  <si>
    <t> D13S317</t>
  </si>
  <si>
    <t>D16S539</t>
  </si>
  <si>
    <t>D18S51</t>
  </si>
  <si>
    <t> D19S433</t>
  </si>
  <si>
    <t> D1S1656</t>
  </si>
  <si>
    <t> D21S11</t>
  </si>
  <si>
    <t>D22S1045</t>
  </si>
  <si>
    <t>D2S1338</t>
  </si>
  <si>
    <t> D2S441</t>
  </si>
  <si>
    <t>D3S1358</t>
  </si>
  <si>
    <t>D5S818</t>
  </si>
  <si>
    <t> D7S820</t>
  </si>
  <si>
    <t>D8S1179</t>
  </si>
  <si>
    <t>DYS391</t>
  </si>
  <si>
    <t> FGA</t>
  </si>
  <si>
    <t>Penta D</t>
  </si>
  <si>
    <t>Penta E</t>
  </si>
  <si>
    <t>TH01</t>
  </si>
  <si>
    <t>TPOX</t>
  </si>
  <si>
    <t>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</si>
</sst>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4" applyNumberFormat="0" applyAlignment="0" applyProtection="0"/>
  </cellStyleXfs>
  <cellXfs count="11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0" fontId="3" fillId="0" borderId="0" xfId="0" applyFont="1" applyFill="1"/>
    <xf numFmtId="0" fontId="1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1" fontId="3" fillId="0" borderId="0" xfId="0" applyNumberFormat="1" applyFont="1" applyFill="1" applyBorder="1"/>
    <xf numFmtId="0" fontId="1" fillId="0" borderId="3" xfId="0" applyFont="1" applyFill="1" applyBorder="1"/>
    <xf numFmtId="11" fontId="3" fillId="0" borderId="3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NumberFormat="1" applyFont="1" applyFill="1" applyBorder="1"/>
    <xf numFmtId="0" fontId="3" fillId="0" borderId="0" xfId="0" applyFont="1" applyAlignment="1">
      <alignment vertical="top"/>
    </xf>
    <xf numFmtId="0" fontId="5" fillId="0" borderId="3" xfId="3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/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19" fillId="0" borderId="6" xfId="0" applyFont="1" applyBorder="1"/>
  </cellXfs>
  <cellStyles count="4">
    <cellStyle name="Normal" xfId="0" builtinId="0"/>
    <cellStyle name="Output" xfId="3" builtinId="21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netic%20counselors\Jackie\TP53G334R\2918_3518_8392_germlinevari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182518AF001"/>
      <sheetName val="8392"/>
      <sheetName val="Publish"/>
      <sheetName val="CellLines"/>
      <sheetName val="Lookups"/>
    </sheetNames>
    <sheetDataSet>
      <sheetData sheetId="0"/>
      <sheetData sheetId="1"/>
      <sheetData sheetId="2"/>
      <sheetData sheetId="3"/>
      <sheetData sheetId="4">
        <row r="1">
          <cell r="A1" t="str">
            <v>Gene Symbol</v>
          </cell>
          <cell r="B1" t="str">
            <v>Role in Cancer</v>
          </cell>
        </row>
        <row r="2">
          <cell r="A2" t="str">
            <v>ALK</v>
          </cell>
          <cell r="B2" t="str">
            <v>CGC oncogene</v>
          </cell>
        </row>
        <row r="3">
          <cell r="A3" t="str">
            <v>APC</v>
          </cell>
          <cell r="B3" t="str">
            <v>CGC TSG</v>
          </cell>
        </row>
        <row r="4">
          <cell r="A4" t="str">
            <v>APOBEC3B</v>
          </cell>
          <cell r="B4" t="str">
            <v>CGC Oncogene/TSG</v>
          </cell>
        </row>
        <row r="5">
          <cell r="A5" t="str">
            <v>AR</v>
          </cell>
          <cell r="B5" t="str">
            <v>CGC oncogene</v>
          </cell>
        </row>
        <row r="6">
          <cell r="A6" t="str">
            <v>ATM</v>
          </cell>
          <cell r="B6" t="str">
            <v>CGC TSG</v>
          </cell>
        </row>
        <row r="7">
          <cell r="A7" t="str">
            <v>ATR</v>
          </cell>
          <cell r="B7" t="str">
            <v>CGC TSG</v>
          </cell>
        </row>
        <row r="8">
          <cell r="A8" t="str">
            <v>AXIN2</v>
          </cell>
          <cell r="B8" t="str">
            <v>CGC TSG</v>
          </cell>
        </row>
        <row r="9">
          <cell r="A9" t="str">
            <v>BAP1</v>
          </cell>
          <cell r="B9" t="str">
            <v>CGC TSG</v>
          </cell>
        </row>
        <row r="10">
          <cell r="A10" t="str">
            <v>BARD1</v>
          </cell>
          <cell r="B10" t="str">
            <v>CGC TSG</v>
          </cell>
        </row>
        <row r="11">
          <cell r="A11" t="str">
            <v>BLM</v>
          </cell>
          <cell r="B11" t="str">
            <v>CGC TSG</v>
          </cell>
        </row>
        <row r="12">
          <cell r="A12" t="str">
            <v>BMPR1A</v>
          </cell>
          <cell r="B12" t="str">
            <v>CGC Oncogene/TSG</v>
          </cell>
        </row>
        <row r="13">
          <cell r="A13" t="str">
            <v>BRCA1</v>
          </cell>
          <cell r="B13" t="str">
            <v>CGC TSG</v>
          </cell>
        </row>
        <row r="14">
          <cell r="A14" t="str">
            <v>BRCA2</v>
          </cell>
          <cell r="B14" t="str">
            <v>CGC TSG</v>
          </cell>
        </row>
        <row r="15">
          <cell r="A15" t="str">
            <v>BRIP1</v>
          </cell>
          <cell r="B15" t="str">
            <v>CGC TSG</v>
          </cell>
        </row>
        <row r="16">
          <cell r="A16" t="str">
            <v>BUB1B</v>
          </cell>
          <cell r="B16" t="str">
            <v>CGC TSG</v>
          </cell>
        </row>
        <row r="17">
          <cell r="A17" t="str">
            <v>CDC73</v>
          </cell>
          <cell r="B17" t="str">
            <v>CGC TSG</v>
          </cell>
        </row>
        <row r="18">
          <cell r="A18" t="str">
            <v>CDH1</v>
          </cell>
          <cell r="B18" t="str">
            <v>CGC TSG</v>
          </cell>
        </row>
        <row r="19">
          <cell r="A19" t="str">
            <v>CDH10</v>
          </cell>
          <cell r="B19" t="str">
            <v>CGC TSG</v>
          </cell>
        </row>
        <row r="20">
          <cell r="A20" t="str">
            <v>CDK4</v>
          </cell>
          <cell r="B20" t="str">
            <v>CGC oncogene</v>
          </cell>
        </row>
        <row r="21">
          <cell r="A21" t="str">
            <v>CDKN1B</v>
          </cell>
          <cell r="B21" t="str">
            <v>CGC TSG</v>
          </cell>
        </row>
        <row r="22">
          <cell r="A22" t="str">
            <v>CDKN2A</v>
          </cell>
          <cell r="B22" t="str">
            <v>CGC TSG</v>
          </cell>
        </row>
        <row r="23">
          <cell r="A23" t="str">
            <v>CHEK2</v>
          </cell>
          <cell r="B23" t="str">
            <v>CGC TSG</v>
          </cell>
        </row>
        <row r="24">
          <cell r="A24" t="str">
            <v>CXCR4</v>
          </cell>
          <cell r="B24" t="str">
            <v>CGC oncogene</v>
          </cell>
        </row>
        <row r="25">
          <cell r="A25" t="str">
            <v>CYLD</v>
          </cell>
          <cell r="B25" t="str">
            <v>CGC TSG</v>
          </cell>
        </row>
        <row r="26">
          <cell r="A26" t="str">
            <v>DDB2</v>
          </cell>
          <cell r="B26" t="str">
            <v>CGC Oncogene/TSG</v>
          </cell>
        </row>
        <row r="27">
          <cell r="A27" t="str">
            <v>DICER1</v>
          </cell>
          <cell r="B27" t="str">
            <v>CGC TSG</v>
          </cell>
        </row>
        <row r="28">
          <cell r="A28" t="str">
            <v>EGFR</v>
          </cell>
          <cell r="B28" t="str">
            <v>CGC oncogene</v>
          </cell>
        </row>
        <row r="29">
          <cell r="A29" t="str">
            <v>ERBB4</v>
          </cell>
          <cell r="B29" t="str">
            <v>CGC Oncogene/TSG</v>
          </cell>
        </row>
        <row r="30">
          <cell r="A30" t="str">
            <v>ERCC2</v>
          </cell>
          <cell r="B30" t="str">
            <v>CGC TSG</v>
          </cell>
        </row>
        <row r="31">
          <cell r="A31" t="str">
            <v>ERCC3</v>
          </cell>
          <cell r="B31" t="str">
            <v>CGC TSG</v>
          </cell>
        </row>
        <row r="32">
          <cell r="A32" t="str">
            <v>ERCC4</v>
          </cell>
          <cell r="B32" t="str">
            <v>CGC TSG</v>
          </cell>
        </row>
        <row r="33">
          <cell r="A33" t="str">
            <v>ERCC5</v>
          </cell>
          <cell r="B33" t="str">
            <v>CGC TSG</v>
          </cell>
        </row>
        <row r="34">
          <cell r="A34" t="str">
            <v>EXT1</v>
          </cell>
          <cell r="B34" t="str">
            <v>CGC TSG</v>
          </cell>
        </row>
        <row r="35">
          <cell r="A35" t="str">
            <v>EXT2</v>
          </cell>
          <cell r="B35" t="str">
            <v>CGC TSG</v>
          </cell>
        </row>
        <row r="36">
          <cell r="A36" t="str">
            <v>FANCA</v>
          </cell>
          <cell r="B36" t="str">
            <v>CGC TSG</v>
          </cell>
        </row>
        <row r="37">
          <cell r="A37" t="str">
            <v>FANCC</v>
          </cell>
          <cell r="B37" t="str">
            <v>CGC TSG</v>
          </cell>
        </row>
        <row r="38">
          <cell r="A38" t="str">
            <v>FANCD2</v>
          </cell>
          <cell r="B38" t="str">
            <v>CGC TSG</v>
          </cell>
        </row>
        <row r="39">
          <cell r="A39" t="str">
            <v>FANCE</v>
          </cell>
          <cell r="B39" t="str">
            <v>CGC TSG</v>
          </cell>
        </row>
        <row r="40">
          <cell r="A40" t="str">
            <v>FANCF</v>
          </cell>
          <cell r="B40" t="str">
            <v>CGC TSG</v>
          </cell>
        </row>
        <row r="41">
          <cell r="A41" t="str">
            <v>FANCG</v>
          </cell>
          <cell r="B41" t="str">
            <v>CGC TSG</v>
          </cell>
        </row>
        <row r="42">
          <cell r="A42" t="str">
            <v>FAT1</v>
          </cell>
          <cell r="B42" t="str">
            <v>CGC TSG</v>
          </cell>
        </row>
        <row r="43">
          <cell r="A43" t="str">
            <v>FEN1</v>
          </cell>
          <cell r="B43" t="str">
            <v>CGC TSG</v>
          </cell>
        </row>
        <row r="44">
          <cell r="A44" t="str">
            <v>FH</v>
          </cell>
          <cell r="B44" t="str">
            <v>CGC TSG</v>
          </cell>
        </row>
        <row r="45">
          <cell r="A45" t="str">
            <v>FLCN</v>
          </cell>
          <cell r="B45" t="str">
            <v>CGC TSG</v>
          </cell>
        </row>
        <row r="46">
          <cell r="A46" t="str">
            <v>GPC3</v>
          </cell>
          <cell r="B46" t="str">
            <v>CGC Oncogene/TSG</v>
          </cell>
        </row>
        <row r="47">
          <cell r="A47" t="str">
            <v>HNF1A</v>
          </cell>
          <cell r="B47" t="str">
            <v>CGC TSG</v>
          </cell>
        </row>
        <row r="48">
          <cell r="A48" t="str">
            <v>HRAS</v>
          </cell>
          <cell r="B48" t="str">
            <v>CGC oncogene</v>
          </cell>
        </row>
        <row r="49">
          <cell r="A49" t="str">
            <v>KDR</v>
          </cell>
          <cell r="B49" t="str">
            <v>CGC oncogene</v>
          </cell>
        </row>
        <row r="50">
          <cell r="A50" t="str">
            <v>KIT</v>
          </cell>
          <cell r="B50" t="str">
            <v>CGC oncogene</v>
          </cell>
        </row>
        <row r="51">
          <cell r="A51" t="str">
            <v>LMO1</v>
          </cell>
          <cell r="B51" t="str">
            <v>CGC oncogene</v>
          </cell>
        </row>
        <row r="52">
          <cell r="A52" t="str">
            <v>LZTR1</v>
          </cell>
          <cell r="B52" t="str">
            <v>CGC TSG</v>
          </cell>
        </row>
        <row r="53">
          <cell r="A53" t="str">
            <v>MAX</v>
          </cell>
          <cell r="B53" t="str">
            <v>CGC TSG</v>
          </cell>
        </row>
        <row r="54">
          <cell r="A54" t="str">
            <v>MEN1</v>
          </cell>
          <cell r="B54" t="str">
            <v>CGC TSG</v>
          </cell>
        </row>
        <row r="55">
          <cell r="A55" t="str">
            <v>MLH1</v>
          </cell>
          <cell r="B55" t="str">
            <v>CGC TSG</v>
          </cell>
        </row>
        <row r="56">
          <cell r="A56" t="str">
            <v>MPL</v>
          </cell>
          <cell r="B56" t="str">
            <v>CGC oncogene</v>
          </cell>
        </row>
        <row r="57">
          <cell r="A57" t="str">
            <v>MSH2</v>
          </cell>
          <cell r="B57" t="str">
            <v>CGC TSG</v>
          </cell>
        </row>
        <row r="58">
          <cell r="A58" t="str">
            <v>MSH6</v>
          </cell>
          <cell r="B58" t="str">
            <v>CGC TSG</v>
          </cell>
        </row>
        <row r="59">
          <cell r="A59" t="str">
            <v>MUTYH</v>
          </cell>
          <cell r="B59" t="str">
            <v>CGC TSG</v>
          </cell>
        </row>
        <row r="60">
          <cell r="A60" t="str">
            <v>NBN</v>
          </cell>
          <cell r="B60" t="str">
            <v>CGC TSG</v>
          </cell>
        </row>
        <row r="61">
          <cell r="A61" t="str">
            <v>NF1</v>
          </cell>
          <cell r="B61" t="str">
            <v>CGC TSG</v>
          </cell>
        </row>
        <row r="62">
          <cell r="A62" t="str">
            <v>NF2</v>
          </cell>
          <cell r="B62" t="str">
            <v>CGC TSG</v>
          </cell>
        </row>
        <row r="63">
          <cell r="A63" t="str">
            <v>NTHL1</v>
          </cell>
          <cell r="B63" t="str">
            <v>CGC TSG</v>
          </cell>
        </row>
        <row r="64">
          <cell r="A64" t="str">
            <v>PALB2</v>
          </cell>
          <cell r="B64" t="str">
            <v>CGC TSG</v>
          </cell>
        </row>
        <row r="65">
          <cell r="A65" t="str">
            <v>PDGFRA</v>
          </cell>
          <cell r="B65" t="str">
            <v>CGC oncogene</v>
          </cell>
        </row>
        <row r="66">
          <cell r="A66" t="str">
            <v>PHOX2B</v>
          </cell>
          <cell r="B66" t="str">
            <v>CGC TSG</v>
          </cell>
        </row>
        <row r="67">
          <cell r="A67" t="str">
            <v>PMS1</v>
          </cell>
        </row>
        <row r="68">
          <cell r="A68" t="str">
            <v>PMS2</v>
          </cell>
          <cell r="B68" t="str">
            <v>CGC TSG</v>
          </cell>
        </row>
        <row r="69">
          <cell r="A69" t="str">
            <v>POLD1</v>
          </cell>
          <cell r="B69" t="str">
            <v>CGC TSG</v>
          </cell>
        </row>
        <row r="70">
          <cell r="A70" t="str">
            <v>POLE</v>
          </cell>
          <cell r="B70" t="str">
            <v>CGC TSG</v>
          </cell>
        </row>
        <row r="71">
          <cell r="A71" t="str">
            <v>POLQ</v>
          </cell>
          <cell r="B71" t="str">
            <v>CGC Oncogene/TSG</v>
          </cell>
        </row>
        <row r="72">
          <cell r="A72" t="str">
            <v>PRF1</v>
          </cell>
          <cell r="B72" t="str">
            <v>CGC TSG</v>
          </cell>
        </row>
        <row r="73">
          <cell r="A73" t="str">
            <v>PRKAR1A</v>
          </cell>
          <cell r="B73" t="str">
            <v>CGC Oncogene/TSG</v>
          </cell>
        </row>
        <row r="74">
          <cell r="A74" t="str">
            <v>PTCH1</v>
          </cell>
          <cell r="B74" t="str">
            <v>CGC TSG</v>
          </cell>
        </row>
        <row r="75">
          <cell r="A75" t="str">
            <v>PTEN</v>
          </cell>
          <cell r="B75" t="str">
            <v>CGC TSG</v>
          </cell>
        </row>
        <row r="76">
          <cell r="A76" t="str">
            <v>PTPN13</v>
          </cell>
          <cell r="B76" t="str">
            <v>CGC TSG</v>
          </cell>
        </row>
        <row r="77">
          <cell r="A77" t="str">
            <v>RB1</v>
          </cell>
          <cell r="B77" t="str">
            <v>CGC TSG</v>
          </cell>
        </row>
        <row r="78">
          <cell r="A78" t="str">
            <v>RECQL4</v>
          </cell>
          <cell r="B78" t="str">
            <v>CGC Oncogene/TSG</v>
          </cell>
        </row>
        <row r="79">
          <cell r="A79" t="str">
            <v>RET</v>
          </cell>
          <cell r="B79" t="str">
            <v>CGC oncogene</v>
          </cell>
        </row>
        <row r="80">
          <cell r="A80" t="str">
            <v>RFWD3</v>
          </cell>
          <cell r="B80" t="str">
            <v>CGC TSG</v>
          </cell>
        </row>
        <row r="81">
          <cell r="A81" t="str">
            <v>SBDS</v>
          </cell>
          <cell r="B81" t="str">
            <v>CGC TSG</v>
          </cell>
        </row>
        <row r="82">
          <cell r="A82" t="str">
            <v>SDHA</v>
          </cell>
          <cell r="B82" t="str">
            <v>CGC TSG</v>
          </cell>
        </row>
        <row r="83">
          <cell r="A83" t="str">
            <v>SDHAF2</v>
          </cell>
          <cell r="B83" t="str">
            <v>CGC TSG</v>
          </cell>
        </row>
        <row r="84">
          <cell r="A84" t="str">
            <v>SDHB</v>
          </cell>
          <cell r="B84" t="str">
            <v>CGC TSG</v>
          </cell>
        </row>
        <row r="85">
          <cell r="A85" t="str">
            <v>SDHC</v>
          </cell>
          <cell r="B85" t="str">
            <v>CGC TSG</v>
          </cell>
        </row>
        <row r="86">
          <cell r="A86" t="str">
            <v>SDHD</v>
          </cell>
          <cell r="B86" t="str">
            <v>CGC TSG</v>
          </cell>
        </row>
        <row r="87">
          <cell r="A87" t="str">
            <v>SETBP1</v>
          </cell>
          <cell r="B87" t="str">
            <v>CGC oncogene</v>
          </cell>
        </row>
        <row r="88">
          <cell r="A88" t="str">
            <v>SMAD4</v>
          </cell>
          <cell r="B88" t="str">
            <v>CGC TSG</v>
          </cell>
        </row>
        <row r="89">
          <cell r="A89" t="str">
            <v>SMARCB1</v>
          </cell>
          <cell r="B89" t="str">
            <v>CGC TSG</v>
          </cell>
        </row>
        <row r="90">
          <cell r="A90" t="str">
            <v>SMARCE1</v>
          </cell>
          <cell r="B90" t="str">
            <v>CGC TSG</v>
          </cell>
        </row>
        <row r="91">
          <cell r="A91" t="str">
            <v>SPOP</v>
          </cell>
          <cell r="B91" t="str">
            <v>CGC TSG</v>
          </cell>
        </row>
        <row r="92">
          <cell r="A92" t="str">
            <v>STAT3</v>
          </cell>
          <cell r="B92" t="str">
            <v>CGC oncogene</v>
          </cell>
        </row>
        <row r="93">
          <cell r="A93" t="str">
            <v>STK11</v>
          </cell>
          <cell r="B93" t="str">
            <v>CGC TSG</v>
          </cell>
        </row>
        <row r="94">
          <cell r="A94" t="str">
            <v>SUFU</v>
          </cell>
          <cell r="B94" t="str">
            <v>CGC TSG</v>
          </cell>
        </row>
        <row r="95">
          <cell r="A95" t="str">
            <v>TERT</v>
          </cell>
          <cell r="B95" t="str">
            <v>CGC Oncogene/TSG</v>
          </cell>
        </row>
        <row r="96">
          <cell r="A96" t="str">
            <v>TGFBR2</v>
          </cell>
          <cell r="B96" t="str">
            <v>CGC TSG</v>
          </cell>
        </row>
        <row r="97">
          <cell r="A97" t="str">
            <v>TMEM127</v>
          </cell>
          <cell r="B97" t="str">
            <v>CGC TSG</v>
          </cell>
        </row>
        <row r="98">
          <cell r="A98" t="str">
            <v>TP53</v>
          </cell>
          <cell r="B98" t="str">
            <v>CGC Oncogene/TSG</v>
          </cell>
        </row>
        <row r="99">
          <cell r="A99" t="str">
            <v>TP63</v>
          </cell>
          <cell r="B99" t="str">
            <v>CGC Oncogene/TSG</v>
          </cell>
        </row>
        <row r="100">
          <cell r="A100" t="str">
            <v>TSC1</v>
          </cell>
          <cell r="B100" t="str">
            <v>CGC TSG</v>
          </cell>
        </row>
        <row r="101">
          <cell r="A101" t="str">
            <v>TSC2</v>
          </cell>
          <cell r="B101" t="str">
            <v>CGC TSG</v>
          </cell>
        </row>
        <row r="102">
          <cell r="A102" t="str">
            <v>TSHR</v>
          </cell>
          <cell r="B102" t="str">
            <v>CGC oncogene</v>
          </cell>
        </row>
        <row r="103">
          <cell r="A103" t="str">
            <v>VHL</v>
          </cell>
          <cell r="B103" t="str">
            <v>CGC TSG</v>
          </cell>
        </row>
        <row r="104">
          <cell r="A104" t="str">
            <v>WAS</v>
          </cell>
          <cell r="B104" t="str">
            <v>CGC oncogene</v>
          </cell>
        </row>
        <row r="105">
          <cell r="A105" t="str">
            <v>WRN</v>
          </cell>
          <cell r="B105" t="str">
            <v>CGC TSG</v>
          </cell>
        </row>
        <row r="106">
          <cell r="A106" t="str">
            <v>WT1</v>
          </cell>
          <cell r="B106" t="str">
            <v>CGC Oncogene/TSG</v>
          </cell>
        </row>
        <row r="107">
          <cell r="A107" t="str">
            <v>XPA</v>
          </cell>
          <cell r="B107" t="str">
            <v>CGC TSG</v>
          </cell>
        </row>
        <row r="108">
          <cell r="A108" t="str">
            <v>XPC</v>
          </cell>
          <cell r="B108" t="str">
            <v>CGC TSG</v>
          </cell>
        </row>
        <row r="109">
          <cell r="A109" t="str">
            <v>ABL1</v>
          </cell>
          <cell r="B109" t="str">
            <v>DDR</v>
          </cell>
        </row>
        <row r="110">
          <cell r="A110" t="str">
            <v>ALKBH1</v>
          </cell>
          <cell r="B110" t="str">
            <v>DDR</v>
          </cell>
        </row>
        <row r="111">
          <cell r="A111" t="str">
            <v>APEX1</v>
          </cell>
          <cell r="B111" t="str">
            <v>DDR</v>
          </cell>
        </row>
        <row r="112">
          <cell r="A112" t="str">
            <v>APEX2</v>
          </cell>
          <cell r="B112" t="str">
            <v>DDR</v>
          </cell>
        </row>
        <row r="113">
          <cell r="A113" t="str">
            <v>APTX</v>
          </cell>
          <cell r="B113" t="str">
            <v>DDR</v>
          </cell>
        </row>
        <row r="114">
          <cell r="A114" t="str">
            <v>ASF1A</v>
          </cell>
          <cell r="B114" t="str">
            <v>DDR</v>
          </cell>
        </row>
        <row r="115">
          <cell r="A115" t="str">
            <v>ATAD5</v>
          </cell>
          <cell r="B115" t="str">
            <v>DDR</v>
          </cell>
        </row>
        <row r="116">
          <cell r="A116" t="str">
            <v>ATRX</v>
          </cell>
          <cell r="B116" t="str">
            <v>DDR</v>
          </cell>
        </row>
        <row r="117">
          <cell r="A117" t="str">
            <v>ATXN3</v>
          </cell>
          <cell r="B117" t="str">
            <v>DDR</v>
          </cell>
        </row>
        <row r="118">
          <cell r="A118" t="str">
            <v>AURKA</v>
          </cell>
          <cell r="B118" t="str">
            <v>DDR</v>
          </cell>
        </row>
        <row r="119">
          <cell r="A119" t="str">
            <v>BRCC3</v>
          </cell>
          <cell r="B119" t="str">
            <v>DDR</v>
          </cell>
        </row>
        <row r="120">
          <cell r="A120" t="str">
            <v>BTG2</v>
          </cell>
          <cell r="B120" t="str">
            <v>DDR</v>
          </cell>
        </row>
        <row r="121">
          <cell r="A121" t="str">
            <v>CCNH</v>
          </cell>
          <cell r="B121" t="str">
            <v>DDR</v>
          </cell>
        </row>
        <row r="122">
          <cell r="A122" t="str">
            <v>CCNO</v>
          </cell>
          <cell r="B122" t="str">
            <v>DDR</v>
          </cell>
        </row>
        <row r="123">
          <cell r="A123" t="str">
            <v>CDC14B</v>
          </cell>
          <cell r="B123" t="str">
            <v>DDR</v>
          </cell>
        </row>
        <row r="124">
          <cell r="A124" t="str">
            <v>CDK12</v>
          </cell>
          <cell r="B124" t="str">
            <v>DDR</v>
          </cell>
        </row>
        <row r="125">
          <cell r="A125" t="str">
            <v>CDK5</v>
          </cell>
          <cell r="B125" t="str">
            <v>DDR</v>
          </cell>
        </row>
        <row r="126">
          <cell r="A126" t="str">
            <v>CDK7</v>
          </cell>
          <cell r="B126" t="str">
            <v>DDR</v>
          </cell>
        </row>
        <row r="127">
          <cell r="A127" t="str">
            <v>CDKN2D</v>
          </cell>
          <cell r="B127" t="str">
            <v>DDR</v>
          </cell>
        </row>
        <row r="128">
          <cell r="A128" t="str">
            <v>CEBPG</v>
          </cell>
          <cell r="B128" t="str">
            <v>DDR</v>
          </cell>
        </row>
        <row r="129">
          <cell r="A129" t="str">
            <v>CETN2</v>
          </cell>
          <cell r="B129" t="str">
            <v>DDR</v>
          </cell>
        </row>
        <row r="130">
          <cell r="A130" t="str">
            <v>CHEK1</v>
          </cell>
          <cell r="B130" t="str">
            <v>DDR</v>
          </cell>
        </row>
        <row r="131">
          <cell r="A131" t="str">
            <v>CIB1</v>
          </cell>
          <cell r="B131" t="str">
            <v>DDR</v>
          </cell>
        </row>
        <row r="132">
          <cell r="A132" t="str">
            <v>CSNK1D</v>
          </cell>
          <cell r="B132" t="str">
            <v>DDR</v>
          </cell>
        </row>
        <row r="133">
          <cell r="A133" t="str">
            <v>CSNK1E</v>
          </cell>
          <cell r="B133" t="str">
            <v>DDR</v>
          </cell>
        </row>
        <row r="134">
          <cell r="A134" t="str">
            <v>CUL4A</v>
          </cell>
          <cell r="B134" t="str">
            <v>DDR</v>
          </cell>
        </row>
        <row r="135">
          <cell r="A135" t="str">
            <v>CUL4B</v>
          </cell>
          <cell r="B135" t="str">
            <v>DDR</v>
          </cell>
        </row>
        <row r="136">
          <cell r="A136" t="str">
            <v>DCLRE1C</v>
          </cell>
          <cell r="B136" t="str">
            <v>DDR</v>
          </cell>
        </row>
        <row r="137">
          <cell r="A137" t="str">
            <v>DDB1</v>
          </cell>
          <cell r="B137" t="str">
            <v>DDR</v>
          </cell>
        </row>
        <row r="138">
          <cell r="A138" t="str">
            <v>DMC1</v>
          </cell>
          <cell r="B138" t="str">
            <v>DDR</v>
          </cell>
        </row>
        <row r="139">
          <cell r="A139" t="str">
            <v>DNASE1L2</v>
          </cell>
          <cell r="B139" t="str">
            <v>DDR</v>
          </cell>
        </row>
        <row r="140">
          <cell r="A140" t="str">
            <v>DNMT3A</v>
          </cell>
          <cell r="B140" t="str">
            <v>DDR</v>
          </cell>
        </row>
        <row r="141">
          <cell r="A141" t="str">
            <v>DNTT</v>
          </cell>
          <cell r="B141" t="str">
            <v>DDR</v>
          </cell>
        </row>
        <row r="142">
          <cell r="A142" t="str">
            <v>DUT</v>
          </cell>
          <cell r="B142" t="str">
            <v>DDR</v>
          </cell>
        </row>
        <row r="143">
          <cell r="A143" t="str">
            <v>EME1</v>
          </cell>
          <cell r="B143" t="str">
            <v>DDR</v>
          </cell>
        </row>
        <row r="144">
          <cell r="A144" t="str">
            <v>EME2</v>
          </cell>
          <cell r="B144" t="str">
            <v>DDR</v>
          </cell>
        </row>
        <row r="145">
          <cell r="A145" t="str">
            <v>EMSY</v>
          </cell>
          <cell r="B145" t="str">
            <v>DDR</v>
          </cell>
        </row>
        <row r="146">
          <cell r="A146" t="str">
            <v>ERCC1</v>
          </cell>
          <cell r="B146" t="str">
            <v>DDR</v>
          </cell>
        </row>
        <row r="147">
          <cell r="A147" t="str">
            <v>ERCC6</v>
          </cell>
          <cell r="B147" t="str">
            <v>DDR</v>
          </cell>
        </row>
        <row r="148">
          <cell r="A148" t="str">
            <v>ERCC8</v>
          </cell>
          <cell r="B148" t="str">
            <v>DDR</v>
          </cell>
        </row>
        <row r="149">
          <cell r="A149" t="str">
            <v>ESCO1</v>
          </cell>
          <cell r="B149" t="str">
            <v>DDR</v>
          </cell>
        </row>
        <row r="150">
          <cell r="A150" t="str">
            <v>ESCO2</v>
          </cell>
          <cell r="B150" t="str">
            <v>DDR</v>
          </cell>
        </row>
        <row r="151">
          <cell r="A151" t="str">
            <v>EWSR1</v>
          </cell>
          <cell r="B151" t="str">
            <v>DDR</v>
          </cell>
        </row>
        <row r="152">
          <cell r="A152" t="str">
            <v>EXO1</v>
          </cell>
          <cell r="B152" t="str">
            <v>DDR</v>
          </cell>
        </row>
        <row r="153">
          <cell r="A153" t="str">
            <v>FAAP20</v>
          </cell>
          <cell r="B153" t="str">
            <v>DDR</v>
          </cell>
        </row>
        <row r="154">
          <cell r="A154" t="str">
            <v>FAAP24</v>
          </cell>
          <cell r="B154" t="str">
            <v>DDR</v>
          </cell>
        </row>
        <row r="155">
          <cell r="A155" t="str">
            <v>FAM175A</v>
          </cell>
          <cell r="B155" t="str">
            <v>DDR</v>
          </cell>
        </row>
        <row r="156">
          <cell r="A156" t="str">
            <v>FANCB</v>
          </cell>
          <cell r="B156" t="str">
            <v>DDR</v>
          </cell>
        </row>
        <row r="157">
          <cell r="A157" t="str">
            <v>FANCI</v>
          </cell>
          <cell r="B157" t="str">
            <v>DDR</v>
          </cell>
        </row>
        <row r="158">
          <cell r="A158" t="str">
            <v>FANCL</v>
          </cell>
          <cell r="B158" t="str">
            <v>DDR</v>
          </cell>
        </row>
        <row r="159">
          <cell r="A159" t="str">
            <v>FANCM</v>
          </cell>
          <cell r="B159" t="str">
            <v>DDR</v>
          </cell>
        </row>
        <row r="160">
          <cell r="A160" t="str">
            <v>G2E3</v>
          </cell>
          <cell r="B160" t="str">
            <v>DDR</v>
          </cell>
        </row>
        <row r="161">
          <cell r="A161" t="str">
            <v>GADD45A</v>
          </cell>
          <cell r="B161" t="str">
            <v>DDR</v>
          </cell>
        </row>
        <row r="162">
          <cell r="A162" t="str">
            <v>GADD45G</v>
          </cell>
          <cell r="B162" t="str">
            <v>DDR</v>
          </cell>
        </row>
        <row r="163">
          <cell r="A163" t="str">
            <v>GEN1</v>
          </cell>
          <cell r="B163" t="str">
            <v>DDR</v>
          </cell>
        </row>
        <row r="164">
          <cell r="A164" t="str">
            <v>GTF2H1</v>
          </cell>
          <cell r="B164" t="str">
            <v>DDR</v>
          </cell>
        </row>
        <row r="165">
          <cell r="A165" t="str">
            <v>GTF2H2</v>
          </cell>
          <cell r="B165" t="str">
            <v>DDR</v>
          </cell>
        </row>
        <row r="166">
          <cell r="A166" t="str">
            <v>GTF2H3</v>
          </cell>
          <cell r="B166" t="str">
            <v>DDR</v>
          </cell>
        </row>
        <row r="167">
          <cell r="A167" t="str">
            <v>GTF2H4</v>
          </cell>
          <cell r="B167" t="str">
            <v>DDR</v>
          </cell>
        </row>
        <row r="168">
          <cell r="A168" t="str">
            <v>GTF2H5</v>
          </cell>
          <cell r="B168" t="str">
            <v>DDR</v>
          </cell>
        </row>
        <row r="169">
          <cell r="A169" t="str">
            <v>H2AFX</v>
          </cell>
          <cell r="B169" t="str">
            <v>DDR</v>
          </cell>
        </row>
        <row r="170">
          <cell r="A170" t="str">
            <v>HELLS</v>
          </cell>
          <cell r="B170" t="str">
            <v>DDR</v>
          </cell>
        </row>
        <row r="171">
          <cell r="A171" t="str">
            <v>HMGB1</v>
          </cell>
          <cell r="B171" t="str">
            <v>DDR</v>
          </cell>
        </row>
        <row r="172">
          <cell r="A172" t="str">
            <v>HMGB2</v>
          </cell>
          <cell r="B172" t="str">
            <v>DDR</v>
          </cell>
        </row>
        <row r="173">
          <cell r="A173" t="str">
            <v>HUS1</v>
          </cell>
          <cell r="B173" t="str">
            <v>DDR</v>
          </cell>
        </row>
        <row r="174">
          <cell r="A174" t="str">
            <v>IGHMBP2</v>
          </cell>
          <cell r="B174" t="str">
            <v>DDR</v>
          </cell>
        </row>
        <row r="175">
          <cell r="A175" t="str">
            <v>INIP</v>
          </cell>
          <cell r="B175" t="str">
            <v>DDR</v>
          </cell>
        </row>
        <row r="176">
          <cell r="A176" t="str">
            <v>INO80D</v>
          </cell>
          <cell r="B176" t="str">
            <v>DDR</v>
          </cell>
        </row>
        <row r="177">
          <cell r="A177" t="str">
            <v>IPMK</v>
          </cell>
          <cell r="B177" t="str">
            <v>DDR</v>
          </cell>
        </row>
        <row r="178">
          <cell r="A178" t="str">
            <v>KAT5</v>
          </cell>
          <cell r="B178" t="str">
            <v>DDR</v>
          </cell>
        </row>
        <row r="179">
          <cell r="A179" t="str">
            <v>LIG1</v>
          </cell>
          <cell r="B179" t="str">
            <v>DDR</v>
          </cell>
        </row>
        <row r="180">
          <cell r="A180" t="str">
            <v>LIG3</v>
          </cell>
          <cell r="B180" t="str">
            <v>DDR</v>
          </cell>
        </row>
        <row r="181">
          <cell r="A181" t="str">
            <v>LIG4</v>
          </cell>
          <cell r="B181" t="str">
            <v>DDR</v>
          </cell>
        </row>
        <row r="182">
          <cell r="A182" t="str">
            <v>MAD2L2</v>
          </cell>
          <cell r="B182" t="str">
            <v>DDR</v>
          </cell>
        </row>
        <row r="183">
          <cell r="A183" t="str">
            <v>MAPK12</v>
          </cell>
          <cell r="B183" t="str">
            <v>DDR</v>
          </cell>
        </row>
        <row r="184">
          <cell r="A184" t="str">
            <v>MBD4</v>
          </cell>
          <cell r="B184" t="str">
            <v>DDR</v>
          </cell>
        </row>
        <row r="185">
          <cell r="A185" t="str">
            <v>MCM2</v>
          </cell>
          <cell r="B185" t="str">
            <v>DDR</v>
          </cell>
        </row>
        <row r="186">
          <cell r="A186" t="str">
            <v>MCM3</v>
          </cell>
          <cell r="B186" t="str">
            <v>DDR</v>
          </cell>
        </row>
        <row r="187">
          <cell r="A187" t="str">
            <v>MCM6</v>
          </cell>
          <cell r="B187" t="str">
            <v>DDR</v>
          </cell>
        </row>
        <row r="188">
          <cell r="A188" t="str">
            <v>MDC1</v>
          </cell>
          <cell r="B188" t="str">
            <v>DDR</v>
          </cell>
        </row>
        <row r="189">
          <cell r="A189" t="str">
            <v>MLH3</v>
          </cell>
          <cell r="B189" t="str">
            <v>DDR</v>
          </cell>
        </row>
        <row r="190">
          <cell r="A190" t="str">
            <v>MMS19</v>
          </cell>
          <cell r="B190" t="str">
            <v>DDR</v>
          </cell>
        </row>
        <row r="191">
          <cell r="A191" t="str">
            <v>MMS22L</v>
          </cell>
          <cell r="B191" t="str">
            <v>DDR</v>
          </cell>
        </row>
        <row r="192">
          <cell r="A192" t="str">
            <v>MNAT1</v>
          </cell>
          <cell r="B192" t="str">
            <v>DDR</v>
          </cell>
        </row>
        <row r="193">
          <cell r="A193" t="str">
            <v>MND1</v>
          </cell>
          <cell r="B193" t="str">
            <v>DDR</v>
          </cell>
        </row>
        <row r="194">
          <cell r="A194" t="str">
            <v>MPG</v>
          </cell>
          <cell r="B194" t="str">
            <v>DDR</v>
          </cell>
        </row>
        <row r="195">
          <cell r="A195" t="str">
            <v>MRE11A</v>
          </cell>
          <cell r="B195" t="str">
            <v>DDR</v>
          </cell>
        </row>
        <row r="196">
          <cell r="A196" t="str">
            <v>MSH3</v>
          </cell>
          <cell r="B196" t="str">
            <v>DDR</v>
          </cell>
        </row>
        <row r="197">
          <cell r="A197" t="str">
            <v>MSH5</v>
          </cell>
          <cell r="B197" t="str">
            <v>DDR</v>
          </cell>
        </row>
        <row r="198">
          <cell r="A198" t="str">
            <v>MUM1</v>
          </cell>
          <cell r="B198" t="str">
            <v>DDR</v>
          </cell>
        </row>
        <row r="199">
          <cell r="A199" t="str">
            <v>MUS81</v>
          </cell>
          <cell r="B199" t="str">
            <v>DDR</v>
          </cell>
        </row>
        <row r="200">
          <cell r="A200" t="str">
            <v>NAMPT</v>
          </cell>
          <cell r="B200" t="str">
            <v>DDR</v>
          </cell>
        </row>
        <row r="201">
          <cell r="A201" t="str">
            <v>NAP1L1</v>
          </cell>
          <cell r="B201" t="str">
            <v>DDR</v>
          </cell>
        </row>
        <row r="202">
          <cell r="A202" t="str">
            <v>NEIL1</v>
          </cell>
          <cell r="B202" t="str">
            <v>DDR</v>
          </cell>
        </row>
        <row r="203">
          <cell r="A203" t="str">
            <v>NEIL2</v>
          </cell>
          <cell r="B203" t="str">
            <v>DDR</v>
          </cell>
        </row>
        <row r="204">
          <cell r="A204" t="str">
            <v>NEIL3</v>
          </cell>
          <cell r="B204" t="str">
            <v>DDR</v>
          </cell>
        </row>
        <row r="205">
          <cell r="A205" t="str">
            <v>NHEJ1</v>
          </cell>
          <cell r="B205" t="str">
            <v>DDR</v>
          </cell>
        </row>
        <row r="206">
          <cell r="A206" t="str">
            <v>OGG1</v>
          </cell>
          <cell r="B206" t="str">
            <v>DDR</v>
          </cell>
        </row>
        <row r="207">
          <cell r="A207" t="str">
            <v>ORC1</v>
          </cell>
          <cell r="B207" t="str">
            <v>DDR</v>
          </cell>
        </row>
        <row r="208">
          <cell r="A208" t="str">
            <v>ORC5</v>
          </cell>
          <cell r="B208" t="str">
            <v>DDR</v>
          </cell>
        </row>
        <row r="209">
          <cell r="A209" t="str">
            <v>PAPD7</v>
          </cell>
          <cell r="B209" t="str">
            <v>DDR</v>
          </cell>
        </row>
        <row r="210">
          <cell r="A210" t="str">
            <v>PARP1</v>
          </cell>
          <cell r="B210" t="str">
            <v>DDR</v>
          </cell>
        </row>
        <row r="211">
          <cell r="A211" t="str">
            <v>PARP2</v>
          </cell>
          <cell r="B211" t="str">
            <v>DDR</v>
          </cell>
        </row>
        <row r="212">
          <cell r="A212" t="str">
            <v>PARP3</v>
          </cell>
          <cell r="B212" t="str">
            <v>DDR</v>
          </cell>
        </row>
        <row r="213">
          <cell r="A213" t="str">
            <v>PARP4</v>
          </cell>
          <cell r="B213" t="str">
            <v>DDR</v>
          </cell>
        </row>
        <row r="214">
          <cell r="A214" t="str">
            <v>PCNA</v>
          </cell>
          <cell r="B214" t="str">
            <v>DDR</v>
          </cell>
        </row>
        <row r="215">
          <cell r="A215" t="str">
            <v>PLK1</v>
          </cell>
          <cell r="B215" t="str">
            <v>DDR</v>
          </cell>
        </row>
        <row r="216">
          <cell r="A216" t="str">
            <v>PLK3</v>
          </cell>
          <cell r="B216" t="str">
            <v>DDR</v>
          </cell>
        </row>
        <row r="217">
          <cell r="A217" t="str">
            <v>PNKP</v>
          </cell>
          <cell r="B217" t="str">
            <v>DDR</v>
          </cell>
        </row>
        <row r="218">
          <cell r="A218" t="str">
            <v>POLA1</v>
          </cell>
          <cell r="B218" t="str">
            <v>DDR</v>
          </cell>
        </row>
        <row r="219">
          <cell r="A219" t="str">
            <v>POLB</v>
          </cell>
          <cell r="B219" t="str">
            <v>DDR</v>
          </cell>
        </row>
        <row r="220">
          <cell r="A220" t="str">
            <v>POLD2</v>
          </cell>
          <cell r="B220" t="str">
            <v>DDR</v>
          </cell>
        </row>
        <row r="221">
          <cell r="A221" t="str">
            <v>POLD3</v>
          </cell>
          <cell r="B221" t="str">
            <v>DDR</v>
          </cell>
        </row>
        <row r="222">
          <cell r="A222" t="str">
            <v>POLD4</v>
          </cell>
          <cell r="B222" t="str">
            <v>DDR</v>
          </cell>
        </row>
        <row r="223">
          <cell r="A223" t="str">
            <v>POLE2</v>
          </cell>
          <cell r="B223" t="str">
            <v>DDR</v>
          </cell>
        </row>
        <row r="224">
          <cell r="A224" t="str">
            <v>POLE3</v>
          </cell>
          <cell r="B224" t="str">
            <v>DDR</v>
          </cell>
        </row>
        <row r="225">
          <cell r="A225" t="str">
            <v>POLE4</v>
          </cell>
          <cell r="B225" t="str">
            <v>DDR</v>
          </cell>
        </row>
        <row r="226">
          <cell r="A226" t="str">
            <v>POLG</v>
          </cell>
          <cell r="B226" t="str">
            <v>DDR</v>
          </cell>
        </row>
        <row r="227">
          <cell r="A227" t="str">
            <v>POLH</v>
          </cell>
          <cell r="B227" t="str">
            <v>DDR</v>
          </cell>
        </row>
        <row r="228">
          <cell r="A228" t="str">
            <v>POLI</v>
          </cell>
          <cell r="B228" t="str">
            <v>DDR</v>
          </cell>
        </row>
        <row r="229">
          <cell r="A229" t="str">
            <v>POLK</v>
          </cell>
          <cell r="B229" t="str">
            <v>DDR</v>
          </cell>
        </row>
        <row r="230">
          <cell r="A230" t="str">
            <v>POLL</v>
          </cell>
          <cell r="B230" t="str">
            <v>DDR</v>
          </cell>
        </row>
        <row r="231">
          <cell r="A231" t="str">
            <v>POLM</v>
          </cell>
          <cell r="B231" t="str">
            <v>DDR</v>
          </cell>
        </row>
        <row r="232">
          <cell r="A232" t="str">
            <v>POLR2A</v>
          </cell>
          <cell r="B232" t="str">
            <v>DDR</v>
          </cell>
        </row>
        <row r="233">
          <cell r="A233" t="str">
            <v>POLR2B</v>
          </cell>
          <cell r="B233" t="str">
            <v>DDR</v>
          </cell>
        </row>
        <row r="234">
          <cell r="A234" t="str">
            <v>POLR2C</v>
          </cell>
          <cell r="B234" t="str">
            <v>DDR</v>
          </cell>
        </row>
        <row r="235">
          <cell r="A235" t="str">
            <v>POLR2D</v>
          </cell>
          <cell r="B235" t="str">
            <v>DDR</v>
          </cell>
        </row>
        <row r="236">
          <cell r="A236" t="str">
            <v>POLR2E</v>
          </cell>
          <cell r="B236" t="str">
            <v>DDR</v>
          </cell>
        </row>
        <row r="237">
          <cell r="A237" t="str">
            <v>POLR2F</v>
          </cell>
          <cell r="B237" t="str">
            <v>DDR</v>
          </cell>
        </row>
        <row r="238">
          <cell r="A238" t="str">
            <v>POLR2G</v>
          </cell>
          <cell r="B238" t="str">
            <v>DDR</v>
          </cell>
        </row>
        <row r="239">
          <cell r="A239" t="str">
            <v>POLR2H</v>
          </cell>
          <cell r="B239" t="str">
            <v>DDR</v>
          </cell>
        </row>
        <row r="240">
          <cell r="A240" t="str">
            <v>POLR2I</v>
          </cell>
          <cell r="B240" t="str">
            <v>DDR</v>
          </cell>
        </row>
        <row r="241">
          <cell r="A241" t="str">
            <v>POLR2J</v>
          </cell>
          <cell r="B241" t="str">
            <v>DDR</v>
          </cell>
        </row>
        <row r="242">
          <cell r="A242" t="str">
            <v>POLR2K</v>
          </cell>
          <cell r="B242" t="str">
            <v>DDR</v>
          </cell>
        </row>
        <row r="243">
          <cell r="A243" t="str">
            <v>POLR2L</v>
          </cell>
          <cell r="B243" t="str">
            <v>DDR</v>
          </cell>
        </row>
        <row r="244">
          <cell r="A244" t="str">
            <v>PRKCG</v>
          </cell>
          <cell r="B244" t="str">
            <v>DDR</v>
          </cell>
        </row>
        <row r="245">
          <cell r="A245" t="str">
            <v>PRKDC</v>
          </cell>
          <cell r="B245" t="str">
            <v>DDR</v>
          </cell>
        </row>
        <row r="246">
          <cell r="A246" t="str">
            <v>PRMT6</v>
          </cell>
          <cell r="B246" t="str">
            <v>DDR</v>
          </cell>
        </row>
        <row r="247">
          <cell r="A247" t="str">
            <v>PSMC3IP</v>
          </cell>
          <cell r="B247" t="str">
            <v>DDR</v>
          </cell>
        </row>
        <row r="248">
          <cell r="A248" t="str">
            <v>RAD1</v>
          </cell>
          <cell r="B248" t="str">
            <v>DDR</v>
          </cell>
        </row>
        <row r="249">
          <cell r="A249" t="str">
            <v>RAD17</v>
          </cell>
          <cell r="B249" t="str">
            <v>DDR</v>
          </cell>
        </row>
        <row r="250">
          <cell r="A250" t="str">
            <v>RAD21</v>
          </cell>
          <cell r="B250" t="str">
            <v>DDR</v>
          </cell>
        </row>
        <row r="251">
          <cell r="A251" t="str">
            <v>RAD23A</v>
          </cell>
          <cell r="B251" t="str">
            <v>DDR</v>
          </cell>
        </row>
        <row r="252">
          <cell r="A252" t="str">
            <v>RAD23B</v>
          </cell>
          <cell r="B252" t="str">
            <v>DDR</v>
          </cell>
        </row>
        <row r="253">
          <cell r="A253" t="str">
            <v>RAD50</v>
          </cell>
          <cell r="B253" t="str">
            <v>DDR</v>
          </cell>
        </row>
        <row r="254">
          <cell r="A254" t="str">
            <v>RAD51</v>
          </cell>
          <cell r="B254" t="str">
            <v>DDR</v>
          </cell>
        </row>
        <row r="255">
          <cell r="A255" t="str">
            <v>RAD51B</v>
          </cell>
          <cell r="B255" t="str">
            <v>DDR</v>
          </cell>
        </row>
        <row r="256">
          <cell r="A256" t="str">
            <v>RAD51C</v>
          </cell>
          <cell r="B256" t="str">
            <v>DDR</v>
          </cell>
        </row>
        <row r="257">
          <cell r="A257" t="str">
            <v>RAD51D</v>
          </cell>
          <cell r="B257" t="str">
            <v>DDR</v>
          </cell>
        </row>
        <row r="258">
          <cell r="A258" t="str">
            <v>RAD52</v>
          </cell>
          <cell r="B258" t="str">
            <v>DDR</v>
          </cell>
        </row>
        <row r="259">
          <cell r="A259" t="str">
            <v>RAD54B</v>
          </cell>
          <cell r="B259" t="str">
            <v>DDR</v>
          </cell>
        </row>
        <row r="260">
          <cell r="A260" t="str">
            <v>RAD54L</v>
          </cell>
          <cell r="B260" t="str">
            <v>DDR</v>
          </cell>
        </row>
        <row r="261">
          <cell r="A261" t="str">
            <v>RAD9A</v>
          </cell>
          <cell r="B261" t="str">
            <v>DDR</v>
          </cell>
        </row>
        <row r="262">
          <cell r="A262" t="str">
            <v>RBBP8</v>
          </cell>
          <cell r="B262" t="str">
            <v>DDR</v>
          </cell>
        </row>
        <row r="263">
          <cell r="A263" t="str">
            <v>RBX1</v>
          </cell>
          <cell r="B263" t="str">
            <v>DDR</v>
          </cell>
        </row>
        <row r="264">
          <cell r="A264" t="str">
            <v>RECQL</v>
          </cell>
          <cell r="B264" t="str">
            <v>DDR</v>
          </cell>
        </row>
        <row r="265">
          <cell r="A265" t="str">
            <v>RECQL5</v>
          </cell>
          <cell r="B265" t="str">
            <v>DDR</v>
          </cell>
        </row>
        <row r="266">
          <cell r="A266" t="str">
            <v>REV1</v>
          </cell>
          <cell r="B266" t="str">
            <v>DDR</v>
          </cell>
        </row>
        <row r="267">
          <cell r="A267" t="str">
            <v>REV3L</v>
          </cell>
          <cell r="B267" t="str">
            <v>DDR</v>
          </cell>
        </row>
        <row r="268">
          <cell r="A268" t="str">
            <v>RFC1</v>
          </cell>
          <cell r="B268" t="str">
            <v>DDR</v>
          </cell>
        </row>
        <row r="269">
          <cell r="A269" t="str">
            <v>RFC2</v>
          </cell>
          <cell r="B269" t="str">
            <v>DDR</v>
          </cell>
        </row>
        <row r="270">
          <cell r="A270" t="str">
            <v>RFC3</v>
          </cell>
          <cell r="B270" t="str">
            <v>DDR</v>
          </cell>
        </row>
        <row r="271">
          <cell r="A271" t="str">
            <v>RFC4</v>
          </cell>
          <cell r="B271" t="str">
            <v>DDR</v>
          </cell>
        </row>
        <row r="272">
          <cell r="A272" t="str">
            <v>RFC5</v>
          </cell>
          <cell r="B272" t="str">
            <v>DDR</v>
          </cell>
        </row>
        <row r="273">
          <cell r="A273" t="str">
            <v>RNF168</v>
          </cell>
          <cell r="B273" t="str">
            <v>DDR</v>
          </cell>
        </row>
        <row r="274">
          <cell r="A274" t="str">
            <v>RPA1</v>
          </cell>
          <cell r="B274" t="str">
            <v>DDR</v>
          </cell>
        </row>
        <row r="275">
          <cell r="A275" t="str">
            <v>RPA2</v>
          </cell>
          <cell r="B275" t="str">
            <v>DDR</v>
          </cell>
        </row>
        <row r="276">
          <cell r="A276" t="str">
            <v>RPA3</v>
          </cell>
          <cell r="B276" t="str">
            <v>DDR</v>
          </cell>
        </row>
        <row r="277">
          <cell r="A277" t="str">
            <v>RPA4</v>
          </cell>
          <cell r="B277" t="str">
            <v>DDR</v>
          </cell>
        </row>
        <row r="278">
          <cell r="A278" t="str">
            <v>RRM1</v>
          </cell>
          <cell r="B278" t="str">
            <v>DDR</v>
          </cell>
        </row>
        <row r="279">
          <cell r="A279" t="str">
            <v>RRM2B</v>
          </cell>
          <cell r="B279" t="str">
            <v>DDR</v>
          </cell>
        </row>
        <row r="280">
          <cell r="A280" t="str">
            <v>RUVBL2</v>
          </cell>
          <cell r="B280" t="str">
            <v>DDR</v>
          </cell>
        </row>
        <row r="281">
          <cell r="A281" t="str">
            <v>SHFM1</v>
          </cell>
          <cell r="B281" t="str">
            <v>DDR</v>
          </cell>
        </row>
        <row r="282">
          <cell r="A282" t="str">
            <v>SHPRH</v>
          </cell>
          <cell r="B282" t="str">
            <v>DDR</v>
          </cell>
        </row>
        <row r="283">
          <cell r="A283" t="str">
            <v>SLX1A</v>
          </cell>
          <cell r="B283" t="str">
            <v>DDR</v>
          </cell>
        </row>
        <row r="284">
          <cell r="A284" t="str">
            <v>SLX1B</v>
          </cell>
          <cell r="B284" t="str">
            <v>DDR</v>
          </cell>
        </row>
        <row r="285">
          <cell r="A285" t="str">
            <v>SLX4</v>
          </cell>
          <cell r="B285" t="str">
            <v>DDR</v>
          </cell>
        </row>
        <row r="286">
          <cell r="A286" t="str">
            <v>SMARCA2</v>
          </cell>
          <cell r="B286" t="str">
            <v>DDR</v>
          </cell>
        </row>
        <row r="287">
          <cell r="A287" t="str">
            <v>SMARCA4</v>
          </cell>
          <cell r="B287" t="str">
            <v>DDR</v>
          </cell>
        </row>
        <row r="288">
          <cell r="A288" t="str">
            <v>SMARCA5</v>
          </cell>
          <cell r="B288" t="str">
            <v>DDR</v>
          </cell>
        </row>
        <row r="289">
          <cell r="A289" t="str">
            <v>SMARCAL1</v>
          </cell>
          <cell r="B289" t="str">
            <v>DDR</v>
          </cell>
        </row>
        <row r="290">
          <cell r="A290" t="str">
            <v>SMC1A</v>
          </cell>
          <cell r="B290" t="str">
            <v>DDR</v>
          </cell>
        </row>
        <row r="291">
          <cell r="A291" t="str">
            <v>SMC3</v>
          </cell>
          <cell r="B291" t="str">
            <v>DDR</v>
          </cell>
        </row>
        <row r="292">
          <cell r="A292" t="str">
            <v>SMG1</v>
          </cell>
          <cell r="B292" t="str">
            <v>DDR</v>
          </cell>
        </row>
        <row r="293">
          <cell r="A293" t="str">
            <v>SMUG1</v>
          </cell>
          <cell r="B293" t="str">
            <v>DDR</v>
          </cell>
        </row>
        <row r="294">
          <cell r="A294" t="str">
            <v>SOD1</v>
          </cell>
          <cell r="B294" t="str">
            <v>DDR</v>
          </cell>
        </row>
        <row r="295">
          <cell r="A295" t="str">
            <v>SPO11</v>
          </cell>
          <cell r="B295" t="str">
            <v>DDR</v>
          </cell>
        </row>
        <row r="296">
          <cell r="A296" t="str">
            <v>SSBP1</v>
          </cell>
          <cell r="B296" t="str">
            <v>DDR</v>
          </cell>
        </row>
        <row r="297">
          <cell r="A297" t="str">
            <v>SSRP1</v>
          </cell>
          <cell r="B297" t="str">
            <v>DDR</v>
          </cell>
        </row>
        <row r="298">
          <cell r="A298" t="str">
            <v>STK36</v>
          </cell>
          <cell r="B298" t="str">
            <v>DDR</v>
          </cell>
        </row>
        <row r="299">
          <cell r="A299" t="str">
            <v>SUMO1</v>
          </cell>
          <cell r="B299" t="str">
            <v>DDR</v>
          </cell>
        </row>
        <row r="300">
          <cell r="A300" t="str">
            <v>TCEA1</v>
          </cell>
          <cell r="B300" t="str">
            <v>DDR</v>
          </cell>
        </row>
        <row r="301">
          <cell r="A301" t="str">
            <v>TDG</v>
          </cell>
          <cell r="B301" t="str">
            <v>DDR</v>
          </cell>
        </row>
        <row r="302">
          <cell r="A302" t="str">
            <v>TDP1</v>
          </cell>
          <cell r="B302" t="str">
            <v>DDR</v>
          </cell>
        </row>
        <row r="303">
          <cell r="A303" t="str">
            <v>TEX11</v>
          </cell>
          <cell r="B303" t="str">
            <v>DDR</v>
          </cell>
        </row>
        <row r="304">
          <cell r="A304" t="str">
            <v>TIMELESS</v>
          </cell>
          <cell r="B304" t="str">
            <v>DDR</v>
          </cell>
        </row>
        <row r="305">
          <cell r="A305" t="str">
            <v>TOP2B</v>
          </cell>
          <cell r="B305" t="str">
            <v>DDR</v>
          </cell>
        </row>
        <row r="306">
          <cell r="A306" t="str">
            <v>TOP3A</v>
          </cell>
          <cell r="B306" t="str">
            <v>DDR</v>
          </cell>
        </row>
        <row r="307">
          <cell r="A307" t="str">
            <v>TOP3B</v>
          </cell>
          <cell r="B307" t="str">
            <v>DDR</v>
          </cell>
        </row>
        <row r="308">
          <cell r="A308" t="str">
            <v>TOPBP1</v>
          </cell>
          <cell r="B308" t="str">
            <v>DDR</v>
          </cell>
        </row>
        <row r="309">
          <cell r="A309" t="str">
            <v>TP53BP1</v>
          </cell>
          <cell r="B309" t="str">
            <v>DDR</v>
          </cell>
        </row>
        <row r="310">
          <cell r="A310" t="str">
            <v>TP73</v>
          </cell>
          <cell r="B310" t="str">
            <v>DDR</v>
          </cell>
        </row>
        <row r="311">
          <cell r="A311" t="str">
            <v>TREX2</v>
          </cell>
          <cell r="B311" t="str">
            <v>DDR</v>
          </cell>
        </row>
        <row r="312">
          <cell r="A312" t="str">
            <v>UBA1</v>
          </cell>
          <cell r="B312" t="str">
            <v>DDR</v>
          </cell>
        </row>
        <row r="313">
          <cell r="A313" t="str">
            <v>UBE2A</v>
          </cell>
          <cell r="B313" t="str">
            <v>DDR</v>
          </cell>
        </row>
        <row r="314">
          <cell r="A314" t="str">
            <v>UBE2B</v>
          </cell>
          <cell r="B314" t="str">
            <v>DDR</v>
          </cell>
        </row>
        <row r="315">
          <cell r="A315" t="str">
            <v>UBE2N</v>
          </cell>
          <cell r="B315" t="str">
            <v>DDR</v>
          </cell>
        </row>
        <row r="316">
          <cell r="A316" t="str">
            <v>UBE2V1</v>
          </cell>
          <cell r="B316" t="str">
            <v>DDR</v>
          </cell>
        </row>
        <row r="317">
          <cell r="A317" t="str">
            <v>UBE2V2</v>
          </cell>
          <cell r="B317" t="str">
            <v>DDR</v>
          </cell>
        </row>
        <row r="318">
          <cell r="A318" t="str">
            <v>UNG</v>
          </cell>
          <cell r="B318" t="str">
            <v>DDR</v>
          </cell>
        </row>
        <row r="319">
          <cell r="A319" t="str">
            <v>UPF1</v>
          </cell>
          <cell r="B319" t="str">
            <v>DDR</v>
          </cell>
        </row>
        <row r="320">
          <cell r="A320" t="str">
            <v>USP1</v>
          </cell>
          <cell r="B320" t="str">
            <v>DDR</v>
          </cell>
        </row>
        <row r="321">
          <cell r="A321" t="str">
            <v>USP10</v>
          </cell>
          <cell r="B321" t="str">
            <v>DDR</v>
          </cell>
        </row>
        <row r="322">
          <cell r="A322" t="str">
            <v>USP7</v>
          </cell>
          <cell r="B322" t="str">
            <v>DDR</v>
          </cell>
        </row>
        <row r="323">
          <cell r="A323" t="str">
            <v>UVRAG</v>
          </cell>
          <cell r="B323" t="str">
            <v>DDR</v>
          </cell>
        </row>
        <row r="324">
          <cell r="A324" t="str">
            <v>VCP</v>
          </cell>
          <cell r="B324" t="str">
            <v>DDR</v>
          </cell>
        </row>
        <row r="325">
          <cell r="A325" t="str">
            <v>WRNIP1</v>
          </cell>
          <cell r="B325" t="str">
            <v>DDR</v>
          </cell>
        </row>
        <row r="326">
          <cell r="A326" t="str">
            <v>XAB2</v>
          </cell>
          <cell r="B326" t="str">
            <v>DDR</v>
          </cell>
        </row>
        <row r="327">
          <cell r="A327" t="str">
            <v>XRCC1</v>
          </cell>
          <cell r="B327" t="str">
            <v>DDR</v>
          </cell>
        </row>
        <row r="328">
          <cell r="A328" t="str">
            <v>XRCC2</v>
          </cell>
          <cell r="B328" t="str">
            <v>DDR</v>
          </cell>
        </row>
        <row r="329">
          <cell r="A329" t="str">
            <v>XRCC3</v>
          </cell>
          <cell r="B329" t="str">
            <v>DDR</v>
          </cell>
        </row>
        <row r="330">
          <cell r="A330" t="str">
            <v>XRCC4</v>
          </cell>
          <cell r="B330" t="str">
            <v>DDR</v>
          </cell>
        </row>
        <row r="331">
          <cell r="A331" t="str">
            <v>XRCC5</v>
          </cell>
          <cell r="B331" t="str">
            <v>DDR</v>
          </cell>
        </row>
        <row r="332">
          <cell r="A332" t="str">
            <v>XRCC6</v>
          </cell>
          <cell r="B332" t="str">
            <v>DDR</v>
          </cell>
        </row>
        <row r="333">
          <cell r="A333" t="str">
            <v>XRCC6BP1</v>
          </cell>
          <cell r="B333" t="str">
            <v>DDR</v>
          </cell>
        </row>
        <row r="334">
          <cell r="A334" t="str">
            <v>ZSWIM7</v>
          </cell>
          <cell r="B334" t="str">
            <v>DDR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/>
  </sheetViews>
  <sheetFormatPr defaultRowHeight="15" x14ac:dyDescent="0.25"/>
  <cols>
    <col min="1" max="1" width="31.42578125" customWidth="1"/>
    <col min="2" max="3" width="33.5703125" customWidth="1"/>
    <col min="4" max="4" width="12.5703125" customWidth="1"/>
    <col min="5" max="5" width="23.7109375" customWidth="1"/>
    <col min="6" max="6" width="14.5703125" customWidth="1"/>
    <col min="7" max="7" width="17.7109375" customWidth="1"/>
  </cols>
  <sheetData>
    <row r="1" spans="1:3" x14ac:dyDescent="0.25">
      <c r="A1" s="8" t="s">
        <v>534</v>
      </c>
      <c r="B1" s="9"/>
      <c r="C1" s="9"/>
    </row>
    <row r="2" spans="1:3" x14ac:dyDescent="0.25">
      <c r="A2" s="21" t="s">
        <v>454</v>
      </c>
      <c r="B2" s="21" t="s">
        <v>455</v>
      </c>
      <c r="C2" s="21" t="s">
        <v>456</v>
      </c>
    </row>
    <row r="3" spans="1:3" x14ac:dyDescent="0.25">
      <c r="A3" s="10" t="s">
        <v>788</v>
      </c>
      <c r="B3" s="11" t="s">
        <v>457</v>
      </c>
      <c r="C3" s="11" t="s">
        <v>458</v>
      </c>
    </row>
    <row r="4" spans="1:3" x14ac:dyDescent="0.25">
      <c r="A4" s="12"/>
      <c r="B4" s="7"/>
      <c r="C4" s="7"/>
    </row>
    <row r="5" spans="1:3" x14ac:dyDescent="0.25">
      <c r="A5" s="13" t="s">
        <v>459</v>
      </c>
      <c r="B5" s="7"/>
      <c r="C5" s="7"/>
    </row>
    <row r="6" spans="1:3" x14ac:dyDescent="0.25">
      <c r="A6" s="12" t="s">
        <v>460</v>
      </c>
      <c r="B6" s="12" t="s">
        <v>461</v>
      </c>
      <c r="C6" s="12" t="s">
        <v>462</v>
      </c>
    </row>
    <row r="7" spans="1:3" x14ac:dyDescent="0.25">
      <c r="A7" s="12" t="s">
        <v>463</v>
      </c>
      <c r="B7" s="12" t="s">
        <v>464</v>
      </c>
      <c r="C7" s="12" t="s">
        <v>465</v>
      </c>
    </row>
    <row r="8" spans="1:3" x14ac:dyDescent="0.25">
      <c r="A8" s="12"/>
      <c r="B8" s="12"/>
      <c r="C8" s="12"/>
    </row>
    <row r="9" spans="1:3" x14ac:dyDescent="0.25">
      <c r="A9" s="13" t="s">
        <v>466</v>
      </c>
      <c r="B9" s="7"/>
      <c r="C9" s="7"/>
    </row>
    <row r="10" spans="1:3" x14ac:dyDescent="0.25">
      <c r="A10" s="12" t="s">
        <v>467</v>
      </c>
      <c r="B10" s="14" t="s">
        <v>468</v>
      </c>
      <c r="C10" s="14" t="s">
        <v>469</v>
      </c>
    </row>
    <row r="11" spans="1:3" x14ac:dyDescent="0.25">
      <c r="A11" s="15" t="s">
        <v>470</v>
      </c>
      <c r="B11" s="12" t="s">
        <v>471</v>
      </c>
      <c r="C11" s="12" t="s">
        <v>472</v>
      </c>
    </row>
    <row r="12" spans="1:3" x14ac:dyDescent="0.25">
      <c r="A12" s="12" t="s">
        <v>473</v>
      </c>
      <c r="B12" s="12" t="s">
        <v>474</v>
      </c>
      <c r="C12" s="12" t="s">
        <v>475</v>
      </c>
    </row>
    <row r="13" spans="1:3" x14ac:dyDescent="0.25">
      <c r="A13" s="12" t="s">
        <v>476</v>
      </c>
      <c r="B13" s="12" t="s">
        <v>477</v>
      </c>
      <c r="C13" s="12" t="s">
        <v>478</v>
      </c>
    </row>
    <row r="14" spans="1:3" x14ac:dyDescent="0.25">
      <c r="A14" s="12" t="s">
        <v>479</v>
      </c>
      <c r="B14" s="12" t="s">
        <v>480</v>
      </c>
      <c r="C14" s="12" t="s">
        <v>481</v>
      </c>
    </row>
    <row r="15" spans="1:3" x14ac:dyDescent="0.25">
      <c r="A15" s="15" t="s">
        <v>482</v>
      </c>
      <c r="B15" s="14" t="s">
        <v>483</v>
      </c>
      <c r="C15" s="14" t="s">
        <v>484</v>
      </c>
    </row>
    <row r="16" spans="1:3" x14ac:dyDescent="0.25">
      <c r="A16" s="15" t="s">
        <v>485</v>
      </c>
      <c r="B16" s="12" t="s">
        <v>486</v>
      </c>
      <c r="C16" s="12" t="s">
        <v>487</v>
      </c>
    </row>
    <row r="17" spans="1:3" x14ac:dyDescent="0.25">
      <c r="A17" s="15" t="s">
        <v>488</v>
      </c>
      <c r="B17" s="12" t="s">
        <v>489</v>
      </c>
      <c r="C17" s="12" t="s">
        <v>490</v>
      </c>
    </row>
    <row r="18" spans="1:3" x14ac:dyDescent="0.25">
      <c r="A18" s="15" t="s">
        <v>38</v>
      </c>
      <c r="B18" s="12" t="s">
        <v>491</v>
      </c>
      <c r="C18" s="16" t="s">
        <v>492</v>
      </c>
    </row>
    <row r="19" spans="1:3" x14ac:dyDescent="0.25">
      <c r="A19" s="15" t="s">
        <v>40</v>
      </c>
      <c r="B19" s="16" t="s">
        <v>493</v>
      </c>
      <c r="C19" s="12" t="s">
        <v>492</v>
      </c>
    </row>
    <row r="20" spans="1:3" x14ac:dyDescent="0.25">
      <c r="A20" s="15" t="s">
        <v>494</v>
      </c>
      <c r="B20" s="12" t="s">
        <v>495</v>
      </c>
      <c r="C20" s="12" t="s">
        <v>495</v>
      </c>
    </row>
    <row r="21" spans="1:3" x14ac:dyDescent="0.25">
      <c r="A21" s="15" t="s">
        <v>496</v>
      </c>
      <c r="B21" s="12" t="s">
        <v>495</v>
      </c>
      <c r="C21" s="12" t="s">
        <v>495</v>
      </c>
    </row>
    <row r="22" spans="1:3" x14ac:dyDescent="0.25">
      <c r="A22" s="15" t="s">
        <v>497</v>
      </c>
      <c r="B22" s="17" t="s">
        <v>498</v>
      </c>
      <c r="C22" s="12" t="s">
        <v>499</v>
      </c>
    </row>
    <row r="23" spans="1:3" x14ac:dyDescent="0.25">
      <c r="A23" s="12" t="s">
        <v>500</v>
      </c>
      <c r="B23" s="17" t="s">
        <v>501</v>
      </c>
      <c r="C23" s="12" t="s">
        <v>502</v>
      </c>
    </row>
    <row r="24" spans="1:3" x14ac:dyDescent="0.25">
      <c r="A24" s="18" t="s">
        <v>503</v>
      </c>
      <c r="B24" s="19" t="s">
        <v>504</v>
      </c>
      <c r="C24" s="19" t="s">
        <v>505</v>
      </c>
    </row>
    <row r="25" spans="1:3" x14ac:dyDescent="0.25">
      <c r="A25" s="20" t="s">
        <v>506</v>
      </c>
      <c r="B25" s="9"/>
      <c r="C25" s="9"/>
    </row>
    <row r="26" spans="1:3" x14ac:dyDescent="0.25">
      <c r="A26" s="20"/>
      <c r="B26" s="20"/>
      <c r="C26" s="20"/>
    </row>
    <row r="27" spans="1:3" x14ac:dyDescent="0.25">
      <c r="A27" s="8" t="s">
        <v>535</v>
      </c>
      <c r="B27" s="20"/>
      <c r="C27" s="20"/>
    </row>
    <row r="28" spans="1:3" x14ac:dyDescent="0.25">
      <c r="A28" s="21" t="s">
        <v>507</v>
      </c>
      <c r="B28" s="21" t="s">
        <v>508</v>
      </c>
      <c r="C28" s="21" t="s">
        <v>509</v>
      </c>
    </row>
    <row r="29" spans="1:3" x14ac:dyDescent="0.25">
      <c r="A29" s="12" t="s">
        <v>467</v>
      </c>
      <c r="B29" s="22" t="s">
        <v>510</v>
      </c>
      <c r="C29" s="12" t="s">
        <v>511</v>
      </c>
    </row>
    <row r="30" spans="1:3" x14ac:dyDescent="0.25">
      <c r="A30" s="12" t="s">
        <v>470</v>
      </c>
      <c r="B30" s="22" t="s">
        <v>512</v>
      </c>
      <c r="C30" s="12" t="s">
        <v>513</v>
      </c>
    </row>
    <row r="31" spans="1:3" x14ac:dyDescent="0.25">
      <c r="A31" s="12" t="s">
        <v>473</v>
      </c>
      <c r="B31" s="22" t="s">
        <v>514</v>
      </c>
      <c r="C31" s="12" t="s">
        <v>515</v>
      </c>
    </row>
    <row r="32" spans="1:3" x14ac:dyDescent="0.25">
      <c r="A32" s="12" t="s">
        <v>476</v>
      </c>
      <c r="B32" s="22" t="s">
        <v>516</v>
      </c>
      <c r="C32" s="12" t="s">
        <v>517</v>
      </c>
    </row>
    <row r="33" spans="1:7" x14ac:dyDescent="0.25">
      <c r="A33" s="12" t="s">
        <v>479</v>
      </c>
      <c r="B33" s="22" t="s">
        <v>518</v>
      </c>
      <c r="C33" s="12" t="s">
        <v>519</v>
      </c>
    </row>
    <row r="34" spans="1:7" x14ac:dyDescent="0.25">
      <c r="A34" s="12" t="s">
        <v>482</v>
      </c>
      <c r="B34" s="22">
        <v>7163350</v>
      </c>
      <c r="C34" s="12" t="s">
        <v>520</v>
      </c>
    </row>
    <row r="35" spans="1:7" x14ac:dyDescent="0.25">
      <c r="A35" s="12" t="s">
        <v>485</v>
      </c>
      <c r="B35" s="22">
        <v>7462969</v>
      </c>
      <c r="C35" s="12" t="s">
        <v>520</v>
      </c>
    </row>
    <row r="36" spans="1:7" x14ac:dyDescent="0.25">
      <c r="A36" s="12" t="s">
        <v>488</v>
      </c>
      <c r="B36" s="22">
        <v>7571080</v>
      </c>
      <c r="C36" s="12" t="s">
        <v>520</v>
      </c>
    </row>
    <row r="37" spans="1:7" x14ac:dyDescent="0.25">
      <c r="A37" s="12" t="s">
        <v>521</v>
      </c>
      <c r="B37" s="22">
        <v>7574027</v>
      </c>
      <c r="C37" s="12" t="s">
        <v>522</v>
      </c>
    </row>
    <row r="38" spans="1:7" x14ac:dyDescent="0.25">
      <c r="A38" s="12" t="s">
        <v>38</v>
      </c>
      <c r="B38" s="22">
        <v>7579472</v>
      </c>
      <c r="C38" s="12" t="s">
        <v>523</v>
      </c>
    </row>
    <row r="39" spans="1:7" x14ac:dyDescent="0.25">
      <c r="A39" s="12" t="s">
        <v>40</v>
      </c>
      <c r="B39" s="22">
        <v>7579801</v>
      </c>
      <c r="C39" s="12" t="s">
        <v>524</v>
      </c>
    </row>
    <row r="40" spans="1:7" x14ac:dyDescent="0.25">
      <c r="A40" s="12" t="s">
        <v>494</v>
      </c>
      <c r="B40" s="22">
        <v>7582641</v>
      </c>
      <c r="C40" s="12" t="s">
        <v>525</v>
      </c>
    </row>
    <row r="41" spans="1:7" x14ac:dyDescent="0.25">
      <c r="A41" s="12" t="s">
        <v>526</v>
      </c>
      <c r="B41" s="22">
        <v>7617475</v>
      </c>
      <c r="C41" s="12" t="s">
        <v>527</v>
      </c>
    </row>
    <row r="42" spans="1:7" x14ac:dyDescent="0.25">
      <c r="A42" s="12" t="s">
        <v>497</v>
      </c>
      <c r="B42" s="22" t="s">
        <v>528</v>
      </c>
      <c r="C42" s="12" t="s">
        <v>529</v>
      </c>
    </row>
    <row r="43" spans="1:7" x14ac:dyDescent="0.25">
      <c r="A43" s="12" t="s">
        <v>500</v>
      </c>
      <c r="B43" s="22" t="s">
        <v>530</v>
      </c>
      <c r="C43" s="12" t="s">
        <v>531</v>
      </c>
    </row>
    <row r="44" spans="1:7" x14ac:dyDescent="0.25">
      <c r="A44" s="23" t="s">
        <v>503</v>
      </c>
      <c r="B44" s="24" t="s">
        <v>532</v>
      </c>
      <c r="C44" s="23" t="s">
        <v>533</v>
      </c>
    </row>
    <row r="45" spans="1:7" x14ac:dyDescent="0.25">
      <c r="A45" s="20"/>
      <c r="B45" s="20"/>
      <c r="C45" s="20"/>
    </row>
    <row r="46" spans="1:7" ht="15.75" thickBot="1" x14ac:dyDescent="0.3">
      <c r="A46" s="8" t="s">
        <v>789</v>
      </c>
      <c r="B46" s="20"/>
      <c r="C46" s="20"/>
    </row>
    <row r="47" spans="1:7" ht="15.75" thickBot="1" x14ac:dyDescent="0.3">
      <c r="A47" s="106" t="s">
        <v>790</v>
      </c>
      <c r="B47" s="107" t="s">
        <v>791</v>
      </c>
      <c r="C47" s="107" t="s">
        <v>792</v>
      </c>
      <c r="D47" s="107" t="s">
        <v>793</v>
      </c>
      <c r="E47" s="107" t="s">
        <v>794</v>
      </c>
      <c r="F47" s="107" t="s">
        <v>795</v>
      </c>
      <c r="G47" s="107" t="s">
        <v>796</v>
      </c>
    </row>
    <row r="48" spans="1:7" ht="15.75" x14ac:dyDescent="0.25">
      <c r="A48" s="108" t="s">
        <v>797</v>
      </c>
      <c r="B48" s="109" t="s">
        <v>56</v>
      </c>
      <c r="C48" s="109">
        <v>82.08</v>
      </c>
      <c r="D48" s="109">
        <v>2582</v>
      </c>
      <c r="E48" s="110"/>
      <c r="F48" s="109"/>
      <c r="G48" s="109"/>
    </row>
    <row r="49" spans="1:7" ht="15.75" x14ac:dyDescent="0.25">
      <c r="A49" s="108" t="s">
        <v>798</v>
      </c>
      <c r="B49" s="109">
        <v>10</v>
      </c>
      <c r="C49" s="109">
        <v>336.98</v>
      </c>
      <c r="D49" s="109">
        <v>2658</v>
      </c>
      <c r="E49" s="110"/>
      <c r="F49" s="109"/>
      <c r="G49" s="109"/>
    </row>
    <row r="50" spans="1:7" x14ac:dyDescent="0.25">
      <c r="A50" s="108" t="s">
        <v>799</v>
      </c>
      <c r="B50" s="109">
        <v>13</v>
      </c>
      <c r="C50" s="109">
        <v>272.18</v>
      </c>
      <c r="D50" s="109">
        <v>744</v>
      </c>
      <c r="E50" s="109">
        <v>16</v>
      </c>
      <c r="F50" s="109">
        <v>283.79000000000002</v>
      </c>
      <c r="G50" s="109">
        <v>678</v>
      </c>
    </row>
    <row r="51" spans="1:7" ht="15.75" x14ac:dyDescent="0.25">
      <c r="A51" s="108" t="s">
        <v>800</v>
      </c>
      <c r="B51" s="109">
        <v>20</v>
      </c>
      <c r="C51" s="109">
        <v>162.41999999999999</v>
      </c>
      <c r="D51" s="109">
        <v>2209</v>
      </c>
      <c r="E51" s="110"/>
      <c r="F51" s="109"/>
      <c r="G51" s="109"/>
    </row>
    <row r="52" spans="1:7" x14ac:dyDescent="0.25">
      <c r="A52" s="108" t="s">
        <v>801</v>
      </c>
      <c r="B52" s="109">
        <v>12</v>
      </c>
      <c r="C52" s="109">
        <v>328.02</v>
      </c>
      <c r="D52" s="109">
        <v>1444</v>
      </c>
      <c r="E52" s="109">
        <v>13</v>
      </c>
      <c r="F52" s="109">
        <v>332.09</v>
      </c>
      <c r="G52" s="109">
        <v>1965</v>
      </c>
    </row>
    <row r="53" spans="1:7" x14ac:dyDescent="0.25">
      <c r="A53" s="108" t="s">
        <v>802</v>
      </c>
      <c r="B53" s="109">
        <v>12</v>
      </c>
      <c r="C53" s="109">
        <v>110.82</v>
      </c>
      <c r="D53" s="109">
        <v>1182</v>
      </c>
      <c r="E53" s="109">
        <v>13</v>
      </c>
      <c r="F53" s="109">
        <v>115.16</v>
      </c>
      <c r="G53" s="109">
        <v>1530</v>
      </c>
    </row>
    <row r="54" spans="1:7" ht="15.75" x14ac:dyDescent="0.25">
      <c r="A54" s="108" t="s">
        <v>803</v>
      </c>
      <c r="B54" s="109">
        <v>15</v>
      </c>
      <c r="C54" s="109">
        <v>166.4</v>
      </c>
      <c r="D54" s="109">
        <v>2293</v>
      </c>
      <c r="E54" s="110"/>
      <c r="F54" s="109"/>
      <c r="G54" s="109"/>
    </row>
    <row r="55" spans="1:7" ht="15.75" x14ac:dyDescent="0.25">
      <c r="A55" s="108" t="s">
        <v>804</v>
      </c>
      <c r="B55" s="109">
        <v>13</v>
      </c>
      <c r="C55" s="109">
        <v>224.41</v>
      </c>
      <c r="D55" s="109">
        <v>597</v>
      </c>
      <c r="E55" s="110"/>
      <c r="F55" s="109"/>
      <c r="G55" s="109"/>
    </row>
    <row r="56" spans="1:7" ht="15.75" x14ac:dyDescent="0.25">
      <c r="A56" s="108" t="s">
        <v>805</v>
      </c>
      <c r="B56" s="109">
        <v>15</v>
      </c>
      <c r="C56" s="109">
        <v>184.26</v>
      </c>
      <c r="D56" s="109">
        <v>704</v>
      </c>
      <c r="E56" s="110"/>
      <c r="F56" s="109"/>
      <c r="G56" s="109"/>
    </row>
    <row r="57" spans="1:7" x14ac:dyDescent="0.25">
      <c r="A57" s="108" t="s">
        <v>806</v>
      </c>
      <c r="B57" s="109">
        <v>28</v>
      </c>
      <c r="C57" s="109">
        <v>221.49</v>
      </c>
      <c r="D57" s="109">
        <v>2260</v>
      </c>
      <c r="E57" s="109">
        <v>30</v>
      </c>
      <c r="F57" s="109">
        <v>229.63</v>
      </c>
      <c r="G57" s="109">
        <v>1113</v>
      </c>
    </row>
    <row r="58" spans="1:7" x14ac:dyDescent="0.25">
      <c r="A58" s="108" t="s">
        <v>807</v>
      </c>
      <c r="B58" s="109">
        <v>15</v>
      </c>
      <c r="C58" s="109">
        <v>455.96</v>
      </c>
      <c r="D58" s="109">
        <v>2154</v>
      </c>
      <c r="E58" s="109">
        <v>17</v>
      </c>
      <c r="F58" s="109">
        <v>462.07</v>
      </c>
      <c r="G58" s="109">
        <v>1701</v>
      </c>
    </row>
    <row r="59" spans="1:7" ht="15.75" x14ac:dyDescent="0.25">
      <c r="A59" s="108" t="s">
        <v>808</v>
      </c>
      <c r="B59" s="109">
        <v>18</v>
      </c>
      <c r="C59" s="109">
        <v>255.72</v>
      </c>
      <c r="D59" s="109">
        <v>1767</v>
      </c>
      <c r="E59" s="110"/>
      <c r="F59" s="109"/>
      <c r="G59" s="109"/>
    </row>
    <row r="60" spans="1:7" x14ac:dyDescent="0.25">
      <c r="A60" s="108" t="s">
        <v>809</v>
      </c>
      <c r="B60" s="109">
        <v>10</v>
      </c>
      <c r="C60" s="109">
        <v>219.73</v>
      </c>
      <c r="D60" s="109">
        <v>1588</v>
      </c>
      <c r="E60" s="109">
        <v>14</v>
      </c>
      <c r="F60" s="109">
        <v>236.17</v>
      </c>
      <c r="G60" s="109">
        <v>1106</v>
      </c>
    </row>
    <row r="61" spans="1:7" x14ac:dyDescent="0.25">
      <c r="A61" s="108" t="s">
        <v>810</v>
      </c>
      <c r="B61" s="109">
        <v>14</v>
      </c>
      <c r="C61" s="109">
        <v>119.74</v>
      </c>
      <c r="D61" s="109">
        <v>1107</v>
      </c>
      <c r="E61" s="109">
        <v>18</v>
      </c>
      <c r="F61" s="109">
        <v>136.9</v>
      </c>
      <c r="G61" s="109">
        <v>1400</v>
      </c>
    </row>
    <row r="62" spans="1:7" ht="15.75" x14ac:dyDescent="0.25">
      <c r="A62" s="108" t="s">
        <v>811</v>
      </c>
      <c r="B62" s="109">
        <v>12</v>
      </c>
      <c r="C62" s="109">
        <v>348.72</v>
      </c>
      <c r="D62" s="109">
        <v>3442</v>
      </c>
      <c r="E62" s="110"/>
      <c r="F62" s="109"/>
      <c r="G62" s="109"/>
    </row>
    <row r="63" spans="1:7" x14ac:dyDescent="0.25">
      <c r="A63" s="108" t="s">
        <v>812</v>
      </c>
      <c r="B63" s="109">
        <v>8</v>
      </c>
      <c r="C63" s="109">
        <v>284.48</v>
      </c>
      <c r="D63" s="109">
        <v>1451</v>
      </c>
      <c r="E63" s="109">
        <v>10</v>
      </c>
      <c r="F63" s="109">
        <v>292.54000000000002</v>
      </c>
      <c r="G63" s="109">
        <v>1533</v>
      </c>
    </row>
    <row r="64" spans="1:7" x14ac:dyDescent="0.25">
      <c r="A64" s="108" t="s">
        <v>813</v>
      </c>
      <c r="B64" s="109">
        <v>10</v>
      </c>
      <c r="C64" s="109">
        <v>87.56</v>
      </c>
      <c r="D64" s="109">
        <v>4000</v>
      </c>
      <c r="E64" s="109">
        <v>12</v>
      </c>
      <c r="F64" s="109">
        <v>96.43</v>
      </c>
      <c r="G64" s="109">
        <v>7154</v>
      </c>
    </row>
    <row r="65" spans="1:7" ht="15.75" x14ac:dyDescent="0.25">
      <c r="A65" s="108" t="s">
        <v>814</v>
      </c>
      <c r="B65" s="110"/>
      <c r="C65" s="109"/>
      <c r="D65" s="109"/>
      <c r="E65" s="109"/>
      <c r="F65" s="109"/>
      <c r="G65" s="109"/>
    </row>
    <row r="66" spans="1:7" x14ac:dyDescent="0.25">
      <c r="A66" s="108" t="s">
        <v>815</v>
      </c>
      <c r="B66" s="109">
        <v>22</v>
      </c>
      <c r="C66" s="109">
        <v>298.27999999999997</v>
      </c>
      <c r="D66" s="109">
        <v>3248</v>
      </c>
      <c r="E66" s="109">
        <v>25</v>
      </c>
      <c r="F66" s="109">
        <v>309.70999999999998</v>
      </c>
      <c r="G66" s="109">
        <v>1938</v>
      </c>
    </row>
    <row r="67" spans="1:7" x14ac:dyDescent="0.25">
      <c r="A67" s="108" t="s">
        <v>816</v>
      </c>
      <c r="B67" s="109">
        <v>11</v>
      </c>
      <c r="C67" s="109">
        <v>425.36</v>
      </c>
      <c r="D67" s="109">
        <v>2456</v>
      </c>
      <c r="E67" s="109">
        <v>12</v>
      </c>
      <c r="F67" s="109">
        <v>430.65</v>
      </c>
      <c r="G67" s="109">
        <v>1293</v>
      </c>
    </row>
    <row r="68" spans="1:7" x14ac:dyDescent="0.25">
      <c r="A68" s="108" t="s">
        <v>817</v>
      </c>
      <c r="B68" s="109">
        <v>14</v>
      </c>
      <c r="C68" s="109">
        <v>411.98</v>
      </c>
      <c r="D68" s="109">
        <v>779</v>
      </c>
      <c r="E68" s="109">
        <v>19</v>
      </c>
      <c r="F68" s="109">
        <v>435.95</v>
      </c>
      <c r="G68" s="109">
        <v>1140</v>
      </c>
    </row>
    <row r="69" spans="1:7" x14ac:dyDescent="0.25">
      <c r="A69" s="108" t="s">
        <v>818</v>
      </c>
      <c r="B69" s="109">
        <v>6</v>
      </c>
      <c r="C69" s="109">
        <v>80.97</v>
      </c>
      <c r="D69" s="109">
        <v>748</v>
      </c>
      <c r="E69" s="109">
        <v>9</v>
      </c>
      <c r="F69" s="109">
        <v>94.3</v>
      </c>
      <c r="G69" s="109">
        <v>962</v>
      </c>
    </row>
    <row r="70" spans="1:7" ht="15.75" x14ac:dyDescent="0.25">
      <c r="A70" s="108" t="s">
        <v>819</v>
      </c>
      <c r="B70" s="109">
        <v>8</v>
      </c>
      <c r="C70" s="109">
        <v>411.98</v>
      </c>
      <c r="D70" s="109">
        <v>2612</v>
      </c>
      <c r="E70" s="110"/>
      <c r="F70" s="109"/>
      <c r="G70" s="109"/>
    </row>
    <row r="71" spans="1:7" ht="16.5" thickBot="1" x14ac:dyDescent="0.3">
      <c r="A71" s="111" t="s">
        <v>820</v>
      </c>
      <c r="B71" s="112">
        <v>18</v>
      </c>
      <c r="C71" s="112">
        <v>160.85</v>
      </c>
      <c r="D71" s="112">
        <v>1891</v>
      </c>
      <c r="E71" s="113"/>
      <c r="F71" s="112"/>
      <c r="G71" s="112"/>
    </row>
    <row r="72" spans="1:7" x14ac:dyDescent="0.25">
      <c r="A72" s="20"/>
      <c r="B72" s="20"/>
      <c r="C72" s="20"/>
    </row>
    <row r="73" spans="1:7" x14ac:dyDescent="0.25">
      <c r="A73" s="20"/>
      <c r="B73" s="20"/>
      <c r="C73" s="20"/>
    </row>
    <row r="74" spans="1:7" x14ac:dyDescent="0.25">
      <c r="A74" s="20"/>
      <c r="B74" s="20"/>
      <c r="C74" s="20"/>
    </row>
    <row r="75" spans="1:7" x14ac:dyDescent="0.25">
      <c r="A75" s="20"/>
      <c r="B75" s="20"/>
      <c r="C75" s="20"/>
    </row>
    <row r="76" spans="1:7" x14ac:dyDescent="0.25">
      <c r="A76" s="20"/>
      <c r="B76" s="20"/>
      <c r="C76" s="20"/>
    </row>
    <row r="77" spans="1:7" x14ac:dyDescent="0.25">
      <c r="A77" s="20"/>
      <c r="B77" s="20"/>
      <c r="C77" s="20"/>
    </row>
    <row r="78" spans="1:7" x14ac:dyDescent="0.25">
      <c r="A78" s="20"/>
      <c r="B78" s="20"/>
      <c r="C78" s="20"/>
    </row>
    <row r="79" spans="1:7" x14ac:dyDescent="0.25">
      <c r="A79" s="20"/>
      <c r="B79" s="20"/>
      <c r="C79" s="20"/>
    </row>
    <row r="80" spans="1:7" x14ac:dyDescent="0.25">
      <c r="A80" s="20"/>
      <c r="B80" s="20"/>
      <c r="C80" s="20"/>
    </row>
    <row r="81" spans="1:3" x14ac:dyDescent="0.25">
      <c r="A81" s="20"/>
      <c r="B81" s="20"/>
      <c r="C81" s="20"/>
    </row>
    <row r="82" spans="1:3" x14ac:dyDescent="0.25">
      <c r="A82" s="20"/>
      <c r="B82" s="20"/>
      <c r="C82" s="20"/>
    </row>
    <row r="83" spans="1:3" x14ac:dyDescent="0.25">
      <c r="A83" s="20"/>
      <c r="B83" s="20"/>
      <c r="C83" s="20"/>
    </row>
    <row r="84" spans="1:3" x14ac:dyDescent="0.25">
      <c r="A84" s="20"/>
      <c r="B84" s="20"/>
      <c r="C84" s="20"/>
    </row>
    <row r="85" spans="1:3" x14ac:dyDescent="0.25">
      <c r="A85" s="20"/>
      <c r="B85" s="20"/>
      <c r="C85" s="20"/>
    </row>
    <row r="86" spans="1:3" x14ac:dyDescent="0.25">
      <c r="A86" s="20"/>
      <c r="B86" s="20"/>
      <c r="C86" s="20"/>
    </row>
    <row r="87" spans="1:3" x14ac:dyDescent="0.25">
      <c r="A87" s="20"/>
      <c r="B87" s="20"/>
      <c r="C87" s="20"/>
    </row>
    <row r="88" spans="1:3" x14ac:dyDescent="0.25">
      <c r="A88" s="20"/>
      <c r="B88" s="20"/>
      <c r="C88" s="20"/>
    </row>
    <row r="89" spans="1:3" x14ac:dyDescent="0.25">
      <c r="A89" s="20"/>
      <c r="B89" s="20"/>
      <c r="C89" s="20"/>
    </row>
    <row r="90" spans="1:3" x14ac:dyDescent="0.25">
      <c r="A90" s="20"/>
      <c r="B90" s="20"/>
      <c r="C90" s="20"/>
    </row>
    <row r="91" spans="1:3" x14ac:dyDescent="0.25">
      <c r="A91" s="20"/>
      <c r="B91" s="20"/>
      <c r="C91" s="20"/>
    </row>
    <row r="92" spans="1:3" x14ac:dyDescent="0.25">
      <c r="A92" s="20"/>
      <c r="B92" s="20"/>
      <c r="C92" s="20"/>
    </row>
    <row r="93" spans="1:3" x14ac:dyDescent="0.25">
      <c r="A93" s="20"/>
      <c r="B93" s="20"/>
      <c r="C93" s="20"/>
    </row>
    <row r="94" spans="1:3" x14ac:dyDescent="0.25">
      <c r="A94" s="20"/>
      <c r="B94" s="20"/>
      <c r="C94" s="20"/>
    </row>
    <row r="95" spans="1:3" x14ac:dyDescent="0.25">
      <c r="A95" s="20"/>
      <c r="B95" s="20"/>
      <c r="C95" s="20"/>
    </row>
    <row r="96" spans="1:3" x14ac:dyDescent="0.25">
      <c r="A96" s="20"/>
      <c r="B96" s="20"/>
      <c r="C96" s="20"/>
    </row>
    <row r="97" spans="1:3" x14ac:dyDescent="0.25">
      <c r="A97" s="20"/>
      <c r="B97" s="20"/>
      <c r="C97" s="20"/>
    </row>
    <row r="98" spans="1:3" x14ac:dyDescent="0.25">
      <c r="A98" s="20"/>
      <c r="B98" s="20"/>
      <c r="C98" s="20"/>
    </row>
    <row r="99" spans="1:3" x14ac:dyDescent="0.25">
      <c r="A99" s="20"/>
      <c r="B99" s="20"/>
      <c r="C99" s="20"/>
    </row>
    <row r="100" spans="1:3" x14ac:dyDescent="0.25">
      <c r="A100" s="20"/>
      <c r="B100" s="20"/>
      <c r="C100" s="20"/>
    </row>
    <row r="101" spans="1:3" x14ac:dyDescent="0.25">
      <c r="A101" s="20"/>
      <c r="B101" s="20"/>
      <c r="C101" s="20"/>
    </row>
    <row r="102" spans="1:3" x14ac:dyDescent="0.25">
      <c r="A102" s="20"/>
      <c r="B102" s="20"/>
      <c r="C102" s="20"/>
    </row>
    <row r="103" spans="1:3" x14ac:dyDescent="0.25">
      <c r="A103" s="20"/>
      <c r="B103" s="20"/>
      <c r="C103" s="20"/>
    </row>
    <row r="104" spans="1:3" x14ac:dyDescent="0.25">
      <c r="A104" s="20"/>
      <c r="B104" s="20"/>
      <c r="C104" s="20"/>
    </row>
    <row r="105" spans="1:3" x14ac:dyDescent="0.25">
      <c r="A105" s="20"/>
      <c r="B105" s="20"/>
      <c r="C105" s="20"/>
    </row>
    <row r="106" spans="1:3" x14ac:dyDescent="0.25">
      <c r="A106" s="20"/>
      <c r="B106" s="20"/>
      <c r="C106" s="20"/>
    </row>
    <row r="107" spans="1:3" x14ac:dyDescent="0.25">
      <c r="A107" s="20"/>
      <c r="B107" s="20"/>
      <c r="C107" s="20"/>
    </row>
    <row r="108" spans="1:3" x14ac:dyDescent="0.25">
      <c r="A108" s="20"/>
      <c r="B108" s="20"/>
      <c r="C108" s="20"/>
    </row>
    <row r="109" spans="1:3" x14ac:dyDescent="0.25">
      <c r="A109" s="20"/>
      <c r="B109" s="20"/>
      <c r="C109" s="20"/>
    </row>
    <row r="110" spans="1:3" x14ac:dyDescent="0.25">
      <c r="A110" s="20"/>
      <c r="B110" s="20"/>
      <c r="C110" s="20"/>
    </row>
    <row r="111" spans="1:3" x14ac:dyDescent="0.25">
      <c r="A111" s="20"/>
      <c r="B111" s="20"/>
      <c r="C111" s="20"/>
    </row>
    <row r="112" spans="1:3" x14ac:dyDescent="0.25">
      <c r="A112" s="20"/>
      <c r="B112" s="20"/>
      <c r="C112" s="20"/>
    </row>
    <row r="113" spans="1:3" x14ac:dyDescent="0.25">
      <c r="A113" s="20"/>
      <c r="B113" s="20"/>
      <c r="C113" s="20"/>
    </row>
    <row r="114" spans="1:3" x14ac:dyDescent="0.25">
      <c r="A114" s="20"/>
      <c r="B114" s="20"/>
      <c r="C114" s="20"/>
    </row>
    <row r="115" spans="1:3" x14ac:dyDescent="0.25">
      <c r="A115" s="20"/>
      <c r="B115" s="20"/>
      <c r="C115" s="20"/>
    </row>
    <row r="116" spans="1:3" x14ac:dyDescent="0.25">
      <c r="A116" s="20"/>
      <c r="B116" s="20"/>
      <c r="C116" s="20"/>
    </row>
    <row r="117" spans="1:3" x14ac:dyDescent="0.25">
      <c r="A117" s="20"/>
      <c r="B117" s="20"/>
      <c r="C117" s="20"/>
    </row>
    <row r="118" spans="1:3" x14ac:dyDescent="0.25">
      <c r="A118" s="20"/>
      <c r="B118" s="20"/>
      <c r="C118" s="20"/>
    </row>
    <row r="119" spans="1:3" x14ac:dyDescent="0.25">
      <c r="A119" s="20"/>
      <c r="B119" s="20"/>
      <c r="C119" s="20"/>
    </row>
    <row r="120" spans="1:3" x14ac:dyDescent="0.25">
      <c r="A120" s="20"/>
      <c r="B120" s="20"/>
      <c r="C120" s="20"/>
    </row>
    <row r="121" spans="1:3" x14ac:dyDescent="0.25">
      <c r="A121" s="20"/>
      <c r="B121" s="20"/>
      <c r="C121" s="20"/>
    </row>
    <row r="122" spans="1:3" x14ac:dyDescent="0.25">
      <c r="A122" s="20"/>
      <c r="B122" s="20"/>
      <c r="C122" s="20"/>
    </row>
    <row r="123" spans="1:3" x14ac:dyDescent="0.25">
      <c r="A123" s="20"/>
      <c r="B123" s="20"/>
      <c r="C123" s="20"/>
    </row>
    <row r="124" spans="1:3" x14ac:dyDescent="0.25">
      <c r="A124" s="20"/>
      <c r="B124" s="20"/>
      <c r="C124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I6" sqref="I6"/>
    </sheetView>
  </sheetViews>
  <sheetFormatPr defaultColWidth="9.140625" defaultRowHeight="12.75" x14ac:dyDescent="0.2"/>
  <cols>
    <col min="1" max="1" width="9" style="5" customWidth="1"/>
    <col min="2" max="2" width="9.140625" style="5"/>
    <col min="3" max="3" width="28.42578125" style="34" customWidth="1"/>
    <col min="4" max="4" width="88.7109375" style="5" customWidth="1"/>
    <col min="5" max="5" width="17.28515625" style="5" customWidth="1"/>
    <col min="6" max="6" width="16.7109375" style="5" customWidth="1"/>
    <col min="7" max="7" width="14.140625" style="5" customWidth="1"/>
    <col min="8" max="16384" width="9.140625" style="5"/>
  </cols>
  <sheetData>
    <row r="1" spans="1:8" x14ac:dyDescent="0.2">
      <c r="A1" s="1" t="s">
        <v>453</v>
      </c>
      <c r="B1" s="1"/>
      <c r="C1" s="25"/>
      <c r="D1" s="2"/>
      <c r="E1" s="2"/>
      <c r="F1" s="2"/>
      <c r="G1" s="2"/>
      <c r="H1" s="2"/>
    </row>
    <row r="2" spans="1:8" ht="51" x14ac:dyDescent="0.2">
      <c r="A2" s="3" t="s">
        <v>0</v>
      </c>
      <c r="B2" s="3" t="s">
        <v>420</v>
      </c>
      <c r="C2" s="3" t="s">
        <v>536</v>
      </c>
      <c r="D2" s="3" t="s">
        <v>634</v>
      </c>
      <c r="E2" s="3" t="s">
        <v>637</v>
      </c>
      <c r="F2" s="6" t="s">
        <v>638</v>
      </c>
      <c r="G2" s="3" t="s">
        <v>421</v>
      </c>
      <c r="H2" s="2"/>
    </row>
    <row r="3" spans="1:8" ht="120.4" customHeight="1" x14ac:dyDescent="0.2">
      <c r="A3" s="82" t="s">
        <v>442</v>
      </c>
      <c r="B3" s="82" t="s">
        <v>422</v>
      </c>
      <c r="C3" s="82" t="s">
        <v>537</v>
      </c>
      <c r="D3" s="82" t="s">
        <v>633</v>
      </c>
      <c r="E3" s="83" t="s">
        <v>18</v>
      </c>
      <c r="F3" s="84" t="s">
        <v>18</v>
      </c>
      <c r="G3" s="84" t="s">
        <v>423</v>
      </c>
      <c r="H3" s="4"/>
    </row>
    <row r="4" spans="1:8" ht="47.45" customHeight="1" x14ac:dyDescent="0.2">
      <c r="A4" s="82" t="s">
        <v>9</v>
      </c>
      <c r="B4" s="82" t="s">
        <v>422</v>
      </c>
      <c r="C4" s="82" t="s">
        <v>639</v>
      </c>
      <c r="D4" s="82" t="s">
        <v>538</v>
      </c>
      <c r="E4" s="83" t="s">
        <v>18</v>
      </c>
      <c r="F4" s="84" t="s">
        <v>18</v>
      </c>
      <c r="G4" s="84" t="s">
        <v>423</v>
      </c>
      <c r="H4" s="4"/>
    </row>
    <row r="5" spans="1:8" ht="18" customHeight="1" x14ac:dyDescent="0.2">
      <c r="A5" s="82" t="s">
        <v>10</v>
      </c>
      <c r="B5" s="82" t="s">
        <v>422</v>
      </c>
      <c r="C5" s="82" t="s">
        <v>539</v>
      </c>
      <c r="D5" s="82" t="s">
        <v>425</v>
      </c>
      <c r="E5" s="82" t="s">
        <v>425</v>
      </c>
      <c r="F5" s="82" t="s">
        <v>425</v>
      </c>
      <c r="G5" s="84" t="s">
        <v>423</v>
      </c>
      <c r="H5" s="4"/>
    </row>
    <row r="6" spans="1:8" ht="251.1" customHeight="1" x14ac:dyDescent="0.2">
      <c r="A6" s="82" t="s">
        <v>12</v>
      </c>
      <c r="B6" s="82" t="s">
        <v>422</v>
      </c>
      <c r="C6" s="82" t="s">
        <v>540</v>
      </c>
      <c r="D6" s="85" t="s">
        <v>632</v>
      </c>
      <c r="E6" s="83" t="s">
        <v>20</v>
      </c>
      <c r="F6" s="84" t="s">
        <v>18</v>
      </c>
      <c r="G6" s="84" t="s">
        <v>423</v>
      </c>
      <c r="H6" s="4"/>
    </row>
    <row r="7" spans="1:8" ht="31.9" customHeight="1" x14ac:dyDescent="0.2">
      <c r="A7" s="82" t="s">
        <v>13</v>
      </c>
      <c r="B7" s="82" t="s">
        <v>422</v>
      </c>
      <c r="C7" s="82" t="s">
        <v>446</v>
      </c>
      <c r="D7" s="85" t="s">
        <v>431</v>
      </c>
      <c r="E7" s="83" t="s">
        <v>18</v>
      </c>
      <c r="F7" s="84" t="s">
        <v>18</v>
      </c>
      <c r="G7" s="84" t="s">
        <v>423</v>
      </c>
      <c r="H7" s="4"/>
    </row>
    <row r="8" spans="1:8" ht="18" customHeight="1" x14ac:dyDescent="0.2">
      <c r="A8" s="82" t="s">
        <v>14</v>
      </c>
      <c r="B8" s="82" t="s">
        <v>422</v>
      </c>
      <c r="C8" s="82" t="s">
        <v>539</v>
      </c>
      <c r="D8" s="82" t="s">
        <v>425</v>
      </c>
      <c r="E8" s="82" t="s">
        <v>425</v>
      </c>
      <c r="F8" s="82" t="s">
        <v>425</v>
      </c>
      <c r="G8" s="84" t="s">
        <v>423</v>
      </c>
      <c r="H8" s="4"/>
    </row>
    <row r="9" spans="1:8" ht="25.5" x14ac:dyDescent="0.2">
      <c r="A9" s="82" t="s">
        <v>452</v>
      </c>
      <c r="B9" s="82" t="s">
        <v>422</v>
      </c>
      <c r="C9" s="82" t="s">
        <v>539</v>
      </c>
      <c r="D9" s="82" t="s">
        <v>425</v>
      </c>
      <c r="E9" s="82" t="s">
        <v>425</v>
      </c>
      <c r="F9" s="82" t="s">
        <v>425</v>
      </c>
      <c r="G9" s="84" t="s">
        <v>423</v>
      </c>
      <c r="H9" s="4"/>
    </row>
    <row r="10" spans="1:8" ht="25.5" x14ac:dyDescent="0.2">
      <c r="A10" s="82" t="s">
        <v>451</v>
      </c>
      <c r="B10" s="82" t="s">
        <v>422</v>
      </c>
      <c r="C10" s="82" t="s">
        <v>444</v>
      </c>
      <c r="D10" s="85" t="s">
        <v>432</v>
      </c>
      <c r="E10" s="83" t="s">
        <v>18</v>
      </c>
      <c r="F10" s="84" t="s">
        <v>11</v>
      </c>
      <c r="G10" s="86" t="s">
        <v>423</v>
      </c>
    </row>
    <row r="11" spans="1:8" ht="21" customHeight="1" x14ac:dyDescent="0.2">
      <c r="A11" s="82" t="s">
        <v>1</v>
      </c>
      <c r="B11" s="82" t="s">
        <v>426</v>
      </c>
      <c r="C11" s="82" t="s">
        <v>424</v>
      </c>
      <c r="D11" s="82" t="s">
        <v>541</v>
      </c>
      <c r="E11" s="84" t="s">
        <v>18</v>
      </c>
      <c r="F11" s="84" t="s">
        <v>18</v>
      </c>
      <c r="G11" s="86" t="s">
        <v>423</v>
      </c>
    </row>
    <row r="12" spans="1:8" ht="25.5" x14ac:dyDescent="0.2">
      <c r="A12" s="82" t="s">
        <v>2</v>
      </c>
      <c r="B12" s="82" t="s">
        <v>426</v>
      </c>
      <c r="C12" s="82" t="s">
        <v>424</v>
      </c>
      <c r="D12" s="85" t="s">
        <v>433</v>
      </c>
      <c r="E12" s="84" t="s">
        <v>18</v>
      </c>
      <c r="F12" s="84" t="s">
        <v>18</v>
      </c>
      <c r="G12" s="86" t="s">
        <v>423</v>
      </c>
    </row>
    <row r="13" spans="1:8" ht="31.15" customHeight="1" x14ac:dyDescent="0.2">
      <c r="A13" s="82" t="s">
        <v>3</v>
      </c>
      <c r="B13" s="82" t="s">
        <v>426</v>
      </c>
      <c r="C13" s="82" t="s">
        <v>424</v>
      </c>
      <c r="D13" s="85" t="s">
        <v>434</v>
      </c>
      <c r="E13" s="84" t="s">
        <v>18</v>
      </c>
      <c r="F13" s="84" t="s">
        <v>18</v>
      </c>
      <c r="G13" s="86" t="s">
        <v>423</v>
      </c>
    </row>
    <row r="14" spans="1:8" ht="31.15" customHeight="1" x14ac:dyDescent="0.2">
      <c r="A14" s="82" t="s">
        <v>4</v>
      </c>
      <c r="B14" s="82" t="s">
        <v>426</v>
      </c>
      <c r="C14" s="82" t="s">
        <v>424</v>
      </c>
      <c r="D14" s="85" t="s">
        <v>435</v>
      </c>
      <c r="E14" s="84" t="s">
        <v>18</v>
      </c>
      <c r="F14" s="84" t="s">
        <v>18</v>
      </c>
      <c r="G14" s="86" t="s">
        <v>423</v>
      </c>
    </row>
    <row r="15" spans="1:8" ht="48" customHeight="1" x14ac:dyDescent="0.2">
      <c r="A15" s="82" t="s">
        <v>5</v>
      </c>
      <c r="B15" s="82" t="s">
        <v>426</v>
      </c>
      <c r="C15" s="82" t="s">
        <v>424</v>
      </c>
      <c r="D15" s="85" t="s">
        <v>436</v>
      </c>
      <c r="E15" s="84" t="s">
        <v>18</v>
      </c>
      <c r="F15" s="84" t="s">
        <v>18</v>
      </c>
      <c r="G15" s="86" t="s">
        <v>423</v>
      </c>
    </row>
    <row r="16" spans="1:8" ht="47.45" customHeight="1" x14ac:dyDescent="0.2">
      <c r="A16" s="82" t="s">
        <v>6</v>
      </c>
      <c r="B16" s="82" t="s">
        <v>426</v>
      </c>
      <c r="C16" s="82" t="s">
        <v>424</v>
      </c>
      <c r="D16" s="85" t="s">
        <v>436</v>
      </c>
      <c r="E16" s="84" t="s">
        <v>18</v>
      </c>
      <c r="F16" s="84" t="s">
        <v>18</v>
      </c>
      <c r="G16" s="86" t="s">
        <v>423</v>
      </c>
    </row>
    <row r="17" spans="1:8" ht="35.450000000000003" customHeight="1" x14ac:dyDescent="0.2">
      <c r="A17" s="82" t="s">
        <v>7</v>
      </c>
      <c r="B17" s="82" t="s">
        <v>426</v>
      </c>
      <c r="C17" s="87" t="s">
        <v>424</v>
      </c>
      <c r="D17" s="85" t="s">
        <v>434</v>
      </c>
      <c r="E17" s="84" t="s">
        <v>18</v>
      </c>
      <c r="F17" s="84" t="s">
        <v>18</v>
      </c>
      <c r="G17" s="86" t="s">
        <v>423</v>
      </c>
    </row>
    <row r="18" spans="1:8" ht="46.9" customHeight="1" x14ac:dyDescent="0.2">
      <c r="A18" s="82" t="s">
        <v>8</v>
      </c>
      <c r="B18" s="82" t="s">
        <v>426</v>
      </c>
      <c r="C18" s="87" t="s">
        <v>424</v>
      </c>
      <c r="D18" s="85" t="s">
        <v>437</v>
      </c>
      <c r="E18" s="84" t="s">
        <v>18</v>
      </c>
      <c r="F18" s="84" t="s">
        <v>18</v>
      </c>
      <c r="G18" s="86" t="s">
        <v>423</v>
      </c>
    </row>
    <row r="19" spans="1:8" ht="397.35" customHeight="1" x14ac:dyDescent="0.2">
      <c r="A19" s="82" t="s">
        <v>15</v>
      </c>
      <c r="B19" s="82" t="s">
        <v>427</v>
      </c>
      <c r="C19" s="87" t="s">
        <v>445</v>
      </c>
      <c r="D19" s="85" t="s">
        <v>630</v>
      </c>
      <c r="E19" s="84" t="s">
        <v>18</v>
      </c>
      <c r="F19" s="84" t="s">
        <v>18</v>
      </c>
      <c r="G19" s="86" t="s">
        <v>423</v>
      </c>
    </row>
    <row r="20" spans="1:8" ht="25.5" x14ac:dyDescent="0.2">
      <c r="A20" s="82" t="s">
        <v>16</v>
      </c>
      <c r="B20" s="82" t="s">
        <v>427</v>
      </c>
      <c r="C20" s="87" t="s">
        <v>445</v>
      </c>
      <c r="D20" s="82" t="s">
        <v>631</v>
      </c>
      <c r="E20" s="84" t="s">
        <v>18</v>
      </c>
      <c r="F20" s="84" t="s">
        <v>18</v>
      </c>
      <c r="G20" s="86" t="s">
        <v>423</v>
      </c>
    </row>
    <row r="21" spans="1:8" ht="25.5" x14ac:dyDescent="0.2">
      <c r="A21" s="82" t="s">
        <v>17</v>
      </c>
      <c r="B21" s="82" t="s">
        <v>427</v>
      </c>
      <c r="C21" s="87" t="s">
        <v>445</v>
      </c>
      <c r="D21" s="82" t="s">
        <v>631</v>
      </c>
      <c r="E21" s="84" t="s">
        <v>18</v>
      </c>
      <c r="F21" s="84" t="s">
        <v>18</v>
      </c>
      <c r="G21" s="86" t="s">
        <v>423</v>
      </c>
    </row>
    <row r="22" spans="1:8" ht="38.25" x14ac:dyDescent="0.2">
      <c r="A22" s="82" t="s">
        <v>450</v>
      </c>
      <c r="B22" s="82" t="s">
        <v>428</v>
      </c>
      <c r="C22" s="87" t="s">
        <v>444</v>
      </c>
      <c r="D22" s="85" t="s">
        <v>440</v>
      </c>
      <c r="E22" s="84" t="s">
        <v>18</v>
      </c>
      <c r="F22" s="84" t="s">
        <v>18</v>
      </c>
      <c r="G22" s="88" t="s">
        <v>429</v>
      </c>
    </row>
    <row r="23" spans="1:8" ht="51" x14ac:dyDescent="0.2">
      <c r="A23" s="82" t="s">
        <v>448</v>
      </c>
      <c r="B23" s="82" t="s">
        <v>449</v>
      </c>
      <c r="C23" s="87" t="s">
        <v>443</v>
      </c>
      <c r="D23" s="89" t="s">
        <v>635</v>
      </c>
      <c r="E23" s="84" t="s">
        <v>18</v>
      </c>
      <c r="F23" s="84" t="s">
        <v>18</v>
      </c>
      <c r="G23" s="88" t="s">
        <v>423</v>
      </c>
    </row>
    <row r="24" spans="1:8" ht="38.25" x14ac:dyDescent="0.2">
      <c r="A24" s="28" t="s">
        <v>447</v>
      </c>
      <c r="B24" s="28" t="s">
        <v>430</v>
      </c>
      <c r="C24" s="29" t="s">
        <v>441</v>
      </c>
      <c r="D24" s="30" t="s">
        <v>441</v>
      </c>
      <c r="E24" s="31" t="s">
        <v>438</v>
      </c>
      <c r="F24" s="31" t="s">
        <v>438</v>
      </c>
      <c r="G24" s="32" t="s">
        <v>429</v>
      </c>
    </row>
    <row r="25" spans="1:8" x14ac:dyDescent="0.2">
      <c r="A25" s="33" t="s">
        <v>439</v>
      </c>
      <c r="B25" s="27"/>
      <c r="C25" s="26"/>
      <c r="D25" s="27"/>
      <c r="E25" s="27"/>
      <c r="F25" s="27"/>
      <c r="G25" s="27"/>
    </row>
    <row r="26" spans="1:8" x14ac:dyDescent="0.2">
      <c r="A26" s="93" t="s">
        <v>636</v>
      </c>
      <c r="B26" s="93"/>
      <c r="C26" s="93"/>
      <c r="D26" s="93"/>
      <c r="E26" s="93"/>
      <c r="F26" s="93"/>
      <c r="G26" s="93"/>
      <c r="H26" s="93"/>
    </row>
  </sheetData>
  <mergeCells count="1">
    <mergeCell ref="A26:H26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32" sqref="A32"/>
    </sheetView>
  </sheetViews>
  <sheetFormatPr defaultRowHeight="15" x14ac:dyDescent="0.25"/>
  <cols>
    <col min="1" max="1" width="26" customWidth="1"/>
    <col min="2" max="2" width="9.5703125" bestFit="1" customWidth="1"/>
    <col min="3" max="3" width="12.42578125" bestFit="1" customWidth="1"/>
  </cols>
  <sheetData>
    <row r="1" spans="1:9" s="20" customFormat="1" ht="14.65" customHeight="1" x14ac:dyDescent="0.2">
      <c r="A1" s="35" t="s">
        <v>583</v>
      </c>
      <c r="B1" s="35"/>
      <c r="C1" s="35"/>
      <c r="D1" s="36"/>
      <c r="E1" s="36"/>
      <c r="F1" s="36"/>
      <c r="G1" s="36"/>
      <c r="H1" s="36"/>
      <c r="I1" s="36"/>
    </row>
    <row r="2" spans="1:9" s="20" customFormat="1" ht="14.65" customHeight="1" x14ac:dyDescent="0.2">
      <c r="A2" s="37" t="s">
        <v>542</v>
      </c>
      <c r="B2" s="38" t="s">
        <v>543</v>
      </c>
      <c r="C2" s="38" t="s">
        <v>544</v>
      </c>
      <c r="D2" s="36"/>
      <c r="E2" s="36"/>
      <c r="F2" s="39"/>
      <c r="G2" s="39"/>
      <c r="H2" s="39"/>
      <c r="I2" s="39"/>
    </row>
    <row r="3" spans="1:9" s="20" customFormat="1" ht="12.75" x14ac:dyDescent="0.2">
      <c r="A3" s="39" t="s">
        <v>545</v>
      </c>
      <c r="B3" s="40">
        <v>0</v>
      </c>
      <c r="C3" s="40" t="s">
        <v>37</v>
      </c>
      <c r="D3" s="39"/>
      <c r="E3" s="39"/>
      <c r="F3" s="39"/>
      <c r="G3" s="39"/>
      <c r="H3" s="39"/>
      <c r="I3" s="39"/>
    </row>
    <row r="4" spans="1:9" s="20" customFormat="1" ht="14.65" customHeight="1" x14ac:dyDescent="0.2">
      <c r="A4" s="39" t="s">
        <v>546</v>
      </c>
      <c r="B4" s="40">
        <v>1</v>
      </c>
      <c r="C4" s="40" t="s">
        <v>37</v>
      </c>
      <c r="D4" s="39"/>
      <c r="E4" s="39"/>
      <c r="F4" s="39"/>
      <c r="G4" s="39"/>
      <c r="H4" s="39"/>
      <c r="I4" s="39"/>
    </row>
    <row r="5" spans="1:9" s="20" customFormat="1" ht="14.65" customHeight="1" x14ac:dyDescent="0.2">
      <c r="A5" s="39" t="s">
        <v>547</v>
      </c>
      <c r="B5" s="40">
        <v>0.997</v>
      </c>
      <c r="C5" s="40" t="s">
        <v>37</v>
      </c>
      <c r="D5" s="39"/>
      <c r="E5" s="39"/>
      <c r="F5" s="39"/>
      <c r="G5" s="39"/>
      <c r="H5" s="39"/>
      <c r="I5" s="39"/>
    </row>
    <row r="6" spans="1:9" s="20" customFormat="1" ht="12.75" x14ac:dyDescent="0.2">
      <c r="A6" s="39" t="s">
        <v>548</v>
      </c>
      <c r="B6" s="40">
        <v>0</v>
      </c>
      <c r="C6" s="40" t="s">
        <v>37</v>
      </c>
      <c r="D6" s="39"/>
      <c r="E6" s="39"/>
      <c r="F6" s="39"/>
      <c r="G6" s="39"/>
      <c r="H6" s="39"/>
      <c r="I6" s="39"/>
    </row>
    <row r="7" spans="1:9" s="20" customFormat="1" ht="14.65" customHeight="1" x14ac:dyDescent="0.2">
      <c r="A7" s="39" t="s">
        <v>549</v>
      </c>
      <c r="B7" s="40">
        <v>1</v>
      </c>
      <c r="C7" s="40" t="s">
        <v>37</v>
      </c>
      <c r="D7" s="39"/>
      <c r="E7" s="39"/>
      <c r="F7" s="39"/>
      <c r="G7" s="39"/>
      <c r="H7" s="39"/>
      <c r="I7" s="39"/>
    </row>
    <row r="8" spans="1:9" s="20" customFormat="1" ht="14.65" customHeight="1" x14ac:dyDescent="0.2">
      <c r="A8" s="39" t="s">
        <v>550</v>
      </c>
      <c r="B8" s="40">
        <v>3.0550000000000002</v>
      </c>
      <c r="C8" s="40" t="s">
        <v>551</v>
      </c>
      <c r="D8" s="39"/>
      <c r="E8" s="39"/>
      <c r="F8" s="39"/>
      <c r="G8" s="39"/>
      <c r="H8" s="39"/>
      <c r="I8" s="39"/>
    </row>
    <row r="9" spans="1:9" s="20" customFormat="1" ht="12.75" x14ac:dyDescent="0.2">
      <c r="A9" s="39" t="s">
        <v>552</v>
      </c>
      <c r="B9" s="40">
        <v>0.56999999999999995</v>
      </c>
      <c r="C9" s="40" t="s">
        <v>37</v>
      </c>
      <c r="D9" s="39"/>
      <c r="E9" s="39"/>
      <c r="F9" s="39"/>
      <c r="G9" s="39"/>
      <c r="H9" s="39"/>
      <c r="I9" s="39"/>
    </row>
    <row r="10" spans="1:9" s="20" customFormat="1" ht="12.75" x14ac:dyDescent="0.2">
      <c r="A10" s="39" t="s">
        <v>553</v>
      </c>
      <c r="B10" s="40">
        <v>0.95699999999999996</v>
      </c>
      <c r="C10" s="40" t="s">
        <v>37</v>
      </c>
      <c r="D10" s="39"/>
      <c r="E10" s="39"/>
      <c r="F10" s="39"/>
      <c r="G10" s="39"/>
      <c r="H10" s="39"/>
      <c r="I10" s="39"/>
    </row>
    <row r="11" spans="1:9" s="20" customFormat="1" ht="14.65" customHeight="1" x14ac:dyDescent="0.2">
      <c r="A11" s="39" t="s">
        <v>554</v>
      </c>
      <c r="B11" s="40" t="s">
        <v>555</v>
      </c>
      <c r="C11" s="40" t="s">
        <v>556</v>
      </c>
      <c r="D11" s="39"/>
      <c r="E11" s="39"/>
      <c r="F11" s="39"/>
      <c r="G11" s="39"/>
      <c r="H11" s="39"/>
      <c r="I11" s="39"/>
    </row>
    <row r="12" spans="1:9" s="20" customFormat="1" ht="14.65" customHeight="1" x14ac:dyDescent="0.2">
      <c r="A12" s="39" t="s">
        <v>557</v>
      </c>
      <c r="B12" s="40">
        <v>-7.72</v>
      </c>
      <c r="C12" s="40" t="s">
        <v>19</v>
      </c>
      <c r="D12" s="39"/>
      <c r="E12" s="39"/>
      <c r="F12" s="39"/>
      <c r="G12" s="39"/>
      <c r="H12" s="39"/>
      <c r="I12" s="39"/>
    </row>
    <row r="13" spans="1:9" s="20" customFormat="1" ht="12.75" x14ac:dyDescent="0.2">
      <c r="A13" s="39" t="s">
        <v>558</v>
      </c>
      <c r="B13" s="40">
        <v>5.43</v>
      </c>
      <c r="C13" s="40" t="s">
        <v>19</v>
      </c>
      <c r="D13" s="39"/>
      <c r="E13" s="39"/>
      <c r="F13" s="39"/>
      <c r="G13" s="39"/>
      <c r="H13" s="39"/>
      <c r="I13" s="39"/>
    </row>
    <row r="14" spans="1:9" s="20" customFormat="1" ht="12.75" x14ac:dyDescent="0.2">
      <c r="A14" s="39" t="s">
        <v>559</v>
      </c>
      <c r="B14" s="40">
        <v>2.5489999999999999</v>
      </c>
      <c r="C14" s="40" t="s">
        <v>19</v>
      </c>
      <c r="D14" s="39"/>
      <c r="E14" s="39"/>
      <c r="F14" s="39"/>
      <c r="G14" s="39"/>
      <c r="H14" s="39"/>
      <c r="I14" s="39"/>
    </row>
    <row r="15" spans="1:9" s="20" customFormat="1" ht="12.75" x14ac:dyDescent="0.2">
      <c r="A15" s="41" t="s">
        <v>560</v>
      </c>
      <c r="B15" s="42">
        <v>16.734000000000002</v>
      </c>
      <c r="C15" s="42" t="s">
        <v>19</v>
      </c>
      <c r="D15" s="39"/>
      <c r="E15" s="39"/>
      <c r="F15" s="39"/>
      <c r="G15" s="39"/>
      <c r="H15" s="39"/>
      <c r="I15" s="39"/>
    </row>
    <row r="16" spans="1:9" s="20" customFormat="1" ht="12.75" x14ac:dyDescent="0.2">
      <c r="A16" s="8" t="s">
        <v>606</v>
      </c>
    </row>
    <row r="17" spans="1:7" s="20" customFormat="1" ht="12.75" x14ac:dyDescent="0.2">
      <c r="A17" s="21" t="s">
        <v>561</v>
      </c>
      <c r="B17" s="21" t="s">
        <v>562</v>
      </c>
      <c r="C17" s="21" t="s">
        <v>563</v>
      </c>
      <c r="D17" s="21" t="s">
        <v>564</v>
      </c>
      <c r="E17" s="21" t="s">
        <v>565</v>
      </c>
      <c r="F17" s="21" t="s">
        <v>566</v>
      </c>
      <c r="G17" s="21" t="s">
        <v>567</v>
      </c>
    </row>
    <row r="18" spans="1:7" s="20" customFormat="1" ht="12.75" x14ac:dyDescent="0.2">
      <c r="A18" s="12" t="s">
        <v>568</v>
      </c>
      <c r="B18" s="12">
        <v>1</v>
      </c>
      <c r="C18" s="12">
        <v>11454</v>
      </c>
      <c r="D18" s="43">
        <v>8.7310000000000003E-5</v>
      </c>
      <c r="E18" s="12">
        <v>0</v>
      </c>
      <c r="F18" s="12">
        <v>10588</v>
      </c>
      <c r="G18" s="12">
        <v>0</v>
      </c>
    </row>
    <row r="19" spans="1:7" s="20" customFormat="1" ht="12.75" x14ac:dyDescent="0.2">
      <c r="A19" s="12" t="s">
        <v>569</v>
      </c>
      <c r="B19" s="12">
        <v>0</v>
      </c>
      <c r="C19" s="12">
        <v>2666</v>
      </c>
      <c r="D19" s="12">
        <v>0</v>
      </c>
      <c r="E19" s="12">
        <v>0</v>
      </c>
      <c r="F19" s="12">
        <v>2524</v>
      </c>
      <c r="G19" s="12">
        <v>0</v>
      </c>
    </row>
    <row r="20" spans="1:7" s="20" customFormat="1" ht="12.75" x14ac:dyDescent="0.2">
      <c r="A20" s="12" t="s">
        <v>570</v>
      </c>
      <c r="B20" s="12">
        <v>0</v>
      </c>
      <c r="C20" s="12">
        <v>240</v>
      </c>
      <c r="D20" s="12">
        <v>0</v>
      </c>
      <c r="E20" s="12">
        <v>0</v>
      </c>
      <c r="F20" s="12">
        <v>156</v>
      </c>
      <c r="G20" s="12">
        <v>0</v>
      </c>
    </row>
    <row r="21" spans="1:7" s="20" customFormat="1" ht="12.75" x14ac:dyDescent="0.2">
      <c r="A21" s="12" t="s">
        <v>571</v>
      </c>
      <c r="B21" s="12">
        <v>0</v>
      </c>
      <c r="C21" s="12">
        <v>41986</v>
      </c>
      <c r="D21" s="12">
        <v>0</v>
      </c>
      <c r="E21" s="12">
        <v>0</v>
      </c>
      <c r="F21" s="12">
        <v>39350</v>
      </c>
      <c r="G21" s="12">
        <v>0</v>
      </c>
    </row>
    <row r="22" spans="1:7" s="20" customFormat="1" ht="12.75" x14ac:dyDescent="0.2">
      <c r="A22" s="12" t="s">
        <v>572</v>
      </c>
      <c r="B22" s="12">
        <v>0</v>
      </c>
      <c r="C22" s="12">
        <v>30822</v>
      </c>
      <c r="D22" s="12">
        <v>0</v>
      </c>
      <c r="E22" s="12">
        <v>0</v>
      </c>
      <c r="F22" s="12">
        <v>24544</v>
      </c>
      <c r="G22" s="12">
        <v>0</v>
      </c>
    </row>
    <row r="23" spans="1:7" s="20" customFormat="1" ht="12.75" x14ac:dyDescent="0.2">
      <c r="A23" s="12" t="s">
        <v>573</v>
      </c>
      <c r="B23" s="12">
        <v>0</v>
      </c>
      <c r="C23" s="12">
        <v>26100</v>
      </c>
      <c r="D23" s="12">
        <v>0</v>
      </c>
      <c r="E23" s="12">
        <v>0</v>
      </c>
      <c r="F23" s="12">
        <v>25278</v>
      </c>
      <c r="G23" s="12">
        <v>0</v>
      </c>
    </row>
    <row r="24" spans="1:7" s="20" customFormat="1" ht="12.75" x14ac:dyDescent="0.2">
      <c r="A24" s="12" t="s">
        <v>574</v>
      </c>
      <c r="B24" s="12">
        <v>0</v>
      </c>
      <c r="C24" s="12">
        <v>21636</v>
      </c>
      <c r="D24" s="12">
        <v>0</v>
      </c>
      <c r="E24" s="12">
        <v>0</v>
      </c>
      <c r="F24" s="12">
        <v>21626</v>
      </c>
      <c r="G24" s="12">
        <v>0</v>
      </c>
    </row>
    <row r="25" spans="1:7" s="20" customFormat="1" ht="12.75" x14ac:dyDescent="0.2">
      <c r="A25" s="12" t="s">
        <v>575</v>
      </c>
      <c r="B25" s="12">
        <v>0</v>
      </c>
      <c r="C25" s="12">
        <v>10036</v>
      </c>
      <c r="D25" s="12">
        <v>0</v>
      </c>
      <c r="E25" s="12">
        <v>0</v>
      </c>
      <c r="F25" s="12">
        <v>9538</v>
      </c>
      <c r="G25" s="12">
        <v>0</v>
      </c>
    </row>
    <row r="26" spans="1:7" s="20" customFormat="1" ht="12.75" x14ac:dyDescent="0.2">
      <c r="A26" s="12" t="s">
        <v>576</v>
      </c>
      <c r="B26" s="12">
        <v>0</v>
      </c>
      <c r="C26" s="12">
        <v>16136</v>
      </c>
      <c r="D26" s="12">
        <v>0</v>
      </c>
      <c r="E26" s="12">
        <v>0</v>
      </c>
      <c r="F26" s="12">
        <v>14852</v>
      </c>
      <c r="G26" s="12">
        <v>0</v>
      </c>
    </row>
    <row r="27" spans="1:7" s="20" customFormat="1" ht="12.75" x14ac:dyDescent="0.2">
      <c r="A27" s="12" t="s">
        <v>577</v>
      </c>
      <c r="B27" s="12">
        <v>0</v>
      </c>
      <c r="C27" s="12">
        <v>34512</v>
      </c>
      <c r="D27" s="12">
        <v>0</v>
      </c>
      <c r="E27" s="12">
        <v>0</v>
      </c>
      <c r="F27" s="12">
        <v>34216</v>
      </c>
      <c r="G27" s="12">
        <v>0</v>
      </c>
    </row>
    <row r="28" spans="1:7" s="20" customFormat="1" ht="12.75" x14ac:dyDescent="0.2">
      <c r="A28" s="12" t="s">
        <v>578</v>
      </c>
      <c r="B28" s="12">
        <v>0</v>
      </c>
      <c r="C28" s="12">
        <v>18372</v>
      </c>
      <c r="D28" s="12">
        <v>0</v>
      </c>
      <c r="E28" s="12">
        <v>0</v>
      </c>
      <c r="F28" s="12">
        <v>17688</v>
      </c>
      <c r="G28" s="12">
        <v>0</v>
      </c>
    </row>
    <row r="29" spans="1:7" s="20" customFormat="1" ht="12.75" x14ac:dyDescent="0.2">
      <c r="A29" s="12" t="s">
        <v>579</v>
      </c>
      <c r="B29" s="12">
        <v>0</v>
      </c>
      <c r="C29" s="12">
        <v>30508</v>
      </c>
      <c r="D29" s="12">
        <v>0</v>
      </c>
      <c r="E29" s="12">
        <v>0</v>
      </c>
      <c r="F29" s="12">
        <v>30456</v>
      </c>
      <c r="G29" s="12">
        <v>0</v>
      </c>
    </row>
    <row r="30" spans="1:7" s="20" customFormat="1" ht="12.75" x14ac:dyDescent="0.2">
      <c r="A30" s="12" t="s">
        <v>580</v>
      </c>
      <c r="B30" s="12">
        <v>0</v>
      </c>
      <c r="C30" s="12">
        <v>6118</v>
      </c>
      <c r="D30" s="12">
        <v>0</v>
      </c>
      <c r="E30" s="12">
        <v>0</v>
      </c>
      <c r="F30" s="12">
        <v>5612</v>
      </c>
      <c r="G30" s="12">
        <v>0</v>
      </c>
    </row>
    <row r="31" spans="1:7" s="20" customFormat="1" ht="12.75" x14ac:dyDescent="0.2">
      <c r="A31" s="44" t="s">
        <v>581</v>
      </c>
      <c r="B31" s="23">
        <v>1</v>
      </c>
      <c r="C31" s="23">
        <v>250586</v>
      </c>
      <c r="D31" s="45">
        <v>3.9910000000000004E-6</v>
      </c>
      <c r="E31" s="23">
        <v>0</v>
      </c>
      <c r="F31" s="23">
        <v>236428</v>
      </c>
      <c r="G31" s="23">
        <v>0</v>
      </c>
    </row>
    <row r="32" spans="1:7" x14ac:dyDescent="0.25">
      <c r="A32" s="20" t="s">
        <v>607</v>
      </c>
    </row>
    <row r="33" spans="1:1" s="20" customFormat="1" ht="12.75" x14ac:dyDescent="0.2">
      <c r="A33" s="20" t="s">
        <v>582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26"/>
  <sheetViews>
    <sheetView workbookViewId="0">
      <selection activeCell="A230" sqref="A230:XFD230"/>
    </sheetView>
  </sheetViews>
  <sheetFormatPr defaultColWidth="9.140625" defaultRowHeight="12.75" x14ac:dyDescent="0.2"/>
  <cols>
    <col min="1" max="1" width="13.140625" style="12" customWidth="1"/>
    <col min="2" max="2" width="6.140625" style="12" customWidth="1"/>
    <col min="3" max="4" width="11.28515625" style="12" bestFit="1" customWidth="1"/>
    <col min="5" max="6" width="9.140625" style="12"/>
    <col min="7" max="7" width="12.5703125" style="12" bestFit="1" customWidth="1"/>
    <col min="8" max="8" width="13.85546875" style="12" customWidth="1"/>
    <col min="9" max="9" width="18.42578125" style="12" bestFit="1" customWidth="1"/>
    <col min="10" max="10" width="18" style="12" customWidth="1"/>
    <col min="11" max="11" width="52.85546875" style="12" customWidth="1"/>
    <col min="12" max="12" width="7.85546875" style="12" customWidth="1"/>
    <col min="13" max="16384" width="9.140625" style="12"/>
  </cols>
  <sheetData>
    <row r="1" spans="1:12" x14ac:dyDescent="0.2">
      <c r="A1" s="35" t="s">
        <v>584</v>
      </c>
    </row>
    <row r="2" spans="1:12" x14ac:dyDescent="0.2">
      <c r="A2" s="66" t="s">
        <v>41</v>
      </c>
      <c r="B2" s="13" t="s">
        <v>21</v>
      </c>
      <c r="C2" s="13" t="s">
        <v>22</v>
      </c>
      <c r="D2" s="13" t="s">
        <v>23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42</v>
      </c>
      <c r="J2" s="13" t="s">
        <v>28</v>
      </c>
      <c r="K2" s="13" t="s">
        <v>29</v>
      </c>
      <c r="L2" s="13" t="s">
        <v>43</v>
      </c>
    </row>
    <row r="3" spans="1:12" x14ac:dyDescent="0.2">
      <c r="A3" s="67">
        <v>2918</v>
      </c>
      <c r="B3" s="12">
        <v>1</v>
      </c>
      <c r="C3" s="12">
        <v>12856105</v>
      </c>
      <c r="D3" s="12">
        <v>12856105</v>
      </c>
      <c r="E3" s="12" t="s">
        <v>33</v>
      </c>
      <c r="F3" s="12" t="s">
        <v>34</v>
      </c>
      <c r="G3" s="12" t="s">
        <v>35</v>
      </c>
      <c r="H3" s="12" t="s">
        <v>162</v>
      </c>
      <c r="I3" s="12" t="s">
        <v>105</v>
      </c>
      <c r="J3" s="12" t="s">
        <v>116</v>
      </c>
      <c r="K3" s="12" t="s">
        <v>163</v>
      </c>
      <c r="L3" s="12" t="s">
        <v>92</v>
      </c>
    </row>
    <row r="4" spans="1:12" x14ac:dyDescent="0.2">
      <c r="A4" s="67">
        <v>3518</v>
      </c>
      <c r="B4" s="12">
        <v>1</v>
      </c>
      <c r="C4" s="12">
        <v>12856105</v>
      </c>
      <c r="D4" s="12">
        <v>12856105</v>
      </c>
      <c r="E4" s="12" t="s">
        <v>33</v>
      </c>
      <c r="F4" s="12" t="s">
        <v>34</v>
      </c>
      <c r="G4" s="12" t="s">
        <v>35</v>
      </c>
      <c r="H4" s="12" t="s">
        <v>162</v>
      </c>
      <c r="I4" s="12" t="s">
        <v>105</v>
      </c>
      <c r="J4" s="12" t="s">
        <v>116</v>
      </c>
      <c r="K4" s="12" t="s">
        <v>163</v>
      </c>
      <c r="L4" s="12" t="s">
        <v>107</v>
      </c>
    </row>
    <row r="5" spans="1:12" x14ac:dyDescent="0.2">
      <c r="A5" s="12" t="s">
        <v>644</v>
      </c>
      <c r="B5" s="12">
        <v>1</v>
      </c>
      <c r="C5" s="12">
        <v>15642964</v>
      </c>
      <c r="D5" s="12">
        <v>15642964</v>
      </c>
      <c r="E5" s="12" t="s">
        <v>34</v>
      </c>
      <c r="F5" s="12" t="s">
        <v>31</v>
      </c>
      <c r="G5" s="12" t="s">
        <v>90</v>
      </c>
      <c r="H5" s="12" t="s">
        <v>713</v>
      </c>
      <c r="I5" s="12" t="s">
        <v>641</v>
      </c>
      <c r="J5" s="12" t="s">
        <v>90</v>
      </c>
      <c r="K5" s="12" t="s">
        <v>778</v>
      </c>
      <c r="L5" s="12" t="s">
        <v>107</v>
      </c>
    </row>
    <row r="6" spans="1:12" x14ac:dyDescent="0.2">
      <c r="A6" s="67" t="s">
        <v>47</v>
      </c>
      <c r="B6" s="12">
        <v>1</v>
      </c>
      <c r="C6" s="12">
        <v>16865771</v>
      </c>
      <c r="D6" s="12">
        <v>16865771</v>
      </c>
      <c r="E6" s="12" t="s">
        <v>30</v>
      </c>
      <c r="F6" s="12" t="s">
        <v>39</v>
      </c>
      <c r="G6" s="12" t="s">
        <v>35</v>
      </c>
      <c r="H6" s="12" t="s">
        <v>640</v>
      </c>
      <c r="I6" s="12" t="s">
        <v>641</v>
      </c>
      <c r="J6" s="12" t="s">
        <v>113</v>
      </c>
      <c r="K6" s="12" t="s">
        <v>642</v>
      </c>
      <c r="L6" s="12" t="s">
        <v>107</v>
      </c>
    </row>
    <row r="7" spans="1:12" x14ac:dyDescent="0.2">
      <c r="A7" s="67" t="s">
        <v>643</v>
      </c>
      <c r="B7" s="12">
        <v>1</v>
      </c>
      <c r="C7" s="12">
        <v>16865771</v>
      </c>
      <c r="D7" s="12">
        <v>16865771</v>
      </c>
      <c r="E7" s="12" t="s">
        <v>30</v>
      </c>
      <c r="F7" s="12" t="s">
        <v>39</v>
      </c>
      <c r="G7" s="12" t="s">
        <v>35</v>
      </c>
      <c r="H7" s="12" t="s">
        <v>640</v>
      </c>
      <c r="I7" s="12" t="s">
        <v>641</v>
      </c>
      <c r="J7" s="12" t="s">
        <v>113</v>
      </c>
      <c r="K7" s="12" t="s">
        <v>642</v>
      </c>
      <c r="L7" s="12" t="s">
        <v>107</v>
      </c>
    </row>
    <row r="8" spans="1:12" x14ac:dyDescent="0.2">
      <c r="A8" s="67" t="s">
        <v>48</v>
      </c>
      <c r="B8" s="12">
        <v>1</v>
      </c>
      <c r="C8" s="12">
        <v>16865771</v>
      </c>
      <c r="D8" s="12">
        <v>16865771</v>
      </c>
      <c r="E8" s="12" t="s">
        <v>30</v>
      </c>
      <c r="F8" s="12" t="s">
        <v>39</v>
      </c>
      <c r="G8" s="12" t="s">
        <v>35</v>
      </c>
      <c r="H8" s="12" t="s">
        <v>640</v>
      </c>
      <c r="I8" s="12" t="s">
        <v>641</v>
      </c>
      <c r="J8" s="12" t="s">
        <v>113</v>
      </c>
      <c r="K8" s="12" t="s">
        <v>642</v>
      </c>
      <c r="L8" s="12" t="s">
        <v>107</v>
      </c>
    </row>
    <row r="9" spans="1:12" x14ac:dyDescent="0.2">
      <c r="A9" s="67" t="s">
        <v>644</v>
      </c>
      <c r="B9" s="12">
        <v>1</v>
      </c>
      <c r="C9" s="12">
        <v>16865771</v>
      </c>
      <c r="D9" s="12">
        <v>16865771</v>
      </c>
      <c r="E9" s="12" t="s">
        <v>30</v>
      </c>
      <c r="F9" s="12" t="s">
        <v>39</v>
      </c>
      <c r="G9" s="12" t="s">
        <v>35</v>
      </c>
      <c r="H9" s="12" t="s">
        <v>640</v>
      </c>
      <c r="I9" s="12" t="s">
        <v>641</v>
      </c>
      <c r="J9" s="12" t="s">
        <v>113</v>
      </c>
      <c r="K9" s="12" t="s">
        <v>642</v>
      </c>
      <c r="L9" s="12" t="s">
        <v>107</v>
      </c>
    </row>
    <row r="10" spans="1:12" x14ac:dyDescent="0.2">
      <c r="A10" s="67" t="s">
        <v>47</v>
      </c>
      <c r="B10" s="12">
        <v>1</v>
      </c>
      <c r="C10" s="12">
        <v>17086000</v>
      </c>
      <c r="D10" s="12">
        <v>17086003</v>
      </c>
      <c r="E10" s="12" t="s">
        <v>645</v>
      </c>
      <c r="F10" s="12" t="s">
        <v>39</v>
      </c>
      <c r="G10" s="12" t="s">
        <v>35</v>
      </c>
      <c r="H10" s="12" t="s">
        <v>646</v>
      </c>
      <c r="I10" s="12" t="s">
        <v>641</v>
      </c>
      <c r="J10" s="12" t="s">
        <v>113</v>
      </c>
      <c r="K10" s="12" t="s">
        <v>647</v>
      </c>
      <c r="L10" s="12" t="s">
        <v>107</v>
      </c>
    </row>
    <row r="11" spans="1:12" x14ac:dyDescent="0.2">
      <c r="A11" s="67" t="s">
        <v>644</v>
      </c>
      <c r="B11" s="12">
        <v>1</v>
      </c>
      <c r="C11" s="12">
        <v>17086000</v>
      </c>
      <c r="D11" s="12">
        <v>17086003</v>
      </c>
      <c r="E11" s="12" t="s">
        <v>645</v>
      </c>
      <c r="F11" s="12" t="s">
        <v>39</v>
      </c>
      <c r="G11" s="12" t="s">
        <v>35</v>
      </c>
      <c r="H11" s="12" t="s">
        <v>646</v>
      </c>
      <c r="I11" s="12" t="s">
        <v>641</v>
      </c>
      <c r="J11" s="12" t="s">
        <v>113</v>
      </c>
      <c r="K11" s="12" t="s">
        <v>647</v>
      </c>
      <c r="L11" s="12" t="s">
        <v>107</v>
      </c>
    </row>
    <row r="12" spans="1:12" x14ac:dyDescent="0.2">
      <c r="A12" s="12" t="s">
        <v>644</v>
      </c>
      <c r="B12" s="12">
        <v>1</v>
      </c>
      <c r="C12" s="12">
        <v>54337043</v>
      </c>
      <c r="D12" s="12">
        <v>54337043</v>
      </c>
      <c r="E12" s="12" t="s">
        <v>31</v>
      </c>
      <c r="F12" s="12" t="s">
        <v>34</v>
      </c>
      <c r="G12" s="12" t="s">
        <v>90</v>
      </c>
      <c r="H12" s="12" t="s">
        <v>714</v>
      </c>
      <c r="I12" s="12" t="s">
        <v>641</v>
      </c>
      <c r="J12" s="12" t="s">
        <v>90</v>
      </c>
      <c r="K12" s="12" t="s">
        <v>785</v>
      </c>
      <c r="L12" s="12" t="s">
        <v>107</v>
      </c>
    </row>
    <row r="13" spans="1:12" x14ac:dyDescent="0.2">
      <c r="A13" s="67">
        <v>2918</v>
      </c>
      <c r="B13" s="12">
        <v>1</v>
      </c>
      <c r="C13" s="12">
        <v>54605318</v>
      </c>
      <c r="D13" s="12">
        <v>54605318</v>
      </c>
      <c r="E13" s="12" t="s">
        <v>39</v>
      </c>
      <c r="F13" s="12" t="s">
        <v>225</v>
      </c>
      <c r="G13" s="12" t="s">
        <v>35</v>
      </c>
      <c r="H13" s="12" t="s">
        <v>110</v>
      </c>
      <c r="I13" s="12" t="s">
        <v>105</v>
      </c>
      <c r="J13" s="12" t="s">
        <v>111</v>
      </c>
      <c r="K13" s="12" t="s">
        <v>226</v>
      </c>
      <c r="L13" s="12" t="s">
        <v>107</v>
      </c>
    </row>
    <row r="14" spans="1:12" x14ac:dyDescent="0.2">
      <c r="A14" s="67">
        <v>3518</v>
      </c>
      <c r="B14" s="12">
        <v>1</v>
      </c>
      <c r="C14" s="12">
        <v>54605318</v>
      </c>
      <c r="D14" s="12">
        <v>54605318</v>
      </c>
      <c r="E14" s="12" t="s">
        <v>39</v>
      </c>
      <c r="F14" s="12" t="s">
        <v>227</v>
      </c>
      <c r="G14" s="12" t="s">
        <v>35</v>
      </c>
      <c r="H14" s="12" t="s">
        <v>110</v>
      </c>
      <c r="I14" s="12" t="s">
        <v>105</v>
      </c>
      <c r="J14" s="12" t="s">
        <v>111</v>
      </c>
      <c r="K14" s="12" t="s">
        <v>228</v>
      </c>
      <c r="L14" s="12" t="s">
        <v>107</v>
      </c>
    </row>
    <row r="15" spans="1:12" x14ac:dyDescent="0.2">
      <c r="A15" s="67">
        <v>2918</v>
      </c>
      <c r="B15" s="12">
        <v>1</v>
      </c>
      <c r="C15" s="12">
        <v>62910957</v>
      </c>
      <c r="D15" s="12">
        <v>62910957</v>
      </c>
      <c r="E15" s="12" t="s">
        <v>34</v>
      </c>
      <c r="F15" s="12" t="s">
        <v>33</v>
      </c>
      <c r="G15" s="12" t="s">
        <v>35</v>
      </c>
      <c r="H15" s="12" t="s">
        <v>102</v>
      </c>
      <c r="I15" s="12" t="s">
        <v>51</v>
      </c>
      <c r="J15" s="12" t="s">
        <v>36</v>
      </c>
      <c r="K15" s="12" t="s">
        <v>103</v>
      </c>
      <c r="L15" s="12" t="s">
        <v>46</v>
      </c>
    </row>
    <row r="16" spans="1:12" x14ac:dyDescent="0.2">
      <c r="A16" s="67" t="s">
        <v>47</v>
      </c>
      <c r="B16" s="12">
        <v>1</v>
      </c>
      <c r="C16" s="12">
        <v>62910957</v>
      </c>
      <c r="D16" s="12">
        <v>62910957</v>
      </c>
      <c r="E16" s="12" t="s">
        <v>34</v>
      </c>
      <c r="F16" s="12" t="s">
        <v>33</v>
      </c>
      <c r="G16" s="12" t="s">
        <v>35</v>
      </c>
      <c r="H16" s="12" t="s">
        <v>102</v>
      </c>
      <c r="I16" s="12" t="s">
        <v>51</v>
      </c>
      <c r="J16" s="12" t="s">
        <v>36</v>
      </c>
      <c r="K16" s="12" t="s">
        <v>103</v>
      </c>
      <c r="L16" s="12" t="s">
        <v>46</v>
      </c>
    </row>
    <row r="17" spans="1:12" x14ac:dyDescent="0.2">
      <c r="A17" s="67">
        <v>8392</v>
      </c>
      <c r="B17" s="68">
        <v>1</v>
      </c>
      <c r="C17" s="12">
        <v>71418662</v>
      </c>
      <c r="D17" s="12">
        <v>71418662</v>
      </c>
      <c r="E17" s="12" t="s">
        <v>34</v>
      </c>
      <c r="F17" s="12" t="s">
        <v>39</v>
      </c>
      <c r="G17" s="12" t="s">
        <v>35</v>
      </c>
      <c r="H17" s="12" t="s">
        <v>362</v>
      </c>
      <c r="I17" s="12" t="s">
        <v>105</v>
      </c>
      <c r="J17" s="12" t="s">
        <v>113</v>
      </c>
      <c r="K17" s="12" t="s">
        <v>363</v>
      </c>
      <c r="L17" s="12" t="s">
        <v>107</v>
      </c>
    </row>
    <row r="18" spans="1:12" x14ac:dyDescent="0.2">
      <c r="A18" s="67">
        <v>3518</v>
      </c>
      <c r="B18" s="12">
        <v>1</v>
      </c>
      <c r="C18" s="12">
        <v>89448868</v>
      </c>
      <c r="D18" s="12">
        <v>89448868</v>
      </c>
      <c r="E18" s="12" t="s">
        <v>31</v>
      </c>
      <c r="F18" s="12" t="s">
        <v>30</v>
      </c>
      <c r="G18" s="12" t="s">
        <v>35</v>
      </c>
      <c r="H18" s="12" t="s">
        <v>364</v>
      </c>
      <c r="I18" s="12" t="s">
        <v>105</v>
      </c>
      <c r="J18" s="12" t="s">
        <v>116</v>
      </c>
      <c r="K18" s="12" t="s">
        <v>418</v>
      </c>
      <c r="L18" s="12" t="s">
        <v>107</v>
      </c>
    </row>
    <row r="19" spans="1:12" x14ac:dyDescent="0.2">
      <c r="A19" s="12" t="s">
        <v>47</v>
      </c>
      <c r="B19" s="12">
        <v>1</v>
      </c>
      <c r="C19" s="12">
        <v>93584888</v>
      </c>
      <c r="D19" s="12">
        <v>93584888</v>
      </c>
      <c r="E19" s="12" t="s">
        <v>31</v>
      </c>
      <c r="F19" s="12" t="s">
        <v>30</v>
      </c>
      <c r="G19" s="12" t="s">
        <v>90</v>
      </c>
      <c r="H19" s="12" t="s">
        <v>323</v>
      </c>
      <c r="I19" s="12" t="s">
        <v>641</v>
      </c>
      <c r="J19" s="12" t="s">
        <v>90</v>
      </c>
      <c r="K19" s="12" t="s">
        <v>324</v>
      </c>
      <c r="L19" s="12" t="s">
        <v>107</v>
      </c>
    </row>
    <row r="20" spans="1:12" x14ac:dyDescent="0.2">
      <c r="A20" s="67" t="s">
        <v>644</v>
      </c>
      <c r="B20" s="12">
        <v>1</v>
      </c>
      <c r="C20" s="12">
        <v>95357930</v>
      </c>
      <c r="D20" s="12">
        <v>95357930</v>
      </c>
      <c r="E20" s="12" t="s">
        <v>39</v>
      </c>
      <c r="F20" s="12" t="s">
        <v>33</v>
      </c>
      <c r="G20" s="12" t="s">
        <v>35</v>
      </c>
      <c r="H20" s="12" t="s">
        <v>678</v>
      </c>
      <c r="I20" s="12" t="s">
        <v>641</v>
      </c>
      <c r="J20" s="12" t="s">
        <v>111</v>
      </c>
      <c r="K20" s="12" t="s">
        <v>786</v>
      </c>
      <c r="L20" s="12" t="s">
        <v>107</v>
      </c>
    </row>
    <row r="21" spans="1:12" x14ac:dyDescent="0.2">
      <c r="A21" s="67">
        <v>2918</v>
      </c>
      <c r="B21" s="12">
        <v>1</v>
      </c>
      <c r="C21" s="12">
        <v>108993329</v>
      </c>
      <c r="D21" s="12">
        <v>108993329</v>
      </c>
      <c r="E21" s="12" t="s">
        <v>33</v>
      </c>
      <c r="F21" s="12" t="s">
        <v>30</v>
      </c>
      <c r="G21" s="12" t="s">
        <v>35</v>
      </c>
      <c r="H21" s="12" t="s">
        <v>332</v>
      </c>
      <c r="I21" s="12" t="s">
        <v>105</v>
      </c>
      <c r="J21" s="12" t="s">
        <v>116</v>
      </c>
      <c r="K21" s="12" t="s">
        <v>416</v>
      </c>
      <c r="L21" s="12" t="s">
        <v>107</v>
      </c>
    </row>
    <row r="22" spans="1:12" x14ac:dyDescent="0.2">
      <c r="A22" s="67" t="s">
        <v>643</v>
      </c>
      <c r="B22" s="12">
        <v>1</v>
      </c>
      <c r="C22" s="12">
        <v>109276137</v>
      </c>
      <c r="D22" s="12">
        <v>109276137</v>
      </c>
      <c r="E22" s="12" t="s">
        <v>39</v>
      </c>
      <c r="F22" s="12" t="s">
        <v>31</v>
      </c>
      <c r="G22" s="12" t="s">
        <v>35</v>
      </c>
      <c r="H22" s="12" t="s">
        <v>679</v>
      </c>
      <c r="I22" s="12" t="s">
        <v>641</v>
      </c>
      <c r="J22" s="12" t="s">
        <v>111</v>
      </c>
      <c r="K22" s="12" t="s">
        <v>680</v>
      </c>
      <c r="L22" s="12" t="s">
        <v>107</v>
      </c>
    </row>
    <row r="23" spans="1:12" x14ac:dyDescent="0.2">
      <c r="A23" s="67">
        <v>8392</v>
      </c>
      <c r="B23" s="68">
        <v>1</v>
      </c>
      <c r="C23" s="12">
        <v>109824387</v>
      </c>
      <c r="D23" s="12">
        <v>109824387</v>
      </c>
      <c r="E23" s="12" t="s">
        <v>34</v>
      </c>
      <c r="F23" s="12" t="s">
        <v>31</v>
      </c>
      <c r="G23" s="12" t="s">
        <v>35</v>
      </c>
      <c r="H23" s="12" t="s">
        <v>360</v>
      </c>
      <c r="I23" s="12" t="s">
        <v>105</v>
      </c>
      <c r="J23" s="12" t="s">
        <v>116</v>
      </c>
      <c r="K23" s="12" t="s">
        <v>361</v>
      </c>
      <c r="L23" s="12" t="s">
        <v>107</v>
      </c>
    </row>
    <row r="24" spans="1:12" x14ac:dyDescent="0.2">
      <c r="A24" s="67">
        <v>8392</v>
      </c>
      <c r="B24" s="68">
        <v>1</v>
      </c>
      <c r="C24" s="12">
        <v>109838960</v>
      </c>
      <c r="D24" s="12">
        <v>109838960</v>
      </c>
      <c r="E24" s="12" t="s">
        <v>34</v>
      </c>
      <c r="F24" s="12" t="s">
        <v>31</v>
      </c>
      <c r="G24" s="12" t="s">
        <v>35</v>
      </c>
      <c r="H24" s="12" t="s">
        <v>328</v>
      </c>
      <c r="I24" s="12" t="s">
        <v>105</v>
      </c>
      <c r="J24" s="12" t="s">
        <v>116</v>
      </c>
      <c r="K24" s="12" t="s">
        <v>415</v>
      </c>
      <c r="L24" s="12" t="s">
        <v>107</v>
      </c>
    </row>
    <row r="25" spans="1:12" x14ac:dyDescent="0.2">
      <c r="A25" s="67" t="s">
        <v>643</v>
      </c>
      <c r="B25" s="12">
        <v>1</v>
      </c>
      <c r="C25" s="12">
        <v>120379931</v>
      </c>
      <c r="D25" s="12">
        <v>120379931</v>
      </c>
      <c r="E25" s="12" t="s">
        <v>39</v>
      </c>
      <c r="F25" s="12" t="s">
        <v>34</v>
      </c>
      <c r="G25" s="12" t="s">
        <v>35</v>
      </c>
      <c r="H25" s="12" t="s">
        <v>681</v>
      </c>
      <c r="I25" s="12" t="s">
        <v>641</v>
      </c>
      <c r="J25" s="12" t="s">
        <v>111</v>
      </c>
      <c r="K25" s="12" t="s">
        <v>682</v>
      </c>
      <c r="L25" s="12" t="s">
        <v>107</v>
      </c>
    </row>
    <row r="26" spans="1:12" x14ac:dyDescent="0.2">
      <c r="A26" s="67">
        <v>2918</v>
      </c>
      <c r="B26" s="12">
        <v>1</v>
      </c>
      <c r="C26" s="12">
        <v>148756664</v>
      </c>
      <c r="D26" s="12">
        <v>148756664</v>
      </c>
      <c r="E26" s="12" t="s">
        <v>34</v>
      </c>
      <c r="F26" s="12" t="s">
        <v>30</v>
      </c>
      <c r="G26" s="12" t="s">
        <v>35</v>
      </c>
      <c r="H26" s="12" t="s">
        <v>144</v>
      </c>
      <c r="I26" s="12" t="s">
        <v>105</v>
      </c>
      <c r="J26" s="12" t="s">
        <v>116</v>
      </c>
      <c r="K26" s="12" t="s">
        <v>145</v>
      </c>
      <c r="L26" s="12" t="s">
        <v>107</v>
      </c>
    </row>
    <row r="27" spans="1:12" x14ac:dyDescent="0.2">
      <c r="A27" s="67">
        <v>3518</v>
      </c>
      <c r="B27" s="12">
        <v>1</v>
      </c>
      <c r="C27" s="12">
        <v>148756664</v>
      </c>
      <c r="D27" s="12">
        <v>148756664</v>
      </c>
      <c r="E27" s="12" t="s">
        <v>34</v>
      </c>
      <c r="F27" s="12" t="s">
        <v>30</v>
      </c>
      <c r="G27" s="12" t="s">
        <v>35</v>
      </c>
      <c r="H27" s="12" t="s">
        <v>144</v>
      </c>
      <c r="I27" s="12" t="s">
        <v>105</v>
      </c>
      <c r="J27" s="12" t="s">
        <v>116</v>
      </c>
      <c r="K27" s="12" t="s">
        <v>145</v>
      </c>
      <c r="L27" s="12" t="s">
        <v>107</v>
      </c>
    </row>
    <row r="28" spans="1:12" x14ac:dyDescent="0.2">
      <c r="A28" s="67" t="s">
        <v>48</v>
      </c>
      <c r="B28" s="12">
        <v>1</v>
      </c>
      <c r="C28" s="12">
        <v>152185812</v>
      </c>
      <c r="D28" s="12">
        <v>152185812</v>
      </c>
      <c r="E28" s="12" t="s">
        <v>39</v>
      </c>
      <c r="F28" s="12" t="s">
        <v>325</v>
      </c>
      <c r="G28" s="12" t="s">
        <v>35</v>
      </c>
      <c r="H28" s="12" t="s">
        <v>649</v>
      </c>
      <c r="I28" s="12" t="s">
        <v>641</v>
      </c>
      <c r="J28" s="12" t="s">
        <v>111</v>
      </c>
      <c r="K28" s="12" t="s">
        <v>683</v>
      </c>
      <c r="L28" s="12" t="s">
        <v>107</v>
      </c>
    </row>
    <row r="29" spans="1:12" x14ac:dyDescent="0.2">
      <c r="A29" s="67" t="s">
        <v>48</v>
      </c>
      <c r="B29" s="12">
        <v>1</v>
      </c>
      <c r="C29" s="12">
        <v>152185818</v>
      </c>
      <c r="D29" s="12">
        <v>152185819</v>
      </c>
      <c r="E29" s="12" t="s">
        <v>648</v>
      </c>
      <c r="F29" s="12" t="s">
        <v>39</v>
      </c>
      <c r="G29" s="12" t="s">
        <v>35</v>
      </c>
      <c r="H29" s="12" t="s">
        <v>649</v>
      </c>
      <c r="I29" s="12" t="s">
        <v>641</v>
      </c>
      <c r="J29" s="12" t="s">
        <v>113</v>
      </c>
      <c r="K29" s="12" t="s">
        <v>650</v>
      </c>
      <c r="L29" s="12" t="s">
        <v>107</v>
      </c>
    </row>
    <row r="30" spans="1:12" x14ac:dyDescent="0.2">
      <c r="A30" s="67">
        <v>2918</v>
      </c>
      <c r="B30" s="12">
        <v>1</v>
      </c>
      <c r="C30" s="12">
        <v>156354348</v>
      </c>
      <c r="D30" s="12">
        <v>156354348</v>
      </c>
      <c r="E30" s="12" t="s">
        <v>33</v>
      </c>
      <c r="F30" s="12" t="s">
        <v>39</v>
      </c>
      <c r="G30" s="12" t="s">
        <v>90</v>
      </c>
      <c r="H30" s="12" t="s">
        <v>164</v>
      </c>
      <c r="I30" s="12" t="s">
        <v>105</v>
      </c>
      <c r="J30" s="12" t="s">
        <v>90</v>
      </c>
      <c r="K30" s="12" t="s">
        <v>165</v>
      </c>
      <c r="L30" s="12" t="s">
        <v>107</v>
      </c>
    </row>
    <row r="31" spans="1:12" x14ac:dyDescent="0.2">
      <c r="A31" s="67">
        <v>3518</v>
      </c>
      <c r="B31" s="12">
        <v>1</v>
      </c>
      <c r="C31" s="12">
        <v>156354348</v>
      </c>
      <c r="D31" s="12">
        <v>156354348</v>
      </c>
      <c r="E31" s="12" t="s">
        <v>33</v>
      </c>
      <c r="F31" s="12" t="s">
        <v>39</v>
      </c>
      <c r="G31" s="12" t="s">
        <v>90</v>
      </c>
      <c r="H31" s="12" t="s">
        <v>164</v>
      </c>
      <c r="I31" s="12" t="s">
        <v>105</v>
      </c>
      <c r="J31" s="12" t="s">
        <v>90</v>
      </c>
      <c r="K31" s="12" t="s">
        <v>165</v>
      </c>
      <c r="L31" s="12" t="s">
        <v>107</v>
      </c>
    </row>
    <row r="32" spans="1:12" x14ac:dyDescent="0.2">
      <c r="A32" s="67" t="s">
        <v>643</v>
      </c>
      <c r="B32" s="12">
        <v>1</v>
      </c>
      <c r="C32" s="12">
        <v>173010539</v>
      </c>
      <c r="D32" s="12">
        <v>173010540</v>
      </c>
      <c r="E32" s="12" t="s">
        <v>177</v>
      </c>
      <c r="F32" s="12" t="s">
        <v>39</v>
      </c>
      <c r="G32" s="12" t="s">
        <v>35</v>
      </c>
      <c r="H32" s="12" t="s">
        <v>651</v>
      </c>
      <c r="I32" s="12" t="s">
        <v>641</v>
      </c>
      <c r="J32" s="12" t="s">
        <v>113</v>
      </c>
      <c r="K32" s="12" t="s">
        <v>652</v>
      </c>
      <c r="L32" s="12" t="s">
        <v>107</v>
      </c>
    </row>
    <row r="33" spans="1:12" x14ac:dyDescent="0.2">
      <c r="A33" s="67">
        <v>3518</v>
      </c>
      <c r="B33" s="12">
        <v>1</v>
      </c>
      <c r="C33" s="12">
        <v>179335710</v>
      </c>
      <c r="D33" s="12">
        <v>179335711</v>
      </c>
      <c r="E33" s="12" t="s">
        <v>207</v>
      </c>
      <c r="F33" s="12" t="s">
        <v>39</v>
      </c>
      <c r="G33" s="12" t="s">
        <v>35</v>
      </c>
      <c r="H33" s="12" t="s">
        <v>208</v>
      </c>
      <c r="I33" s="12" t="s">
        <v>105</v>
      </c>
      <c r="J33" s="12" t="s">
        <v>113</v>
      </c>
      <c r="K33" s="12" t="s">
        <v>209</v>
      </c>
      <c r="L33" s="12" t="s">
        <v>107</v>
      </c>
    </row>
    <row r="34" spans="1:12" x14ac:dyDescent="0.2">
      <c r="A34" s="67" t="s">
        <v>48</v>
      </c>
      <c r="B34" s="12">
        <v>1</v>
      </c>
      <c r="C34" s="12">
        <v>179335710</v>
      </c>
      <c r="D34" s="12">
        <v>179335711</v>
      </c>
      <c r="E34" s="12" t="s">
        <v>207</v>
      </c>
      <c r="F34" s="12" t="s">
        <v>39</v>
      </c>
      <c r="G34" s="12" t="s">
        <v>35</v>
      </c>
      <c r="H34" s="12" t="s">
        <v>208</v>
      </c>
      <c r="I34" s="12" t="s">
        <v>641</v>
      </c>
      <c r="J34" s="12" t="s">
        <v>113</v>
      </c>
      <c r="K34" s="12" t="s">
        <v>210</v>
      </c>
      <c r="L34" s="12" t="s">
        <v>107</v>
      </c>
    </row>
    <row r="35" spans="1:12" x14ac:dyDescent="0.2">
      <c r="A35" s="12" t="s">
        <v>643</v>
      </c>
      <c r="B35" s="12">
        <v>1</v>
      </c>
      <c r="C35" s="12">
        <v>206243599</v>
      </c>
      <c r="D35" s="12">
        <v>206243599</v>
      </c>
      <c r="E35" s="12" t="s">
        <v>33</v>
      </c>
      <c r="F35" s="12" t="s">
        <v>30</v>
      </c>
      <c r="G35" s="12" t="s">
        <v>90</v>
      </c>
      <c r="H35" s="12" t="s">
        <v>715</v>
      </c>
      <c r="I35" s="12" t="s">
        <v>641</v>
      </c>
      <c r="J35" s="12" t="s">
        <v>90</v>
      </c>
      <c r="K35" s="12" t="s">
        <v>779</v>
      </c>
      <c r="L35" s="12" t="s">
        <v>107</v>
      </c>
    </row>
    <row r="36" spans="1:12" x14ac:dyDescent="0.2">
      <c r="A36" s="67" t="s">
        <v>643</v>
      </c>
      <c r="B36" s="12">
        <v>1</v>
      </c>
      <c r="C36" s="12">
        <v>240370964</v>
      </c>
      <c r="D36" s="12">
        <v>240370964</v>
      </c>
      <c r="E36" s="12" t="s">
        <v>39</v>
      </c>
      <c r="F36" s="12" t="s">
        <v>31</v>
      </c>
      <c r="G36" s="12" t="s">
        <v>35</v>
      </c>
      <c r="H36" s="12" t="s">
        <v>684</v>
      </c>
      <c r="I36" s="12" t="s">
        <v>641</v>
      </c>
      <c r="J36" s="12" t="s">
        <v>111</v>
      </c>
      <c r="K36" s="12" t="s">
        <v>757</v>
      </c>
      <c r="L36" s="12" t="s">
        <v>107</v>
      </c>
    </row>
    <row r="37" spans="1:12" x14ac:dyDescent="0.2">
      <c r="A37" s="67" t="s">
        <v>643</v>
      </c>
      <c r="B37" s="12">
        <v>1</v>
      </c>
      <c r="C37" s="12">
        <v>242042505</v>
      </c>
      <c r="D37" s="12">
        <v>242042505</v>
      </c>
      <c r="E37" s="12" t="s">
        <v>34</v>
      </c>
      <c r="F37" s="12" t="s">
        <v>31</v>
      </c>
      <c r="G37" s="12" t="s">
        <v>35</v>
      </c>
      <c r="H37" s="12" t="s">
        <v>704</v>
      </c>
      <c r="I37" s="12" t="s">
        <v>51</v>
      </c>
      <c r="J37" s="12" t="s">
        <v>36</v>
      </c>
      <c r="K37" s="12" t="s">
        <v>705</v>
      </c>
      <c r="L37" s="12" t="s">
        <v>46</v>
      </c>
    </row>
    <row r="38" spans="1:12" x14ac:dyDescent="0.2">
      <c r="A38" s="67">
        <v>2918</v>
      </c>
      <c r="B38" s="12">
        <v>1</v>
      </c>
      <c r="C38" s="12">
        <v>248084749</v>
      </c>
      <c r="D38" s="12">
        <v>248084749</v>
      </c>
      <c r="E38" s="12" t="s">
        <v>39</v>
      </c>
      <c r="F38" s="12" t="s">
        <v>31</v>
      </c>
      <c r="G38" s="12" t="s">
        <v>35</v>
      </c>
      <c r="H38" s="12" t="s">
        <v>156</v>
      </c>
      <c r="I38" s="12" t="s">
        <v>105</v>
      </c>
      <c r="J38" s="12" t="s">
        <v>111</v>
      </c>
      <c r="K38" s="12" t="s">
        <v>157</v>
      </c>
      <c r="L38" s="12" t="s">
        <v>107</v>
      </c>
    </row>
    <row r="39" spans="1:12" x14ac:dyDescent="0.2">
      <c r="A39" s="67">
        <v>3518</v>
      </c>
      <c r="B39" s="12">
        <v>1</v>
      </c>
      <c r="C39" s="12">
        <v>248084749</v>
      </c>
      <c r="D39" s="12">
        <v>248084749</v>
      </c>
      <c r="E39" s="12" t="s">
        <v>39</v>
      </c>
      <c r="F39" s="12" t="s">
        <v>31</v>
      </c>
      <c r="G39" s="12" t="s">
        <v>35</v>
      </c>
      <c r="H39" s="12" t="s">
        <v>156</v>
      </c>
      <c r="I39" s="12" t="s">
        <v>105</v>
      </c>
      <c r="J39" s="12" t="s">
        <v>111</v>
      </c>
      <c r="K39" s="12" t="s">
        <v>157</v>
      </c>
      <c r="L39" s="12" t="s">
        <v>107</v>
      </c>
    </row>
    <row r="40" spans="1:12" x14ac:dyDescent="0.2">
      <c r="A40" s="12" t="s">
        <v>643</v>
      </c>
      <c r="B40" s="12">
        <v>1</v>
      </c>
      <c r="C40" s="12">
        <v>248801602</v>
      </c>
      <c r="D40" s="12">
        <v>248801602</v>
      </c>
      <c r="E40" s="12" t="s">
        <v>39</v>
      </c>
      <c r="F40" s="12" t="s">
        <v>648</v>
      </c>
      <c r="G40" s="12" t="s">
        <v>35</v>
      </c>
      <c r="H40" s="12" t="s">
        <v>154</v>
      </c>
      <c r="I40" s="12" t="s">
        <v>641</v>
      </c>
      <c r="J40" s="12" t="s">
        <v>116</v>
      </c>
      <c r="K40" s="12" t="s">
        <v>719</v>
      </c>
      <c r="L40" s="12" t="s">
        <v>107</v>
      </c>
    </row>
    <row r="41" spans="1:12" x14ac:dyDescent="0.2">
      <c r="A41" s="12" t="s">
        <v>644</v>
      </c>
      <c r="B41" s="12">
        <v>1</v>
      </c>
      <c r="C41" s="12">
        <v>248801602</v>
      </c>
      <c r="D41" s="12">
        <v>248801602</v>
      </c>
      <c r="E41" s="12" t="s">
        <v>39</v>
      </c>
      <c r="F41" s="12" t="s">
        <v>648</v>
      </c>
      <c r="G41" s="12" t="s">
        <v>35</v>
      </c>
      <c r="H41" s="12" t="s">
        <v>154</v>
      </c>
      <c r="I41" s="12" t="s">
        <v>641</v>
      </c>
      <c r="J41" s="12" t="s">
        <v>116</v>
      </c>
      <c r="K41" s="12" t="s">
        <v>719</v>
      </c>
      <c r="L41" s="12" t="s">
        <v>107</v>
      </c>
    </row>
    <row r="42" spans="1:12" x14ac:dyDescent="0.2">
      <c r="A42" s="67">
        <v>2918</v>
      </c>
      <c r="B42" s="12">
        <v>1</v>
      </c>
      <c r="C42" s="12">
        <v>248801945</v>
      </c>
      <c r="D42" s="12">
        <v>248801951</v>
      </c>
      <c r="E42" s="12" t="s">
        <v>153</v>
      </c>
      <c r="F42" s="12" t="s">
        <v>39</v>
      </c>
      <c r="G42" s="12" t="s">
        <v>35</v>
      </c>
      <c r="H42" s="12" t="s">
        <v>154</v>
      </c>
      <c r="I42" s="12" t="s">
        <v>105</v>
      </c>
      <c r="J42" s="12" t="s">
        <v>113</v>
      </c>
      <c r="K42" s="12" t="s">
        <v>155</v>
      </c>
      <c r="L42" s="12" t="s">
        <v>107</v>
      </c>
    </row>
    <row r="43" spans="1:12" x14ac:dyDescent="0.2">
      <c r="A43" s="67">
        <v>3518</v>
      </c>
      <c r="B43" s="12">
        <v>1</v>
      </c>
      <c r="C43" s="12">
        <v>248801945</v>
      </c>
      <c r="D43" s="12">
        <v>248801951</v>
      </c>
      <c r="E43" s="12" t="s">
        <v>153</v>
      </c>
      <c r="F43" s="12" t="s">
        <v>39</v>
      </c>
      <c r="G43" s="12" t="s">
        <v>35</v>
      </c>
      <c r="H43" s="12" t="s">
        <v>154</v>
      </c>
      <c r="I43" s="12" t="s">
        <v>105</v>
      </c>
      <c r="J43" s="12" t="s">
        <v>113</v>
      </c>
      <c r="K43" s="12" t="s">
        <v>155</v>
      </c>
      <c r="L43" s="12" t="s">
        <v>107</v>
      </c>
    </row>
    <row r="44" spans="1:12" x14ac:dyDescent="0.2">
      <c r="A44" s="12" t="s">
        <v>48</v>
      </c>
      <c r="B44" s="12">
        <v>2</v>
      </c>
      <c r="C44" s="12">
        <v>37426846</v>
      </c>
      <c r="D44" s="12">
        <v>37426846</v>
      </c>
      <c r="E44" s="12" t="s">
        <v>34</v>
      </c>
      <c r="F44" s="12" t="s">
        <v>31</v>
      </c>
      <c r="G44" s="12" t="s">
        <v>90</v>
      </c>
      <c r="H44" s="12" t="s">
        <v>716</v>
      </c>
      <c r="I44" s="12" t="s">
        <v>641</v>
      </c>
      <c r="J44" s="12" t="s">
        <v>90</v>
      </c>
      <c r="K44" s="12" t="s">
        <v>780</v>
      </c>
      <c r="L44" s="12" t="s">
        <v>107</v>
      </c>
    </row>
    <row r="45" spans="1:12" x14ac:dyDescent="0.2">
      <c r="A45" s="67">
        <v>8392</v>
      </c>
      <c r="B45" s="68">
        <v>2</v>
      </c>
      <c r="C45" s="12">
        <v>108875465</v>
      </c>
      <c r="D45" s="12">
        <v>108875486</v>
      </c>
      <c r="E45" s="12" t="s">
        <v>378</v>
      </c>
      <c r="F45" s="12" t="s">
        <v>39</v>
      </c>
      <c r="G45" s="12" t="s">
        <v>35</v>
      </c>
      <c r="H45" s="12" t="s">
        <v>379</v>
      </c>
      <c r="I45" s="12" t="s">
        <v>105</v>
      </c>
      <c r="J45" s="12" t="s">
        <v>113</v>
      </c>
      <c r="K45" s="12" t="s">
        <v>380</v>
      </c>
      <c r="L45" s="12" t="s">
        <v>107</v>
      </c>
    </row>
    <row r="46" spans="1:12" x14ac:dyDescent="0.2">
      <c r="A46" s="67">
        <v>2918</v>
      </c>
      <c r="B46" s="12">
        <v>2</v>
      </c>
      <c r="C46" s="12">
        <v>112614429</v>
      </c>
      <c r="D46" s="12">
        <v>112614429</v>
      </c>
      <c r="E46" s="12" t="s">
        <v>34</v>
      </c>
      <c r="F46" s="12" t="s">
        <v>31</v>
      </c>
      <c r="G46" s="12" t="s">
        <v>35</v>
      </c>
      <c r="H46" s="12" t="s">
        <v>194</v>
      </c>
      <c r="I46" s="12" t="s">
        <v>105</v>
      </c>
      <c r="J46" s="12" t="s">
        <v>116</v>
      </c>
      <c r="K46" s="12" t="s">
        <v>195</v>
      </c>
      <c r="L46" s="12" t="s">
        <v>107</v>
      </c>
    </row>
    <row r="47" spans="1:12" x14ac:dyDescent="0.2">
      <c r="A47" s="67">
        <v>2918</v>
      </c>
      <c r="B47" s="12">
        <v>2</v>
      </c>
      <c r="C47" s="12">
        <v>128016978</v>
      </c>
      <c r="D47" s="12">
        <v>128016978</v>
      </c>
      <c r="E47" s="12" t="s">
        <v>34</v>
      </c>
      <c r="F47" s="12" t="s">
        <v>31</v>
      </c>
      <c r="G47" s="12" t="s">
        <v>35</v>
      </c>
      <c r="H47" s="12" t="s">
        <v>75</v>
      </c>
      <c r="I47" s="12" t="s">
        <v>49</v>
      </c>
      <c r="J47" s="12" t="s">
        <v>36</v>
      </c>
      <c r="K47" s="12" t="s">
        <v>76</v>
      </c>
      <c r="L47" s="12" t="s">
        <v>46</v>
      </c>
    </row>
    <row r="48" spans="1:12" x14ac:dyDescent="0.2">
      <c r="A48" s="12" t="s">
        <v>47</v>
      </c>
      <c r="B48" s="12">
        <v>2</v>
      </c>
      <c r="C48" s="12">
        <v>128016978</v>
      </c>
      <c r="D48" s="12">
        <v>128016978</v>
      </c>
      <c r="E48" s="12" t="s">
        <v>34</v>
      </c>
      <c r="F48" s="12" t="s">
        <v>31</v>
      </c>
      <c r="G48" s="12" t="s">
        <v>35</v>
      </c>
      <c r="H48" s="12" t="s">
        <v>75</v>
      </c>
      <c r="I48" s="12" t="s">
        <v>49</v>
      </c>
      <c r="J48" s="12" t="s">
        <v>36</v>
      </c>
      <c r="K48" s="12" t="s">
        <v>76</v>
      </c>
      <c r="L48" s="12" t="s">
        <v>46</v>
      </c>
    </row>
    <row r="49" spans="1:12" x14ac:dyDescent="0.2">
      <c r="A49" s="67" t="s">
        <v>643</v>
      </c>
      <c r="B49" s="12">
        <v>2</v>
      </c>
      <c r="C49" s="12">
        <v>136627911</v>
      </c>
      <c r="D49" s="12">
        <v>136627911</v>
      </c>
      <c r="E49" s="12" t="s">
        <v>33</v>
      </c>
      <c r="F49" s="12" t="s">
        <v>30</v>
      </c>
      <c r="G49" s="12" t="s">
        <v>35</v>
      </c>
      <c r="H49" s="12" t="s">
        <v>706</v>
      </c>
      <c r="I49" s="12" t="s">
        <v>51</v>
      </c>
      <c r="J49" s="12" t="s">
        <v>36</v>
      </c>
      <c r="K49" s="12" t="s">
        <v>707</v>
      </c>
      <c r="L49" s="12" t="s">
        <v>46</v>
      </c>
    </row>
    <row r="50" spans="1:12" x14ac:dyDescent="0.2">
      <c r="A50" s="12" t="s">
        <v>643</v>
      </c>
      <c r="B50" s="12">
        <v>2</v>
      </c>
      <c r="C50" s="12">
        <v>170068598</v>
      </c>
      <c r="D50" s="12">
        <v>170068598</v>
      </c>
      <c r="E50" s="12" t="s">
        <v>33</v>
      </c>
      <c r="F50" s="12" t="s">
        <v>30</v>
      </c>
      <c r="G50" s="12" t="s">
        <v>35</v>
      </c>
      <c r="H50" s="12" t="s">
        <v>744</v>
      </c>
      <c r="I50" s="12" t="s">
        <v>641</v>
      </c>
      <c r="J50" s="12" t="s">
        <v>36</v>
      </c>
      <c r="K50" s="12" t="s">
        <v>745</v>
      </c>
      <c r="L50" s="12" t="s">
        <v>92</v>
      </c>
    </row>
    <row r="51" spans="1:12" x14ac:dyDescent="0.2">
      <c r="A51" s="67">
        <v>2918</v>
      </c>
      <c r="B51" s="12">
        <v>2</v>
      </c>
      <c r="C51" s="12">
        <v>179315692</v>
      </c>
      <c r="D51" s="12">
        <v>179315692</v>
      </c>
      <c r="E51" s="12" t="s">
        <v>33</v>
      </c>
      <c r="F51" s="12" t="s">
        <v>31</v>
      </c>
      <c r="G51" s="12" t="s">
        <v>90</v>
      </c>
      <c r="H51" s="12" t="s">
        <v>356</v>
      </c>
      <c r="I51" s="12" t="s">
        <v>105</v>
      </c>
      <c r="J51" s="12" t="s">
        <v>90</v>
      </c>
      <c r="K51" s="12" t="s">
        <v>357</v>
      </c>
      <c r="L51" s="12" t="s">
        <v>107</v>
      </c>
    </row>
    <row r="52" spans="1:12" x14ac:dyDescent="0.2">
      <c r="A52" s="67">
        <v>2918</v>
      </c>
      <c r="B52" s="12">
        <v>2</v>
      </c>
      <c r="C52" s="12">
        <v>212576777</v>
      </c>
      <c r="D52" s="12">
        <v>212576777</v>
      </c>
      <c r="E52" s="12" t="s">
        <v>31</v>
      </c>
      <c r="F52" s="12" t="s">
        <v>33</v>
      </c>
      <c r="G52" s="12" t="s">
        <v>35</v>
      </c>
      <c r="H52" s="12" t="s">
        <v>65</v>
      </c>
      <c r="I52" s="12" t="s">
        <v>44</v>
      </c>
      <c r="J52" s="12" t="s">
        <v>36</v>
      </c>
      <c r="K52" s="12" t="s">
        <v>66</v>
      </c>
      <c r="L52" s="12" t="s">
        <v>46</v>
      </c>
    </row>
    <row r="53" spans="1:12" x14ac:dyDescent="0.2">
      <c r="A53" s="67" t="s">
        <v>47</v>
      </c>
      <c r="B53" s="12">
        <v>2</v>
      </c>
      <c r="C53" s="12">
        <v>212576777</v>
      </c>
      <c r="D53" s="12">
        <v>212576777</v>
      </c>
      <c r="E53" s="12" t="s">
        <v>31</v>
      </c>
      <c r="F53" s="12" t="s">
        <v>33</v>
      </c>
      <c r="G53" s="12" t="s">
        <v>35</v>
      </c>
      <c r="H53" s="12" t="s">
        <v>65</v>
      </c>
      <c r="I53" s="12" t="s">
        <v>44</v>
      </c>
      <c r="J53" s="12" t="s">
        <v>36</v>
      </c>
      <c r="K53" s="12" t="s">
        <v>66</v>
      </c>
      <c r="L53" s="12" t="s">
        <v>46</v>
      </c>
    </row>
    <row r="54" spans="1:12" x14ac:dyDescent="0.2">
      <c r="A54" s="67" t="s">
        <v>644</v>
      </c>
      <c r="B54" s="12">
        <v>2</v>
      </c>
      <c r="C54" s="12">
        <v>219540127</v>
      </c>
      <c r="D54" s="12">
        <v>219540127</v>
      </c>
      <c r="E54" s="12" t="s">
        <v>30</v>
      </c>
      <c r="F54" s="12" t="s">
        <v>33</v>
      </c>
      <c r="G54" s="12" t="s">
        <v>35</v>
      </c>
      <c r="H54" s="12" t="s">
        <v>708</v>
      </c>
      <c r="I54" s="12" t="s">
        <v>51</v>
      </c>
      <c r="J54" s="12" t="s">
        <v>36</v>
      </c>
      <c r="K54" s="12" t="s">
        <v>762</v>
      </c>
      <c r="L54" s="12" t="s">
        <v>46</v>
      </c>
    </row>
    <row r="55" spans="1:12" x14ac:dyDescent="0.2">
      <c r="A55" s="67" t="s">
        <v>644</v>
      </c>
      <c r="B55" s="12">
        <v>3</v>
      </c>
      <c r="C55" s="12">
        <v>9798270</v>
      </c>
      <c r="D55" s="12">
        <v>9798270</v>
      </c>
      <c r="E55" s="12" t="s">
        <v>33</v>
      </c>
      <c r="F55" s="12" t="s">
        <v>30</v>
      </c>
      <c r="G55" s="12" t="s">
        <v>35</v>
      </c>
      <c r="H55" s="12" t="s">
        <v>709</v>
      </c>
      <c r="I55" s="12" t="s">
        <v>51</v>
      </c>
      <c r="J55" s="12" t="s">
        <v>36</v>
      </c>
      <c r="K55" s="12" t="s">
        <v>763</v>
      </c>
      <c r="L55" s="12" t="s">
        <v>46</v>
      </c>
    </row>
    <row r="56" spans="1:12" x14ac:dyDescent="0.2">
      <c r="A56" s="12" t="s">
        <v>643</v>
      </c>
      <c r="B56" s="12">
        <v>3</v>
      </c>
      <c r="C56" s="12">
        <v>14199767</v>
      </c>
      <c r="D56" s="12">
        <v>14199767</v>
      </c>
      <c r="E56" s="12" t="s">
        <v>30</v>
      </c>
      <c r="F56" s="12" t="s">
        <v>33</v>
      </c>
      <c r="G56" s="12" t="s">
        <v>35</v>
      </c>
      <c r="H56" s="12" t="s">
        <v>749</v>
      </c>
      <c r="I56" s="12" t="s">
        <v>49</v>
      </c>
      <c r="J56" s="12" t="s">
        <v>36</v>
      </c>
      <c r="K56" s="12" t="s">
        <v>750</v>
      </c>
      <c r="L56" s="12" t="s">
        <v>46</v>
      </c>
    </row>
    <row r="57" spans="1:12" x14ac:dyDescent="0.2">
      <c r="A57" s="67">
        <v>8392</v>
      </c>
      <c r="B57" s="68">
        <v>3</v>
      </c>
      <c r="C57" s="12">
        <v>14444330</v>
      </c>
      <c r="D57" s="12">
        <v>14444330</v>
      </c>
      <c r="E57" s="12" t="s">
        <v>30</v>
      </c>
      <c r="F57" s="12" t="s">
        <v>39</v>
      </c>
      <c r="G57" s="12" t="s">
        <v>90</v>
      </c>
      <c r="H57" s="12" t="s">
        <v>371</v>
      </c>
      <c r="I57" s="12" t="s">
        <v>105</v>
      </c>
      <c r="J57" s="12" t="s">
        <v>90</v>
      </c>
      <c r="K57" s="12" t="s">
        <v>372</v>
      </c>
      <c r="L57" s="12" t="s">
        <v>107</v>
      </c>
    </row>
    <row r="58" spans="1:12" x14ac:dyDescent="0.2">
      <c r="A58" s="12" t="s">
        <v>644</v>
      </c>
      <c r="B58" s="12">
        <v>3</v>
      </c>
      <c r="C58" s="12">
        <v>38743591</v>
      </c>
      <c r="D58" s="12">
        <v>38743591</v>
      </c>
      <c r="E58" s="12" t="s">
        <v>34</v>
      </c>
      <c r="F58" s="12" t="s">
        <v>31</v>
      </c>
      <c r="G58" s="12" t="s">
        <v>35</v>
      </c>
      <c r="H58" s="12" t="s">
        <v>751</v>
      </c>
      <c r="I58" s="12" t="s">
        <v>641</v>
      </c>
      <c r="J58" s="12" t="s">
        <v>116</v>
      </c>
      <c r="K58" s="12" t="s">
        <v>776</v>
      </c>
      <c r="L58" s="12" t="s">
        <v>46</v>
      </c>
    </row>
    <row r="59" spans="1:12" x14ac:dyDescent="0.2">
      <c r="A59" s="67">
        <v>2918</v>
      </c>
      <c r="B59" s="12">
        <v>3</v>
      </c>
      <c r="C59" s="12">
        <v>75790810</v>
      </c>
      <c r="D59" s="12">
        <v>75790810</v>
      </c>
      <c r="E59" s="12" t="s">
        <v>39</v>
      </c>
      <c r="F59" s="12" t="s">
        <v>30</v>
      </c>
      <c r="G59" s="12" t="s">
        <v>35</v>
      </c>
      <c r="H59" s="12" t="s">
        <v>181</v>
      </c>
      <c r="I59" s="12" t="s">
        <v>105</v>
      </c>
      <c r="J59" s="12" t="s">
        <v>111</v>
      </c>
      <c r="K59" s="12" t="s">
        <v>182</v>
      </c>
      <c r="L59" s="12" t="s">
        <v>107</v>
      </c>
    </row>
    <row r="60" spans="1:12" x14ac:dyDescent="0.2">
      <c r="A60" s="67">
        <v>3518</v>
      </c>
      <c r="B60" s="12">
        <v>3</v>
      </c>
      <c r="C60" s="12">
        <v>75790810</v>
      </c>
      <c r="D60" s="12">
        <v>75790810</v>
      </c>
      <c r="E60" s="12" t="s">
        <v>39</v>
      </c>
      <c r="F60" s="12" t="s">
        <v>30</v>
      </c>
      <c r="G60" s="12" t="s">
        <v>35</v>
      </c>
      <c r="H60" s="12" t="s">
        <v>181</v>
      </c>
      <c r="I60" s="12" t="s">
        <v>105</v>
      </c>
      <c r="J60" s="12" t="s">
        <v>111</v>
      </c>
      <c r="K60" s="12" t="s">
        <v>182</v>
      </c>
      <c r="L60" s="12" t="s">
        <v>107</v>
      </c>
    </row>
    <row r="61" spans="1:12" x14ac:dyDescent="0.2">
      <c r="A61" s="67">
        <v>3518</v>
      </c>
      <c r="B61" s="12">
        <v>3</v>
      </c>
      <c r="C61" s="12">
        <v>101576029</v>
      </c>
      <c r="D61" s="12">
        <v>101576029</v>
      </c>
      <c r="E61" s="12" t="s">
        <v>39</v>
      </c>
      <c r="F61" s="12" t="s">
        <v>148</v>
      </c>
      <c r="G61" s="12" t="s">
        <v>90</v>
      </c>
      <c r="H61" s="12" t="s">
        <v>149</v>
      </c>
      <c r="I61" s="12" t="s">
        <v>105</v>
      </c>
      <c r="J61" s="12" t="s">
        <v>90</v>
      </c>
      <c r="K61" s="12" t="s">
        <v>150</v>
      </c>
      <c r="L61" s="12" t="s">
        <v>107</v>
      </c>
    </row>
    <row r="62" spans="1:12" x14ac:dyDescent="0.2">
      <c r="A62" s="67">
        <v>8392</v>
      </c>
      <c r="B62" s="68">
        <v>3</v>
      </c>
      <c r="C62" s="12">
        <v>101576029</v>
      </c>
      <c r="D62" s="12">
        <v>101576029</v>
      </c>
      <c r="E62" s="12" t="s">
        <v>39</v>
      </c>
      <c r="F62" s="12" t="s">
        <v>148</v>
      </c>
      <c r="G62" s="12" t="s">
        <v>90</v>
      </c>
      <c r="H62" s="12" t="s">
        <v>149</v>
      </c>
      <c r="I62" s="12" t="s">
        <v>105</v>
      </c>
      <c r="J62" s="12" t="s">
        <v>90</v>
      </c>
      <c r="K62" s="12" t="s">
        <v>150</v>
      </c>
      <c r="L62" s="12" t="s">
        <v>107</v>
      </c>
    </row>
    <row r="63" spans="1:12" x14ac:dyDescent="0.2">
      <c r="A63" s="67">
        <v>2918</v>
      </c>
      <c r="B63" s="12">
        <v>3</v>
      </c>
      <c r="C63" s="12">
        <v>121208887</v>
      </c>
      <c r="D63" s="12">
        <v>121208887</v>
      </c>
      <c r="E63" s="12" t="s">
        <v>30</v>
      </c>
      <c r="F63" s="12" t="s">
        <v>34</v>
      </c>
      <c r="G63" s="12" t="s">
        <v>35</v>
      </c>
      <c r="H63" s="12" t="s">
        <v>67</v>
      </c>
      <c r="I63" s="12" t="s">
        <v>44</v>
      </c>
      <c r="J63" s="12" t="s">
        <v>36</v>
      </c>
      <c r="K63" s="12" t="s">
        <v>68</v>
      </c>
      <c r="L63" s="12" t="s">
        <v>46</v>
      </c>
    </row>
    <row r="64" spans="1:12" x14ac:dyDescent="0.2">
      <c r="A64" s="67" t="s">
        <v>643</v>
      </c>
      <c r="B64" s="12">
        <v>3</v>
      </c>
      <c r="C64" s="12">
        <v>129155993</v>
      </c>
      <c r="D64" s="12">
        <v>129155993</v>
      </c>
      <c r="E64" s="12" t="s">
        <v>34</v>
      </c>
      <c r="F64" s="12" t="s">
        <v>33</v>
      </c>
      <c r="G64" s="12" t="s">
        <v>35</v>
      </c>
      <c r="H64" s="12" t="s">
        <v>710</v>
      </c>
      <c r="I64" s="12" t="s">
        <v>51</v>
      </c>
      <c r="J64" s="12" t="s">
        <v>36</v>
      </c>
      <c r="K64" s="12" t="s">
        <v>764</v>
      </c>
      <c r="L64" s="12" t="s">
        <v>46</v>
      </c>
    </row>
    <row r="65" spans="1:12" x14ac:dyDescent="0.2">
      <c r="A65" s="67" t="s">
        <v>644</v>
      </c>
      <c r="B65" s="12">
        <v>3</v>
      </c>
      <c r="C65" s="12">
        <v>146243418</v>
      </c>
      <c r="D65" s="12">
        <v>146243418</v>
      </c>
      <c r="E65" s="12" t="s">
        <v>39</v>
      </c>
      <c r="F65" s="12" t="s">
        <v>30</v>
      </c>
      <c r="G65" s="12" t="s">
        <v>35</v>
      </c>
      <c r="H65" s="12" t="s">
        <v>685</v>
      </c>
      <c r="I65" s="12" t="s">
        <v>641</v>
      </c>
      <c r="J65" s="12" t="s">
        <v>111</v>
      </c>
      <c r="K65" s="12" t="s">
        <v>686</v>
      </c>
      <c r="L65" s="12" t="s">
        <v>107</v>
      </c>
    </row>
    <row r="66" spans="1:12" x14ac:dyDescent="0.2">
      <c r="A66" s="67">
        <v>8392</v>
      </c>
      <c r="B66" s="68">
        <v>3</v>
      </c>
      <c r="C66" s="12">
        <v>151162965</v>
      </c>
      <c r="D66" s="12">
        <v>151162965</v>
      </c>
      <c r="E66" s="12" t="s">
        <v>33</v>
      </c>
      <c r="F66" s="12" t="s">
        <v>31</v>
      </c>
      <c r="G66" s="12" t="s">
        <v>35</v>
      </c>
      <c r="H66" s="12" t="s">
        <v>303</v>
      </c>
      <c r="I66" s="12" t="s">
        <v>105</v>
      </c>
      <c r="J66" s="12" t="s">
        <v>116</v>
      </c>
      <c r="K66" s="12" t="s">
        <v>304</v>
      </c>
      <c r="L66" s="12" t="s">
        <v>107</v>
      </c>
    </row>
    <row r="67" spans="1:12" x14ac:dyDescent="0.2">
      <c r="A67" s="67">
        <v>2918</v>
      </c>
      <c r="B67" s="12">
        <v>3</v>
      </c>
      <c r="C67" s="12">
        <v>164764786</v>
      </c>
      <c r="D67" s="12">
        <v>164764786</v>
      </c>
      <c r="E67" s="12" t="s">
        <v>31</v>
      </c>
      <c r="F67" s="12" t="s">
        <v>33</v>
      </c>
      <c r="G67" s="12" t="s">
        <v>35</v>
      </c>
      <c r="H67" s="12" t="s">
        <v>169</v>
      </c>
      <c r="I67" s="12" t="s">
        <v>105</v>
      </c>
      <c r="J67" s="12" t="s">
        <v>36</v>
      </c>
      <c r="K67" s="12" t="s">
        <v>170</v>
      </c>
      <c r="L67" s="12" t="s">
        <v>107</v>
      </c>
    </row>
    <row r="68" spans="1:12" x14ac:dyDescent="0.2">
      <c r="A68" s="67">
        <v>3518</v>
      </c>
      <c r="B68" s="12">
        <v>3</v>
      </c>
      <c r="C68" s="12">
        <v>164764786</v>
      </c>
      <c r="D68" s="12">
        <v>164764786</v>
      </c>
      <c r="E68" s="12" t="s">
        <v>31</v>
      </c>
      <c r="F68" s="12" t="s">
        <v>33</v>
      </c>
      <c r="G68" s="12" t="s">
        <v>35</v>
      </c>
      <c r="H68" s="12" t="s">
        <v>169</v>
      </c>
      <c r="I68" s="12" t="s">
        <v>105</v>
      </c>
      <c r="J68" s="12" t="s">
        <v>36</v>
      </c>
      <c r="K68" s="12" t="s">
        <v>170</v>
      </c>
      <c r="L68" s="12" t="s">
        <v>107</v>
      </c>
    </row>
    <row r="69" spans="1:12" x14ac:dyDescent="0.2">
      <c r="A69" s="12" t="s">
        <v>48</v>
      </c>
      <c r="B69" s="12">
        <v>3</v>
      </c>
      <c r="C69" s="12">
        <v>164764786</v>
      </c>
      <c r="D69" s="12">
        <v>164764786</v>
      </c>
      <c r="E69" s="12" t="s">
        <v>31</v>
      </c>
      <c r="F69" s="12" t="s">
        <v>33</v>
      </c>
      <c r="G69" s="12" t="s">
        <v>35</v>
      </c>
      <c r="H69" s="12" t="s">
        <v>169</v>
      </c>
      <c r="I69" s="12" t="s">
        <v>641</v>
      </c>
      <c r="J69" s="12" t="s">
        <v>36</v>
      </c>
      <c r="K69" s="12" t="s">
        <v>170</v>
      </c>
      <c r="L69" s="12" t="s">
        <v>92</v>
      </c>
    </row>
    <row r="70" spans="1:12" x14ac:dyDescent="0.2">
      <c r="A70" s="67">
        <v>3518</v>
      </c>
      <c r="B70" s="12">
        <v>3</v>
      </c>
      <c r="C70" s="12">
        <v>190106072</v>
      </c>
      <c r="D70" s="12">
        <v>190106072</v>
      </c>
      <c r="E70" s="12" t="s">
        <v>34</v>
      </c>
      <c r="F70" s="12" t="s">
        <v>39</v>
      </c>
      <c r="G70" s="12" t="s">
        <v>35</v>
      </c>
      <c r="H70" s="12" t="s">
        <v>239</v>
      </c>
      <c r="I70" s="12" t="s">
        <v>105</v>
      </c>
      <c r="J70" s="12" t="s">
        <v>113</v>
      </c>
      <c r="K70" s="12" t="s">
        <v>240</v>
      </c>
      <c r="L70" s="12" t="s">
        <v>107</v>
      </c>
    </row>
    <row r="71" spans="1:12" x14ac:dyDescent="0.2">
      <c r="A71" s="67" t="s">
        <v>643</v>
      </c>
      <c r="B71" s="12">
        <v>4</v>
      </c>
      <c r="C71" s="12">
        <v>338197</v>
      </c>
      <c r="D71" s="12">
        <v>338197</v>
      </c>
      <c r="E71" s="12" t="s">
        <v>39</v>
      </c>
      <c r="F71" s="12" t="s">
        <v>402</v>
      </c>
      <c r="G71" s="12" t="s">
        <v>35</v>
      </c>
      <c r="H71" s="12" t="s">
        <v>654</v>
      </c>
      <c r="I71" s="12" t="s">
        <v>641</v>
      </c>
      <c r="J71" s="12" t="s">
        <v>111</v>
      </c>
      <c r="K71" s="12" t="s">
        <v>758</v>
      </c>
      <c r="L71" s="12" t="s">
        <v>107</v>
      </c>
    </row>
    <row r="72" spans="1:12" x14ac:dyDescent="0.2">
      <c r="A72" s="67" t="s">
        <v>643</v>
      </c>
      <c r="B72" s="12">
        <v>4</v>
      </c>
      <c r="C72" s="12">
        <v>338202</v>
      </c>
      <c r="D72" s="12">
        <v>338203</v>
      </c>
      <c r="E72" s="12" t="s">
        <v>653</v>
      </c>
      <c r="F72" s="12" t="s">
        <v>39</v>
      </c>
      <c r="G72" s="12" t="s">
        <v>35</v>
      </c>
      <c r="H72" s="12" t="s">
        <v>654</v>
      </c>
      <c r="I72" s="12" t="s">
        <v>641</v>
      </c>
      <c r="J72" s="12" t="s">
        <v>113</v>
      </c>
      <c r="K72" s="12" t="s">
        <v>752</v>
      </c>
      <c r="L72" s="12" t="s">
        <v>107</v>
      </c>
    </row>
    <row r="73" spans="1:12" x14ac:dyDescent="0.2">
      <c r="A73" s="67" t="s">
        <v>644</v>
      </c>
      <c r="B73" s="12">
        <v>4</v>
      </c>
      <c r="C73" s="12">
        <v>2986250</v>
      </c>
      <c r="D73" s="12">
        <v>2986250</v>
      </c>
      <c r="E73" s="12" t="s">
        <v>39</v>
      </c>
      <c r="F73" s="12" t="s">
        <v>31</v>
      </c>
      <c r="G73" s="12" t="s">
        <v>35</v>
      </c>
      <c r="H73" s="12" t="s">
        <v>687</v>
      </c>
      <c r="I73" s="12" t="s">
        <v>641</v>
      </c>
      <c r="J73" s="12" t="s">
        <v>111</v>
      </c>
      <c r="K73" s="12" t="s">
        <v>759</v>
      </c>
      <c r="L73" s="12" t="s">
        <v>107</v>
      </c>
    </row>
    <row r="74" spans="1:12" x14ac:dyDescent="0.2">
      <c r="A74" s="67">
        <v>3518</v>
      </c>
      <c r="B74" s="12">
        <v>4</v>
      </c>
      <c r="C74" s="12">
        <v>9245625</v>
      </c>
      <c r="D74" s="12">
        <v>9245625</v>
      </c>
      <c r="E74" s="12" t="s">
        <v>33</v>
      </c>
      <c r="F74" s="12" t="s">
        <v>34</v>
      </c>
      <c r="G74" s="12" t="s">
        <v>35</v>
      </c>
      <c r="H74" s="12" t="s">
        <v>396</v>
      </c>
      <c r="I74" s="12" t="s">
        <v>105</v>
      </c>
      <c r="J74" s="12" t="s">
        <v>116</v>
      </c>
      <c r="K74" s="12" t="s">
        <v>397</v>
      </c>
      <c r="L74" s="12" t="s">
        <v>107</v>
      </c>
    </row>
    <row r="75" spans="1:12" x14ac:dyDescent="0.2">
      <c r="A75" s="67" t="s">
        <v>47</v>
      </c>
      <c r="B75" s="12">
        <v>4</v>
      </c>
      <c r="C75" s="12">
        <v>103822483</v>
      </c>
      <c r="D75" s="12">
        <v>103822484</v>
      </c>
      <c r="E75" s="12" t="s">
        <v>130</v>
      </c>
      <c r="F75" s="12" t="s">
        <v>39</v>
      </c>
      <c r="G75" s="12" t="s">
        <v>35</v>
      </c>
      <c r="H75" s="12" t="s">
        <v>655</v>
      </c>
      <c r="I75" s="12" t="s">
        <v>641</v>
      </c>
      <c r="J75" s="12" t="s">
        <v>113</v>
      </c>
      <c r="K75" s="12" t="s">
        <v>656</v>
      </c>
      <c r="L75" s="12" t="s">
        <v>107</v>
      </c>
    </row>
    <row r="76" spans="1:12" x14ac:dyDescent="0.2">
      <c r="A76" s="67" t="s">
        <v>643</v>
      </c>
      <c r="B76" s="12">
        <v>4</v>
      </c>
      <c r="C76" s="12">
        <v>103822483</v>
      </c>
      <c r="D76" s="12">
        <v>103822484</v>
      </c>
      <c r="E76" s="12" t="s">
        <v>130</v>
      </c>
      <c r="F76" s="12" t="s">
        <v>39</v>
      </c>
      <c r="G76" s="12" t="s">
        <v>35</v>
      </c>
      <c r="H76" s="12" t="s">
        <v>655</v>
      </c>
      <c r="I76" s="12" t="s">
        <v>641</v>
      </c>
      <c r="J76" s="12" t="s">
        <v>113</v>
      </c>
      <c r="K76" s="12" t="s">
        <v>656</v>
      </c>
      <c r="L76" s="12" t="s">
        <v>107</v>
      </c>
    </row>
    <row r="77" spans="1:12" x14ac:dyDescent="0.2">
      <c r="A77" s="67" t="s">
        <v>48</v>
      </c>
      <c r="B77" s="12">
        <v>4</v>
      </c>
      <c r="C77" s="12">
        <v>103822483</v>
      </c>
      <c r="D77" s="12">
        <v>103822484</v>
      </c>
      <c r="E77" s="12" t="s">
        <v>130</v>
      </c>
      <c r="F77" s="12" t="s">
        <v>39</v>
      </c>
      <c r="G77" s="12" t="s">
        <v>35</v>
      </c>
      <c r="H77" s="12" t="s">
        <v>655</v>
      </c>
      <c r="I77" s="12" t="s">
        <v>641</v>
      </c>
      <c r="J77" s="12" t="s">
        <v>113</v>
      </c>
      <c r="K77" s="12" t="s">
        <v>656</v>
      </c>
      <c r="L77" s="12" t="s">
        <v>107</v>
      </c>
    </row>
    <row r="78" spans="1:12" x14ac:dyDescent="0.2">
      <c r="A78" s="67" t="s">
        <v>644</v>
      </c>
      <c r="B78" s="12">
        <v>4</v>
      </c>
      <c r="C78" s="12">
        <v>103822483</v>
      </c>
      <c r="D78" s="12">
        <v>103822484</v>
      </c>
      <c r="E78" s="12" t="s">
        <v>130</v>
      </c>
      <c r="F78" s="12" t="s">
        <v>39</v>
      </c>
      <c r="G78" s="12" t="s">
        <v>35</v>
      </c>
      <c r="H78" s="12" t="s">
        <v>655</v>
      </c>
      <c r="I78" s="12" t="s">
        <v>641</v>
      </c>
      <c r="J78" s="12" t="s">
        <v>113</v>
      </c>
      <c r="K78" s="12" t="s">
        <v>656</v>
      </c>
      <c r="L78" s="12" t="s">
        <v>107</v>
      </c>
    </row>
    <row r="79" spans="1:12" x14ac:dyDescent="0.2">
      <c r="A79" s="67">
        <v>3518</v>
      </c>
      <c r="B79" s="12">
        <v>4</v>
      </c>
      <c r="C79" s="12">
        <v>144106619</v>
      </c>
      <c r="D79" s="12">
        <v>144106619</v>
      </c>
      <c r="E79" s="12" t="s">
        <v>34</v>
      </c>
      <c r="F79" s="12" t="s">
        <v>30</v>
      </c>
      <c r="G79" s="12" t="s">
        <v>35</v>
      </c>
      <c r="H79" s="12" t="s">
        <v>398</v>
      </c>
      <c r="I79" s="12" t="s">
        <v>105</v>
      </c>
      <c r="J79" s="12" t="s">
        <v>116</v>
      </c>
      <c r="K79" s="12" t="s">
        <v>399</v>
      </c>
      <c r="L79" s="12" t="s">
        <v>107</v>
      </c>
    </row>
    <row r="80" spans="1:12" x14ac:dyDescent="0.2">
      <c r="A80" s="12" t="s">
        <v>48</v>
      </c>
      <c r="B80" s="12">
        <v>4</v>
      </c>
      <c r="C80" s="12">
        <v>144106619</v>
      </c>
      <c r="D80" s="12">
        <v>144106619</v>
      </c>
      <c r="E80" s="12" t="s">
        <v>34</v>
      </c>
      <c r="F80" s="12" t="s">
        <v>30</v>
      </c>
      <c r="G80" s="12" t="s">
        <v>35</v>
      </c>
      <c r="H80" s="12" t="s">
        <v>398</v>
      </c>
      <c r="I80" s="12" t="s">
        <v>641</v>
      </c>
      <c r="J80" s="12" t="s">
        <v>116</v>
      </c>
      <c r="K80" s="12" t="s">
        <v>399</v>
      </c>
      <c r="L80" s="12" t="s">
        <v>107</v>
      </c>
    </row>
    <row r="81" spans="1:12" x14ac:dyDescent="0.2">
      <c r="A81" s="67">
        <v>2918</v>
      </c>
      <c r="B81" s="12">
        <v>4</v>
      </c>
      <c r="C81" s="12">
        <v>187201412</v>
      </c>
      <c r="D81" s="12">
        <v>187201412</v>
      </c>
      <c r="E81" s="12" t="s">
        <v>30</v>
      </c>
      <c r="F81" s="12" t="s">
        <v>33</v>
      </c>
      <c r="G81" s="12" t="s">
        <v>35</v>
      </c>
      <c r="H81" s="12" t="s">
        <v>122</v>
      </c>
      <c r="I81" s="12" t="s">
        <v>105</v>
      </c>
      <c r="J81" s="12" t="s">
        <v>36</v>
      </c>
      <c r="K81" s="12" t="s">
        <v>123</v>
      </c>
      <c r="L81" s="12" t="s">
        <v>107</v>
      </c>
    </row>
    <row r="82" spans="1:12" x14ac:dyDescent="0.2">
      <c r="A82" s="12" t="s">
        <v>47</v>
      </c>
      <c r="B82" s="12">
        <v>4</v>
      </c>
      <c r="C82" s="12">
        <v>187201412</v>
      </c>
      <c r="D82" s="12">
        <v>187201412</v>
      </c>
      <c r="E82" s="12" t="s">
        <v>30</v>
      </c>
      <c r="F82" s="12" t="s">
        <v>33</v>
      </c>
      <c r="G82" s="12" t="s">
        <v>35</v>
      </c>
      <c r="H82" s="12" t="s">
        <v>122</v>
      </c>
      <c r="I82" s="12" t="s">
        <v>641</v>
      </c>
      <c r="J82" s="12" t="s">
        <v>36</v>
      </c>
      <c r="K82" s="12" t="s">
        <v>123</v>
      </c>
      <c r="L82" s="12" t="s">
        <v>92</v>
      </c>
    </row>
    <row r="83" spans="1:12" x14ac:dyDescent="0.2">
      <c r="A83" s="67">
        <v>2918</v>
      </c>
      <c r="B83" s="12">
        <v>4</v>
      </c>
      <c r="C83" s="12">
        <v>187539205</v>
      </c>
      <c r="D83" s="12">
        <v>187539205</v>
      </c>
      <c r="E83" s="12" t="s">
        <v>33</v>
      </c>
      <c r="F83" s="12" t="s">
        <v>30</v>
      </c>
      <c r="G83" s="12" t="s">
        <v>35</v>
      </c>
      <c r="H83" s="12" t="s">
        <v>54</v>
      </c>
      <c r="I83" s="12" t="s">
        <v>49</v>
      </c>
      <c r="J83" s="12" t="s">
        <v>36</v>
      </c>
      <c r="K83" s="12" t="s">
        <v>55</v>
      </c>
      <c r="L83" s="12" t="s">
        <v>46</v>
      </c>
    </row>
    <row r="84" spans="1:12" x14ac:dyDescent="0.2">
      <c r="A84" s="67">
        <v>8392</v>
      </c>
      <c r="B84" s="68">
        <v>4</v>
      </c>
      <c r="C84" s="12">
        <v>187539205</v>
      </c>
      <c r="D84" s="12">
        <v>187539205</v>
      </c>
      <c r="E84" s="12" t="s">
        <v>33</v>
      </c>
      <c r="F84" s="12" t="s">
        <v>30</v>
      </c>
      <c r="G84" s="12" t="s">
        <v>35</v>
      </c>
      <c r="H84" s="12" t="s">
        <v>54</v>
      </c>
      <c r="I84" s="12" t="s">
        <v>49</v>
      </c>
      <c r="J84" s="12" t="s">
        <v>36</v>
      </c>
      <c r="K84" s="12" t="s">
        <v>55</v>
      </c>
      <c r="L84" s="12" t="s">
        <v>46</v>
      </c>
    </row>
    <row r="85" spans="1:12" x14ac:dyDescent="0.2">
      <c r="A85" s="67" t="s">
        <v>47</v>
      </c>
      <c r="B85" s="12">
        <v>4</v>
      </c>
      <c r="C85" s="12">
        <v>187539205</v>
      </c>
      <c r="D85" s="12">
        <v>187539205</v>
      </c>
      <c r="E85" s="12" t="s">
        <v>33</v>
      </c>
      <c r="F85" s="12" t="s">
        <v>30</v>
      </c>
      <c r="G85" s="12" t="s">
        <v>35</v>
      </c>
      <c r="H85" s="12" t="s">
        <v>54</v>
      </c>
      <c r="I85" s="12" t="s">
        <v>49</v>
      </c>
      <c r="J85" s="12" t="s">
        <v>36</v>
      </c>
      <c r="K85" s="12" t="s">
        <v>55</v>
      </c>
      <c r="L85" s="12" t="s">
        <v>46</v>
      </c>
    </row>
    <row r="86" spans="1:12" x14ac:dyDescent="0.2">
      <c r="A86" s="12" t="s">
        <v>47</v>
      </c>
      <c r="B86" s="12">
        <v>4</v>
      </c>
      <c r="C86" s="12">
        <v>190876307</v>
      </c>
      <c r="D86" s="12">
        <v>190876307</v>
      </c>
      <c r="E86" s="12" t="s">
        <v>34</v>
      </c>
      <c r="F86" s="12" t="s">
        <v>31</v>
      </c>
      <c r="G86" s="12" t="s">
        <v>90</v>
      </c>
      <c r="H86" s="12" t="s">
        <v>273</v>
      </c>
      <c r="I86" s="12" t="s">
        <v>641</v>
      </c>
      <c r="J86" s="12" t="s">
        <v>90</v>
      </c>
      <c r="K86" s="12" t="s">
        <v>274</v>
      </c>
      <c r="L86" s="12" t="s">
        <v>107</v>
      </c>
    </row>
    <row r="87" spans="1:12" x14ac:dyDescent="0.2">
      <c r="A87" s="12" t="s">
        <v>644</v>
      </c>
      <c r="B87" s="12">
        <v>4</v>
      </c>
      <c r="C87" s="12">
        <v>190878552</v>
      </c>
      <c r="D87" s="12">
        <v>190878552</v>
      </c>
      <c r="E87" s="12" t="s">
        <v>34</v>
      </c>
      <c r="F87" s="12" t="s">
        <v>39</v>
      </c>
      <c r="G87" s="12" t="s">
        <v>90</v>
      </c>
      <c r="H87" s="12" t="s">
        <v>273</v>
      </c>
      <c r="I87" s="12" t="s">
        <v>641</v>
      </c>
      <c r="J87" s="12" t="s">
        <v>90</v>
      </c>
      <c r="K87" s="12" t="s">
        <v>781</v>
      </c>
      <c r="L87" s="12" t="s">
        <v>107</v>
      </c>
    </row>
    <row r="88" spans="1:12" x14ac:dyDescent="0.2">
      <c r="A88" s="67" t="s">
        <v>47</v>
      </c>
      <c r="B88" s="12">
        <v>5</v>
      </c>
      <c r="C88" s="12">
        <v>620190</v>
      </c>
      <c r="D88" s="12">
        <v>620190</v>
      </c>
      <c r="E88" s="12" t="s">
        <v>39</v>
      </c>
      <c r="F88" s="12" t="s">
        <v>34</v>
      </c>
      <c r="G88" s="12" t="s">
        <v>35</v>
      </c>
      <c r="H88" s="12" t="s">
        <v>232</v>
      </c>
      <c r="I88" s="12" t="s">
        <v>641</v>
      </c>
      <c r="J88" s="12" t="s">
        <v>111</v>
      </c>
      <c r="K88" s="12" t="s">
        <v>233</v>
      </c>
      <c r="L88" s="12" t="s">
        <v>107</v>
      </c>
    </row>
    <row r="89" spans="1:12" x14ac:dyDescent="0.2">
      <c r="A89" s="67" t="s">
        <v>47</v>
      </c>
      <c r="B89" s="12">
        <v>5</v>
      </c>
      <c r="C89" s="12">
        <v>620191</v>
      </c>
      <c r="D89" s="12">
        <v>620191</v>
      </c>
      <c r="E89" s="12" t="s">
        <v>39</v>
      </c>
      <c r="F89" s="12" t="s">
        <v>201</v>
      </c>
      <c r="G89" s="12" t="s">
        <v>35</v>
      </c>
      <c r="H89" s="12" t="s">
        <v>232</v>
      </c>
      <c r="I89" s="12" t="s">
        <v>641</v>
      </c>
      <c r="J89" s="12" t="s">
        <v>111</v>
      </c>
      <c r="K89" s="12" t="s">
        <v>234</v>
      </c>
      <c r="L89" s="12" t="s">
        <v>107</v>
      </c>
    </row>
    <row r="90" spans="1:12" x14ac:dyDescent="0.2">
      <c r="A90" s="67">
        <v>2918</v>
      </c>
      <c r="B90" s="12">
        <v>5</v>
      </c>
      <c r="C90" s="12">
        <v>68692367</v>
      </c>
      <c r="D90" s="12">
        <v>68692367</v>
      </c>
      <c r="E90" s="12" t="s">
        <v>30</v>
      </c>
      <c r="F90" s="12" t="s">
        <v>31</v>
      </c>
      <c r="G90" s="12" t="s">
        <v>35</v>
      </c>
      <c r="H90" s="12" t="s">
        <v>101</v>
      </c>
      <c r="I90" s="12" t="s">
        <v>51</v>
      </c>
      <c r="J90" s="12" t="s">
        <v>36</v>
      </c>
      <c r="K90" s="12" t="s">
        <v>407</v>
      </c>
      <c r="L90" s="12" t="s">
        <v>46</v>
      </c>
    </row>
    <row r="91" spans="1:12" x14ac:dyDescent="0.2">
      <c r="A91" s="67">
        <v>3518</v>
      </c>
      <c r="B91" s="12">
        <v>5</v>
      </c>
      <c r="C91" s="12">
        <v>68692367</v>
      </c>
      <c r="D91" s="12">
        <v>68692367</v>
      </c>
      <c r="E91" s="12" t="s">
        <v>30</v>
      </c>
      <c r="F91" s="12" t="s">
        <v>31</v>
      </c>
      <c r="G91" s="12" t="s">
        <v>35</v>
      </c>
      <c r="H91" s="12" t="s">
        <v>101</v>
      </c>
      <c r="I91" s="12" t="s">
        <v>51</v>
      </c>
      <c r="J91" s="12" t="s">
        <v>36</v>
      </c>
      <c r="K91" s="12" t="s">
        <v>407</v>
      </c>
      <c r="L91" s="12" t="s">
        <v>46</v>
      </c>
    </row>
    <row r="92" spans="1:12" x14ac:dyDescent="0.2">
      <c r="A92" s="67">
        <v>8392</v>
      </c>
      <c r="B92" s="68">
        <v>5</v>
      </c>
      <c r="C92" s="12">
        <v>79617198</v>
      </c>
      <c r="D92" s="12">
        <v>79617198</v>
      </c>
      <c r="E92" s="12" t="s">
        <v>39</v>
      </c>
      <c r="F92" s="12" t="s">
        <v>31</v>
      </c>
      <c r="G92" s="12" t="s">
        <v>35</v>
      </c>
      <c r="H92" s="12" t="s">
        <v>373</v>
      </c>
      <c r="I92" s="12" t="s">
        <v>105</v>
      </c>
      <c r="J92" s="12" t="s">
        <v>111</v>
      </c>
      <c r="K92" s="12" t="s">
        <v>374</v>
      </c>
      <c r="L92" s="12" t="s">
        <v>107</v>
      </c>
    </row>
    <row r="93" spans="1:12" x14ac:dyDescent="0.2">
      <c r="A93" s="67">
        <v>3518</v>
      </c>
      <c r="B93" s="12">
        <v>5</v>
      </c>
      <c r="C93" s="12">
        <v>112103053</v>
      </c>
      <c r="D93" s="12">
        <v>112103053</v>
      </c>
      <c r="E93" s="12" t="s">
        <v>31</v>
      </c>
      <c r="F93" s="12" t="s">
        <v>34</v>
      </c>
      <c r="G93" s="12" t="s">
        <v>35</v>
      </c>
      <c r="H93" s="12" t="s">
        <v>80</v>
      </c>
      <c r="I93" s="12" t="s">
        <v>49</v>
      </c>
      <c r="J93" s="12" t="s">
        <v>36</v>
      </c>
      <c r="K93" s="12" t="s">
        <v>81</v>
      </c>
      <c r="L93" s="12" t="s">
        <v>46</v>
      </c>
    </row>
    <row r="94" spans="1:12" x14ac:dyDescent="0.2">
      <c r="A94" s="12" t="s">
        <v>48</v>
      </c>
      <c r="B94" s="12">
        <v>5</v>
      </c>
      <c r="C94" s="12">
        <v>112103053</v>
      </c>
      <c r="D94" s="12">
        <v>112103053</v>
      </c>
      <c r="E94" s="12" t="s">
        <v>31</v>
      </c>
      <c r="F94" s="12" t="s">
        <v>34</v>
      </c>
      <c r="G94" s="12" t="s">
        <v>35</v>
      </c>
      <c r="H94" s="12" t="s">
        <v>80</v>
      </c>
      <c r="I94" s="12" t="s">
        <v>49</v>
      </c>
      <c r="J94" s="12" t="s">
        <v>36</v>
      </c>
      <c r="K94" s="12" t="s">
        <v>81</v>
      </c>
      <c r="L94" s="12" t="s">
        <v>46</v>
      </c>
    </row>
    <row r="95" spans="1:12" x14ac:dyDescent="0.2">
      <c r="A95" s="12" t="s">
        <v>47</v>
      </c>
      <c r="B95" s="12">
        <v>5</v>
      </c>
      <c r="C95" s="12">
        <v>112176057</v>
      </c>
      <c r="D95" s="12">
        <v>112176057</v>
      </c>
      <c r="E95" s="12" t="s">
        <v>34</v>
      </c>
      <c r="F95" s="12" t="s">
        <v>31</v>
      </c>
      <c r="G95" s="12" t="s">
        <v>35</v>
      </c>
      <c r="H95" s="12" t="s">
        <v>80</v>
      </c>
      <c r="I95" s="12" t="s">
        <v>49</v>
      </c>
      <c r="J95" s="12" t="s">
        <v>36</v>
      </c>
      <c r="K95" s="12" t="s">
        <v>777</v>
      </c>
      <c r="L95" s="12" t="s">
        <v>46</v>
      </c>
    </row>
    <row r="96" spans="1:12" x14ac:dyDescent="0.2">
      <c r="A96" s="67">
        <v>3518</v>
      </c>
      <c r="B96" s="12">
        <v>5</v>
      </c>
      <c r="C96" s="12">
        <v>140580824</v>
      </c>
      <c r="D96" s="12">
        <v>140580824</v>
      </c>
      <c r="E96" s="12" t="s">
        <v>33</v>
      </c>
      <c r="F96" s="12" t="s">
        <v>39</v>
      </c>
      <c r="G96" s="12" t="s">
        <v>35</v>
      </c>
      <c r="H96" s="12" t="s">
        <v>340</v>
      </c>
      <c r="I96" s="12" t="s">
        <v>105</v>
      </c>
      <c r="J96" s="12" t="s">
        <v>113</v>
      </c>
      <c r="K96" s="12" t="s">
        <v>341</v>
      </c>
      <c r="L96" s="12" t="s">
        <v>107</v>
      </c>
    </row>
    <row r="97" spans="1:12" x14ac:dyDescent="0.2">
      <c r="A97" s="67">
        <v>3518</v>
      </c>
      <c r="B97" s="12">
        <v>5</v>
      </c>
      <c r="C97" s="12">
        <v>140725040</v>
      </c>
      <c r="D97" s="12">
        <v>140725040</v>
      </c>
      <c r="E97" s="12" t="s">
        <v>39</v>
      </c>
      <c r="F97" s="12" t="s">
        <v>342</v>
      </c>
      <c r="G97" s="12" t="s">
        <v>35</v>
      </c>
      <c r="H97" s="12" t="s">
        <v>343</v>
      </c>
      <c r="I97" s="12" t="s">
        <v>105</v>
      </c>
      <c r="J97" s="12" t="s">
        <v>111</v>
      </c>
      <c r="K97" s="12" t="s">
        <v>344</v>
      </c>
      <c r="L97" s="12" t="s">
        <v>107</v>
      </c>
    </row>
    <row r="98" spans="1:12" x14ac:dyDescent="0.2">
      <c r="A98" s="67">
        <v>8392</v>
      </c>
      <c r="B98" s="68">
        <v>5</v>
      </c>
      <c r="C98" s="12">
        <v>140907266</v>
      </c>
      <c r="D98" s="12">
        <v>140907266</v>
      </c>
      <c r="E98" s="12" t="s">
        <v>39</v>
      </c>
      <c r="F98" s="12" t="s">
        <v>251</v>
      </c>
      <c r="G98" s="12" t="s">
        <v>90</v>
      </c>
      <c r="H98" s="12" t="s">
        <v>252</v>
      </c>
      <c r="I98" s="12" t="s">
        <v>105</v>
      </c>
      <c r="J98" s="12" t="s">
        <v>90</v>
      </c>
      <c r="K98" s="12" t="s">
        <v>253</v>
      </c>
      <c r="L98" s="12" t="s">
        <v>107</v>
      </c>
    </row>
    <row r="99" spans="1:12" x14ac:dyDescent="0.2">
      <c r="A99" s="67">
        <v>3518</v>
      </c>
      <c r="B99" s="12">
        <v>5</v>
      </c>
      <c r="C99" s="12">
        <v>148977519</v>
      </c>
      <c r="D99" s="12">
        <v>148977519</v>
      </c>
      <c r="E99" s="12" t="s">
        <v>34</v>
      </c>
      <c r="F99" s="12" t="s">
        <v>31</v>
      </c>
      <c r="G99" s="12" t="s">
        <v>90</v>
      </c>
      <c r="H99" s="12" t="s">
        <v>108</v>
      </c>
      <c r="I99" s="12" t="s">
        <v>105</v>
      </c>
      <c r="J99" s="12" t="s">
        <v>90</v>
      </c>
      <c r="K99" s="12" t="s">
        <v>109</v>
      </c>
      <c r="L99" s="12" t="s">
        <v>107</v>
      </c>
    </row>
    <row r="100" spans="1:12" x14ac:dyDescent="0.2">
      <c r="A100" s="12" t="s">
        <v>48</v>
      </c>
      <c r="B100" s="12">
        <v>5</v>
      </c>
      <c r="C100" s="12">
        <v>148977519</v>
      </c>
      <c r="D100" s="12">
        <v>148977519</v>
      </c>
      <c r="E100" s="12" t="s">
        <v>34</v>
      </c>
      <c r="F100" s="12" t="s">
        <v>31</v>
      </c>
      <c r="G100" s="12" t="s">
        <v>90</v>
      </c>
      <c r="H100" s="12" t="s">
        <v>108</v>
      </c>
      <c r="I100" s="12" t="s">
        <v>641</v>
      </c>
      <c r="J100" s="12" t="s">
        <v>90</v>
      </c>
      <c r="K100" s="12" t="s">
        <v>109</v>
      </c>
      <c r="L100" s="12" t="s">
        <v>107</v>
      </c>
    </row>
    <row r="101" spans="1:12" x14ac:dyDescent="0.2">
      <c r="A101" s="67">
        <v>2918</v>
      </c>
      <c r="B101" s="12">
        <v>6</v>
      </c>
      <c r="C101" s="12">
        <v>17602826</v>
      </c>
      <c r="D101" s="12">
        <v>17602826</v>
      </c>
      <c r="E101" s="12" t="s">
        <v>34</v>
      </c>
      <c r="F101" s="12" t="s">
        <v>30</v>
      </c>
      <c r="G101" s="12" t="s">
        <v>35</v>
      </c>
      <c r="H101" s="12" t="s">
        <v>268</v>
      </c>
      <c r="I101" s="12" t="s">
        <v>105</v>
      </c>
      <c r="J101" s="12" t="s">
        <v>116</v>
      </c>
      <c r="K101" s="12" t="s">
        <v>269</v>
      </c>
      <c r="L101" s="12" t="s">
        <v>107</v>
      </c>
    </row>
    <row r="102" spans="1:12" x14ac:dyDescent="0.2">
      <c r="A102" s="67">
        <v>2918</v>
      </c>
      <c r="B102" s="12">
        <v>6</v>
      </c>
      <c r="C102" s="12">
        <v>29911227</v>
      </c>
      <c r="D102" s="12">
        <v>29911227</v>
      </c>
      <c r="E102" s="12" t="s">
        <v>34</v>
      </c>
      <c r="F102" s="12" t="s">
        <v>30</v>
      </c>
      <c r="G102" s="12" t="s">
        <v>35</v>
      </c>
      <c r="H102" s="12" t="s">
        <v>281</v>
      </c>
      <c r="I102" s="12" t="s">
        <v>105</v>
      </c>
      <c r="J102" s="12" t="s">
        <v>116</v>
      </c>
      <c r="K102" s="12" t="s">
        <v>411</v>
      </c>
      <c r="L102" s="12" t="s">
        <v>107</v>
      </c>
    </row>
    <row r="103" spans="1:12" x14ac:dyDescent="0.2">
      <c r="A103" s="67">
        <v>3518</v>
      </c>
      <c r="B103" s="12">
        <v>6</v>
      </c>
      <c r="C103" s="12">
        <v>29912395</v>
      </c>
      <c r="D103" s="12">
        <v>29912395</v>
      </c>
      <c r="E103" s="12" t="s">
        <v>39</v>
      </c>
      <c r="F103" s="12" t="s">
        <v>225</v>
      </c>
      <c r="G103" s="12" t="s">
        <v>90</v>
      </c>
      <c r="H103" s="12" t="s">
        <v>281</v>
      </c>
      <c r="I103" s="12" t="s">
        <v>105</v>
      </c>
      <c r="J103" s="12" t="s">
        <v>90</v>
      </c>
      <c r="K103" s="12" t="s">
        <v>282</v>
      </c>
      <c r="L103" s="12" t="s">
        <v>107</v>
      </c>
    </row>
    <row r="104" spans="1:12" x14ac:dyDescent="0.2">
      <c r="A104" s="67">
        <v>2918</v>
      </c>
      <c r="B104" s="12">
        <v>6</v>
      </c>
      <c r="C104" s="12">
        <v>31324143</v>
      </c>
      <c r="D104" s="12">
        <v>31324143</v>
      </c>
      <c r="E104" s="12" t="s">
        <v>34</v>
      </c>
      <c r="F104" s="12" t="s">
        <v>30</v>
      </c>
      <c r="G104" s="12" t="s">
        <v>35</v>
      </c>
      <c r="H104" s="12" t="s">
        <v>283</v>
      </c>
      <c r="I104" s="12" t="s">
        <v>105</v>
      </c>
      <c r="J104" s="12" t="s">
        <v>116</v>
      </c>
      <c r="K104" s="12" t="s">
        <v>284</v>
      </c>
      <c r="L104" s="12" t="s">
        <v>107</v>
      </c>
    </row>
    <row r="105" spans="1:12" x14ac:dyDescent="0.2">
      <c r="A105" s="67">
        <v>8392</v>
      </c>
      <c r="B105" s="68">
        <v>6</v>
      </c>
      <c r="C105" s="12">
        <v>31380161</v>
      </c>
      <c r="D105" s="12">
        <v>31380161</v>
      </c>
      <c r="E105" s="12" t="s">
        <v>34</v>
      </c>
      <c r="F105" s="12" t="s">
        <v>316</v>
      </c>
      <c r="G105" s="12" t="s">
        <v>317</v>
      </c>
      <c r="H105" s="12" t="s">
        <v>318</v>
      </c>
      <c r="I105" s="12" t="s">
        <v>105</v>
      </c>
      <c r="J105" s="12" t="s">
        <v>90</v>
      </c>
      <c r="K105" s="12" t="s">
        <v>319</v>
      </c>
      <c r="L105" s="12" t="s">
        <v>107</v>
      </c>
    </row>
    <row r="106" spans="1:12" x14ac:dyDescent="0.2">
      <c r="A106" s="67">
        <v>2918</v>
      </c>
      <c r="B106" s="12">
        <v>6</v>
      </c>
      <c r="C106" s="12">
        <v>32486332</v>
      </c>
      <c r="D106" s="12">
        <v>32486332</v>
      </c>
      <c r="E106" s="12" t="s">
        <v>33</v>
      </c>
      <c r="F106" s="12" t="s">
        <v>34</v>
      </c>
      <c r="G106" s="12" t="s">
        <v>90</v>
      </c>
      <c r="H106" s="12" t="s">
        <v>290</v>
      </c>
      <c r="I106" s="12" t="s">
        <v>105</v>
      </c>
      <c r="J106" s="12" t="s">
        <v>90</v>
      </c>
      <c r="K106" s="12" t="s">
        <v>297</v>
      </c>
      <c r="L106" s="12" t="s">
        <v>107</v>
      </c>
    </row>
    <row r="107" spans="1:12" x14ac:dyDescent="0.2">
      <c r="A107" s="67">
        <v>2918</v>
      </c>
      <c r="B107" s="12">
        <v>6</v>
      </c>
      <c r="C107" s="12">
        <v>32486438</v>
      </c>
      <c r="D107" s="12">
        <v>32486438</v>
      </c>
      <c r="E107" s="12" t="s">
        <v>34</v>
      </c>
      <c r="F107" s="12" t="s">
        <v>31</v>
      </c>
      <c r="G107" s="12" t="s">
        <v>35</v>
      </c>
      <c r="H107" s="12" t="s">
        <v>290</v>
      </c>
      <c r="I107" s="12" t="s">
        <v>105</v>
      </c>
      <c r="J107" s="12" t="s">
        <v>116</v>
      </c>
      <c r="K107" s="12" t="s">
        <v>296</v>
      </c>
      <c r="L107" s="12" t="s">
        <v>107</v>
      </c>
    </row>
    <row r="108" spans="1:12" x14ac:dyDescent="0.2">
      <c r="A108" s="67">
        <v>2918</v>
      </c>
      <c r="B108" s="12">
        <v>6</v>
      </c>
      <c r="C108" s="12">
        <v>32489731</v>
      </c>
      <c r="D108" s="12">
        <v>32489731</v>
      </c>
      <c r="E108" s="12" t="s">
        <v>34</v>
      </c>
      <c r="F108" s="12" t="s">
        <v>33</v>
      </c>
      <c r="G108" s="12" t="s">
        <v>35</v>
      </c>
      <c r="H108" s="12" t="s">
        <v>290</v>
      </c>
      <c r="I108" s="12" t="s">
        <v>105</v>
      </c>
      <c r="J108" s="12" t="s">
        <v>116</v>
      </c>
      <c r="K108" s="12" t="s">
        <v>295</v>
      </c>
      <c r="L108" s="12" t="s">
        <v>107</v>
      </c>
    </row>
    <row r="109" spans="1:12" x14ac:dyDescent="0.2">
      <c r="A109" s="67">
        <v>3518</v>
      </c>
      <c r="B109" s="12">
        <v>6</v>
      </c>
      <c r="C109" s="12">
        <v>32489755</v>
      </c>
      <c r="D109" s="12">
        <v>32489755</v>
      </c>
      <c r="E109" s="12" t="s">
        <v>34</v>
      </c>
      <c r="F109" s="12" t="s">
        <v>39</v>
      </c>
      <c r="G109" s="12" t="s">
        <v>35</v>
      </c>
      <c r="H109" s="12" t="s">
        <v>290</v>
      </c>
      <c r="I109" s="12" t="s">
        <v>105</v>
      </c>
      <c r="J109" s="12" t="s">
        <v>113</v>
      </c>
      <c r="K109" s="12" t="s">
        <v>292</v>
      </c>
      <c r="L109" s="12" t="s">
        <v>107</v>
      </c>
    </row>
    <row r="110" spans="1:12" x14ac:dyDescent="0.2">
      <c r="A110" s="67">
        <v>3518</v>
      </c>
      <c r="B110" s="12">
        <v>6</v>
      </c>
      <c r="C110" s="12">
        <v>32489758</v>
      </c>
      <c r="D110" s="12">
        <v>32489758</v>
      </c>
      <c r="E110" s="12" t="s">
        <v>39</v>
      </c>
      <c r="F110" s="12" t="s">
        <v>227</v>
      </c>
      <c r="G110" s="12" t="s">
        <v>35</v>
      </c>
      <c r="H110" s="12" t="s">
        <v>290</v>
      </c>
      <c r="I110" s="12" t="s">
        <v>105</v>
      </c>
      <c r="J110" s="12" t="s">
        <v>111</v>
      </c>
      <c r="K110" s="12" t="s">
        <v>291</v>
      </c>
      <c r="L110" s="12" t="s">
        <v>107</v>
      </c>
    </row>
    <row r="111" spans="1:12" x14ac:dyDescent="0.2">
      <c r="A111" s="67">
        <v>3518</v>
      </c>
      <c r="B111" s="12">
        <v>6</v>
      </c>
      <c r="C111" s="12">
        <v>32489937</v>
      </c>
      <c r="D111" s="12">
        <v>32489937</v>
      </c>
      <c r="E111" s="12" t="s">
        <v>34</v>
      </c>
      <c r="F111" s="12" t="s">
        <v>31</v>
      </c>
      <c r="G111" s="12" t="s">
        <v>35</v>
      </c>
      <c r="H111" s="12" t="s">
        <v>290</v>
      </c>
      <c r="I111" s="12" t="s">
        <v>105</v>
      </c>
      <c r="J111" s="12" t="s">
        <v>116</v>
      </c>
      <c r="K111" s="12" t="s">
        <v>294</v>
      </c>
      <c r="L111" s="12" t="s">
        <v>107</v>
      </c>
    </row>
    <row r="112" spans="1:12" x14ac:dyDescent="0.2">
      <c r="A112" s="67">
        <v>3518</v>
      </c>
      <c r="B112" s="12">
        <v>6</v>
      </c>
      <c r="C112" s="12">
        <v>32489940</v>
      </c>
      <c r="D112" s="12">
        <v>32489940</v>
      </c>
      <c r="E112" s="12" t="s">
        <v>34</v>
      </c>
      <c r="F112" s="12" t="s">
        <v>31</v>
      </c>
      <c r="G112" s="12" t="s">
        <v>35</v>
      </c>
      <c r="H112" s="12" t="s">
        <v>290</v>
      </c>
      <c r="I112" s="12" t="s">
        <v>105</v>
      </c>
      <c r="J112" s="12" t="s">
        <v>116</v>
      </c>
      <c r="K112" s="12" t="s">
        <v>293</v>
      </c>
      <c r="L112" s="12" t="s">
        <v>107</v>
      </c>
    </row>
    <row r="113" spans="1:12" x14ac:dyDescent="0.2">
      <c r="A113" s="12" t="s">
        <v>643</v>
      </c>
      <c r="B113" s="12">
        <v>6</v>
      </c>
      <c r="C113" s="12">
        <v>32497901</v>
      </c>
      <c r="D113" s="12">
        <v>32497901</v>
      </c>
      <c r="E113" s="12" t="s">
        <v>33</v>
      </c>
      <c r="F113" s="12" t="s">
        <v>34</v>
      </c>
      <c r="G113" s="12" t="s">
        <v>90</v>
      </c>
      <c r="H113" s="12" t="s">
        <v>290</v>
      </c>
      <c r="I113" s="12" t="s">
        <v>641</v>
      </c>
      <c r="J113" s="12" t="s">
        <v>90</v>
      </c>
      <c r="K113" s="12" t="s">
        <v>782</v>
      </c>
      <c r="L113" s="12" t="s">
        <v>107</v>
      </c>
    </row>
    <row r="114" spans="1:12" x14ac:dyDescent="0.2">
      <c r="A114" s="12" t="s">
        <v>48</v>
      </c>
      <c r="B114" s="12">
        <v>6</v>
      </c>
      <c r="C114" s="12">
        <v>32497901</v>
      </c>
      <c r="D114" s="12">
        <v>32497901</v>
      </c>
      <c r="E114" s="12" t="s">
        <v>33</v>
      </c>
      <c r="F114" s="12" t="s">
        <v>34</v>
      </c>
      <c r="G114" s="12" t="s">
        <v>90</v>
      </c>
      <c r="H114" s="12" t="s">
        <v>290</v>
      </c>
      <c r="I114" s="12" t="s">
        <v>641</v>
      </c>
      <c r="J114" s="12" t="s">
        <v>90</v>
      </c>
      <c r="K114" s="12" t="s">
        <v>782</v>
      </c>
      <c r="L114" s="12" t="s">
        <v>107</v>
      </c>
    </row>
    <row r="115" spans="1:12" x14ac:dyDescent="0.2">
      <c r="A115" s="12" t="s">
        <v>644</v>
      </c>
      <c r="B115" s="12">
        <v>6</v>
      </c>
      <c r="C115" s="12">
        <v>32497901</v>
      </c>
      <c r="D115" s="12">
        <v>32497901</v>
      </c>
      <c r="E115" s="12" t="s">
        <v>33</v>
      </c>
      <c r="F115" s="12" t="s">
        <v>34</v>
      </c>
      <c r="G115" s="12" t="s">
        <v>90</v>
      </c>
      <c r="H115" s="12" t="s">
        <v>290</v>
      </c>
      <c r="I115" s="12" t="s">
        <v>641</v>
      </c>
      <c r="J115" s="12" t="s">
        <v>90</v>
      </c>
      <c r="K115" s="12" t="s">
        <v>782</v>
      </c>
      <c r="L115" s="12" t="s">
        <v>107</v>
      </c>
    </row>
    <row r="116" spans="1:12" x14ac:dyDescent="0.2">
      <c r="A116" s="67">
        <v>2918</v>
      </c>
      <c r="B116" s="12">
        <v>6</v>
      </c>
      <c r="C116" s="12">
        <v>32551885</v>
      </c>
      <c r="D116" s="12">
        <v>32551885</v>
      </c>
      <c r="E116" s="12" t="s">
        <v>33</v>
      </c>
      <c r="F116" s="12" t="s">
        <v>30</v>
      </c>
      <c r="G116" s="12" t="s">
        <v>90</v>
      </c>
      <c r="H116" s="12" t="s">
        <v>285</v>
      </c>
      <c r="I116" s="12" t="s">
        <v>105</v>
      </c>
      <c r="J116" s="12" t="s">
        <v>90</v>
      </c>
      <c r="K116" s="12" t="s">
        <v>289</v>
      </c>
      <c r="L116" s="12" t="s">
        <v>107</v>
      </c>
    </row>
    <row r="117" spans="1:12" x14ac:dyDescent="0.2">
      <c r="A117" s="67">
        <v>2918</v>
      </c>
      <c r="B117" s="12">
        <v>6</v>
      </c>
      <c r="C117" s="12">
        <v>32551935</v>
      </c>
      <c r="D117" s="12">
        <v>32551935</v>
      </c>
      <c r="E117" s="12" t="s">
        <v>34</v>
      </c>
      <c r="F117" s="12" t="s">
        <v>30</v>
      </c>
      <c r="G117" s="12" t="s">
        <v>35</v>
      </c>
      <c r="H117" s="12" t="s">
        <v>285</v>
      </c>
      <c r="I117" s="12" t="s">
        <v>105</v>
      </c>
      <c r="J117" s="12" t="s">
        <v>116</v>
      </c>
      <c r="K117" s="12" t="s">
        <v>287</v>
      </c>
      <c r="L117" s="12" t="s">
        <v>107</v>
      </c>
    </row>
    <row r="118" spans="1:12" x14ac:dyDescent="0.2">
      <c r="A118" s="67">
        <v>3518</v>
      </c>
      <c r="B118" s="12">
        <v>6</v>
      </c>
      <c r="C118" s="12">
        <v>32551955</v>
      </c>
      <c r="D118" s="12">
        <v>32551955</v>
      </c>
      <c r="E118" s="12" t="s">
        <v>34</v>
      </c>
      <c r="F118" s="12" t="s">
        <v>39</v>
      </c>
      <c r="G118" s="12" t="s">
        <v>35</v>
      </c>
      <c r="H118" s="12" t="s">
        <v>285</v>
      </c>
      <c r="I118" s="12" t="s">
        <v>105</v>
      </c>
      <c r="J118" s="12" t="s">
        <v>113</v>
      </c>
      <c r="K118" s="12" t="s">
        <v>286</v>
      </c>
      <c r="L118" s="12" t="s">
        <v>107</v>
      </c>
    </row>
    <row r="119" spans="1:12" x14ac:dyDescent="0.2">
      <c r="A119" s="67" t="s">
        <v>643</v>
      </c>
      <c r="B119" s="12">
        <v>6</v>
      </c>
      <c r="C119" s="12">
        <v>32551961</v>
      </c>
      <c r="D119" s="12">
        <v>32551961</v>
      </c>
      <c r="E119" s="12" t="s">
        <v>39</v>
      </c>
      <c r="F119" s="12" t="s">
        <v>30</v>
      </c>
      <c r="G119" s="12" t="s">
        <v>35</v>
      </c>
      <c r="H119" s="12" t="s">
        <v>285</v>
      </c>
      <c r="I119" s="12" t="s">
        <v>641</v>
      </c>
      <c r="J119" s="12" t="s">
        <v>111</v>
      </c>
      <c r="K119" s="12" t="s">
        <v>688</v>
      </c>
      <c r="L119" s="12" t="s">
        <v>107</v>
      </c>
    </row>
    <row r="120" spans="1:12" x14ac:dyDescent="0.2">
      <c r="A120" s="67" t="s">
        <v>643</v>
      </c>
      <c r="B120" s="12">
        <v>6</v>
      </c>
      <c r="C120" s="12">
        <v>32551962</v>
      </c>
      <c r="D120" s="12">
        <v>32551962</v>
      </c>
      <c r="E120" s="12" t="s">
        <v>39</v>
      </c>
      <c r="F120" s="12" t="s">
        <v>30</v>
      </c>
      <c r="G120" s="12" t="s">
        <v>35</v>
      </c>
      <c r="H120" s="12" t="s">
        <v>285</v>
      </c>
      <c r="I120" s="12" t="s">
        <v>641</v>
      </c>
      <c r="J120" s="12" t="s">
        <v>111</v>
      </c>
      <c r="K120" s="12" t="s">
        <v>689</v>
      </c>
      <c r="L120" s="12" t="s">
        <v>107</v>
      </c>
    </row>
    <row r="121" spans="1:12" x14ac:dyDescent="0.2">
      <c r="A121" s="67">
        <v>2918</v>
      </c>
      <c r="B121" s="12">
        <v>6</v>
      </c>
      <c r="C121" s="12">
        <v>32552143</v>
      </c>
      <c r="D121" s="12">
        <v>32552143</v>
      </c>
      <c r="E121" s="12" t="s">
        <v>33</v>
      </c>
      <c r="F121" s="12" t="s">
        <v>30</v>
      </c>
      <c r="G121" s="12" t="s">
        <v>35</v>
      </c>
      <c r="H121" s="12" t="s">
        <v>285</v>
      </c>
      <c r="I121" s="12" t="s">
        <v>105</v>
      </c>
      <c r="J121" s="12" t="s">
        <v>116</v>
      </c>
      <c r="K121" s="12" t="s">
        <v>288</v>
      </c>
      <c r="L121" s="12" t="s">
        <v>107</v>
      </c>
    </row>
    <row r="122" spans="1:12" x14ac:dyDescent="0.2">
      <c r="A122" s="12" t="s">
        <v>644</v>
      </c>
      <c r="B122" s="12">
        <v>6</v>
      </c>
      <c r="C122" s="12">
        <v>32810451</v>
      </c>
      <c r="D122" s="12">
        <v>32810451</v>
      </c>
      <c r="E122" s="12" t="s">
        <v>34</v>
      </c>
      <c r="F122" s="12" t="s">
        <v>30</v>
      </c>
      <c r="G122" s="12" t="s">
        <v>35</v>
      </c>
      <c r="H122" s="12" t="s">
        <v>720</v>
      </c>
      <c r="I122" s="12" t="s">
        <v>641</v>
      </c>
      <c r="J122" s="12" t="s">
        <v>116</v>
      </c>
      <c r="K122" s="12" t="s">
        <v>769</v>
      </c>
      <c r="L122" s="12" t="s">
        <v>107</v>
      </c>
    </row>
    <row r="123" spans="1:12" x14ac:dyDescent="0.2">
      <c r="A123" s="67">
        <v>8392</v>
      </c>
      <c r="B123" s="68">
        <v>6</v>
      </c>
      <c r="C123" s="12">
        <v>57512788</v>
      </c>
      <c r="D123" s="12">
        <v>57512788</v>
      </c>
      <c r="E123" s="12" t="s">
        <v>39</v>
      </c>
      <c r="F123" s="12" t="s">
        <v>353</v>
      </c>
      <c r="G123" s="12" t="s">
        <v>90</v>
      </c>
      <c r="H123" s="12" t="s">
        <v>354</v>
      </c>
      <c r="I123" s="12" t="s">
        <v>105</v>
      </c>
      <c r="J123" s="12" t="s">
        <v>90</v>
      </c>
      <c r="K123" s="12" t="s">
        <v>355</v>
      </c>
      <c r="L123" s="12" t="s">
        <v>107</v>
      </c>
    </row>
    <row r="124" spans="1:12" x14ac:dyDescent="0.2">
      <c r="A124" s="67">
        <v>2918</v>
      </c>
      <c r="B124" s="12">
        <v>6</v>
      </c>
      <c r="C124" s="12">
        <v>108243115</v>
      </c>
      <c r="D124" s="12">
        <v>108243115</v>
      </c>
      <c r="E124" s="12" t="s">
        <v>39</v>
      </c>
      <c r="F124" s="12" t="s">
        <v>166</v>
      </c>
      <c r="G124" s="12" t="s">
        <v>90</v>
      </c>
      <c r="H124" s="12" t="s">
        <v>167</v>
      </c>
      <c r="I124" s="12" t="s">
        <v>105</v>
      </c>
      <c r="J124" s="12" t="s">
        <v>90</v>
      </c>
      <c r="K124" s="12" t="s">
        <v>168</v>
      </c>
      <c r="L124" s="12" t="s">
        <v>107</v>
      </c>
    </row>
    <row r="125" spans="1:12" x14ac:dyDescent="0.2">
      <c r="A125" s="67">
        <v>3518</v>
      </c>
      <c r="B125" s="12">
        <v>6</v>
      </c>
      <c r="C125" s="12">
        <v>108243115</v>
      </c>
      <c r="D125" s="12">
        <v>108243115</v>
      </c>
      <c r="E125" s="12" t="s">
        <v>39</v>
      </c>
      <c r="F125" s="12" t="s">
        <v>166</v>
      </c>
      <c r="G125" s="12" t="s">
        <v>90</v>
      </c>
      <c r="H125" s="12" t="s">
        <v>167</v>
      </c>
      <c r="I125" s="12" t="s">
        <v>105</v>
      </c>
      <c r="J125" s="12" t="s">
        <v>90</v>
      </c>
      <c r="K125" s="12" t="s">
        <v>168</v>
      </c>
      <c r="L125" s="12" t="s">
        <v>107</v>
      </c>
    </row>
    <row r="126" spans="1:12" x14ac:dyDescent="0.2">
      <c r="A126" s="67">
        <v>3518</v>
      </c>
      <c r="B126" s="12">
        <v>6</v>
      </c>
      <c r="C126" s="12">
        <v>111665248</v>
      </c>
      <c r="D126" s="12">
        <v>111665248</v>
      </c>
      <c r="E126" s="12" t="s">
        <v>39</v>
      </c>
      <c r="F126" s="12" t="s">
        <v>31</v>
      </c>
      <c r="G126" s="12" t="s">
        <v>90</v>
      </c>
      <c r="H126" s="12" t="s">
        <v>50</v>
      </c>
      <c r="I126" s="12" t="s">
        <v>51</v>
      </c>
      <c r="J126" s="12" t="s">
        <v>90</v>
      </c>
      <c r="K126" s="12" t="s">
        <v>91</v>
      </c>
      <c r="L126" s="12" t="s">
        <v>92</v>
      </c>
    </row>
    <row r="127" spans="1:12" x14ac:dyDescent="0.2">
      <c r="A127" s="67">
        <v>2918</v>
      </c>
      <c r="B127" s="12">
        <v>6</v>
      </c>
      <c r="C127" s="12">
        <v>111697106</v>
      </c>
      <c r="D127" s="12">
        <v>111697106</v>
      </c>
      <c r="E127" s="12" t="s">
        <v>30</v>
      </c>
      <c r="F127" s="12" t="s">
        <v>33</v>
      </c>
      <c r="G127" s="12" t="s">
        <v>35</v>
      </c>
      <c r="H127" s="12" t="s">
        <v>50</v>
      </c>
      <c r="I127" s="12" t="s">
        <v>51</v>
      </c>
      <c r="J127" s="12" t="s">
        <v>36</v>
      </c>
      <c r="K127" s="12" t="s">
        <v>52</v>
      </c>
      <c r="L127" s="12" t="s">
        <v>46</v>
      </c>
    </row>
    <row r="128" spans="1:12" x14ac:dyDescent="0.2">
      <c r="A128" s="67">
        <v>3518</v>
      </c>
      <c r="B128" s="12">
        <v>6</v>
      </c>
      <c r="C128" s="12">
        <v>111697106</v>
      </c>
      <c r="D128" s="12">
        <v>111697106</v>
      </c>
      <c r="E128" s="12" t="s">
        <v>30</v>
      </c>
      <c r="F128" s="12" t="s">
        <v>33</v>
      </c>
      <c r="G128" s="12" t="s">
        <v>35</v>
      </c>
      <c r="H128" s="12" t="s">
        <v>50</v>
      </c>
      <c r="I128" s="12" t="s">
        <v>51</v>
      </c>
      <c r="J128" s="12" t="s">
        <v>36</v>
      </c>
      <c r="K128" s="12" t="s">
        <v>52</v>
      </c>
      <c r="L128" s="12" t="s">
        <v>46</v>
      </c>
    </row>
    <row r="129" spans="1:12" x14ac:dyDescent="0.2">
      <c r="A129" s="67" t="s">
        <v>47</v>
      </c>
      <c r="B129" s="12">
        <v>6</v>
      </c>
      <c r="C129" s="12">
        <v>111697106</v>
      </c>
      <c r="D129" s="12">
        <v>111697106</v>
      </c>
      <c r="E129" s="12" t="s">
        <v>30</v>
      </c>
      <c r="F129" s="12" t="s">
        <v>33</v>
      </c>
      <c r="G129" s="12" t="s">
        <v>35</v>
      </c>
      <c r="H129" s="12" t="s">
        <v>50</v>
      </c>
      <c r="I129" s="12" t="s">
        <v>51</v>
      </c>
      <c r="J129" s="12" t="s">
        <v>36</v>
      </c>
      <c r="K129" s="12" t="s">
        <v>53</v>
      </c>
      <c r="L129" s="12" t="s">
        <v>46</v>
      </c>
    </row>
    <row r="130" spans="1:12" x14ac:dyDescent="0.2">
      <c r="A130" s="67" t="s">
        <v>48</v>
      </c>
      <c r="B130" s="12">
        <v>6</v>
      </c>
      <c r="C130" s="12">
        <v>111697106</v>
      </c>
      <c r="D130" s="12">
        <v>111697106</v>
      </c>
      <c r="E130" s="12" t="s">
        <v>30</v>
      </c>
      <c r="F130" s="12" t="s">
        <v>33</v>
      </c>
      <c r="G130" s="12" t="s">
        <v>35</v>
      </c>
      <c r="H130" s="12" t="s">
        <v>50</v>
      </c>
      <c r="I130" s="12" t="s">
        <v>51</v>
      </c>
      <c r="J130" s="12" t="s">
        <v>36</v>
      </c>
      <c r="K130" s="12" t="s">
        <v>53</v>
      </c>
      <c r="L130" s="12" t="s">
        <v>46</v>
      </c>
    </row>
    <row r="131" spans="1:12" x14ac:dyDescent="0.2">
      <c r="A131" s="67" t="s">
        <v>643</v>
      </c>
      <c r="B131" s="12">
        <v>6</v>
      </c>
      <c r="C131" s="12">
        <v>170871039</v>
      </c>
      <c r="D131" s="12">
        <v>170871039</v>
      </c>
      <c r="E131" s="12" t="s">
        <v>39</v>
      </c>
      <c r="F131" s="12" t="s">
        <v>227</v>
      </c>
      <c r="G131" s="12" t="s">
        <v>35</v>
      </c>
      <c r="H131" s="12" t="s">
        <v>690</v>
      </c>
      <c r="I131" s="12" t="s">
        <v>641</v>
      </c>
      <c r="J131" s="12" t="s">
        <v>111</v>
      </c>
      <c r="K131" s="12" t="s">
        <v>760</v>
      </c>
      <c r="L131" s="12" t="s">
        <v>107</v>
      </c>
    </row>
    <row r="132" spans="1:12" x14ac:dyDescent="0.2">
      <c r="A132" s="67" t="s">
        <v>643</v>
      </c>
      <c r="B132" s="12">
        <v>6</v>
      </c>
      <c r="C132" s="12">
        <v>170871040</v>
      </c>
      <c r="D132" s="12">
        <v>170871040</v>
      </c>
      <c r="E132" s="12" t="s">
        <v>39</v>
      </c>
      <c r="F132" s="12" t="s">
        <v>34</v>
      </c>
      <c r="G132" s="12" t="s">
        <v>35</v>
      </c>
      <c r="H132" s="12" t="s">
        <v>690</v>
      </c>
      <c r="I132" s="12" t="s">
        <v>641</v>
      </c>
      <c r="J132" s="12" t="s">
        <v>111</v>
      </c>
      <c r="K132" s="12" t="s">
        <v>761</v>
      </c>
      <c r="L132" s="12" t="s">
        <v>107</v>
      </c>
    </row>
    <row r="133" spans="1:12" x14ac:dyDescent="0.2">
      <c r="A133" s="12" t="s">
        <v>643</v>
      </c>
      <c r="B133" s="12">
        <v>7</v>
      </c>
      <c r="C133" s="12">
        <v>1478530</v>
      </c>
      <c r="D133" s="12">
        <v>1478530</v>
      </c>
      <c r="E133" s="12" t="s">
        <v>34</v>
      </c>
      <c r="F133" s="12" t="s">
        <v>31</v>
      </c>
      <c r="G133" s="12" t="s">
        <v>35</v>
      </c>
      <c r="H133" s="12" t="s">
        <v>721</v>
      </c>
      <c r="I133" s="12" t="s">
        <v>641</v>
      </c>
      <c r="J133" s="12" t="s">
        <v>116</v>
      </c>
      <c r="K133" s="12" t="s">
        <v>722</v>
      </c>
      <c r="L133" s="12" t="s">
        <v>107</v>
      </c>
    </row>
    <row r="134" spans="1:12" x14ac:dyDescent="0.2">
      <c r="A134" s="67">
        <v>2918</v>
      </c>
      <c r="B134" s="12">
        <v>7</v>
      </c>
      <c r="C134" s="12">
        <v>2552882</v>
      </c>
      <c r="D134" s="12">
        <v>2552885</v>
      </c>
      <c r="E134" s="12" t="s">
        <v>310</v>
      </c>
      <c r="F134" s="12" t="s">
        <v>39</v>
      </c>
      <c r="G134" s="12" t="s">
        <v>35</v>
      </c>
      <c r="H134" s="12" t="s">
        <v>311</v>
      </c>
      <c r="I134" s="12" t="s">
        <v>105</v>
      </c>
      <c r="J134" s="12" t="s">
        <v>113</v>
      </c>
      <c r="K134" s="12" t="s">
        <v>312</v>
      </c>
      <c r="L134" s="12" t="s">
        <v>107</v>
      </c>
    </row>
    <row r="135" spans="1:12" x14ac:dyDescent="0.2">
      <c r="A135" s="67">
        <v>3518</v>
      </c>
      <c r="B135" s="12">
        <v>7</v>
      </c>
      <c r="C135" s="12">
        <v>23293933</v>
      </c>
      <c r="D135" s="12">
        <v>23293933</v>
      </c>
      <c r="E135" s="12" t="s">
        <v>30</v>
      </c>
      <c r="F135" s="12" t="s">
        <v>33</v>
      </c>
      <c r="G135" s="12" t="s">
        <v>90</v>
      </c>
      <c r="H135" s="12" t="s">
        <v>278</v>
      </c>
      <c r="I135" s="12" t="s">
        <v>105</v>
      </c>
      <c r="J135" s="12" t="s">
        <v>90</v>
      </c>
      <c r="K135" s="12" t="s">
        <v>279</v>
      </c>
      <c r="L135" s="12" t="s">
        <v>107</v>
      </c>
    </row>
    <row r="136" spans="1:12" x14ac:dyDescent="0.2">
      <c r="A136" s="12" t="s">
        <v>48</v>
      </c>
      <c r="B136" s="12">
        <v>7</v>
      </c>
      <c r="C136" s="12">
        <v>23293933</v>
      </c>
      <c r="D136" s="12">
        <v>23293933</v>
      </c>
      <c r="E136" s="12" t="s">
        <v>30</v>
      </c>
      <c r="F136" s="12" t="s">
        <v>33</v>
      </c>
      <c r="G136" s="12" t="s">
        <v>90</v>
      </c>
      <c r="H136" s="12" t="s">
        <v>278</v>
      </c>
      <c r="I136" s="12" t="s">
        <v>641</v>
      </c>
      <c r="J136" s="12" t="s">
        <v>90</v>
      </c>
      <c r="K136" s="12" t="s">
        <v>279</v>
      </c>
      <c r="L136" s="12" t="s">
        <v>107</v>
      </c>
    </row>
    <row r="137" spans="1:12" x14ac:dyDescent="0.2">
      <c r="A137" s="67">
        <v>2918</v>
      </c>
      <c r="B137" s="12">
        <v>7</v>
      </c>
      <c r="C137" s="12">
        <v>24789274</v>
      </c>
      <c r="D137" s="12">
        <v>24789274</v>
      </c>
      <c r="E137" s="12" t="s">
        <v>39</v>
      </c>
      <c r="F137" s="12" t="s">
        <v>30</v>
      </c>
      <c r="G137" s="12" t="s">
        <v>35</v>
      </c>
      <c r="H137" s="12" t="s">
        <v>247</v>
      </c>
      <c r="I137" s="12" t="s">
        <v>105</v>
      </c>
      <c r="J137" s="12" t="s">
        <v>111</v>
      </c>
      <c r="K137" s="12" t="s">
        <v>248</v>
      </c>
      <c r="L137" s="12" t="s">
        <v>107</v>
      </c>
    </row>
    <row r="138" spans="1:12" x14ac:dyDescent="0.2">
      <c r="A138" s="67" t="s">
        <v>643</v>
      </c>
      <c r="B138" s="12">
        <v>7</v>
      </c>
      <c r="C138" s="12">
        <v>55270367</v>
      </c>
      <c r="D138" s="12">
        <v>55270367</v>
      </c>
      <c r="E138" s="12" t="s">
        <v>31</v>
      </c>
      <c r="F138" s="12" t="s">
        <v>39</v>
      </c>
      <c r="G138" s="12" t="s">
        <v>35</v>
      </c>
      <c r="H138" s="12" t="s">
        <v>657</v>
      </c>
      <c r="I138" s="12" t="s">
        <v>59</v>
      </c>
      <c r="J138" s="12" t="s">
        <v>113</v>
      </c>
      <c r="K138" s="12" t="s">
        <v>753</v>
      </c>
      <c r="L138" s="12" t="s">
        <v>46</v>
      </c>
    </row>
    <row r="139" spans="1:12" x14ac:dyDescent="0.2">
      <c r="A139" s="67">
        <v>3518</v>
      </c>
      <c r="B139" s="12">
        <v>7</v>
      </c>
      <c r="C139" s="12">
        <v>74197872</v>
      </c>
      <c r="D139" s="12">
        <v>74197872</v>
      </c>
      <c r="E139" s="12" t="s">
        <v>34</v>
      </c>
      <c r="F139" s="12" t="s">
        <v>31</v>
      </c>
      <c r="G139" s="12" t="s">
        <v>35</v>
      </c>
      <c r="H139" s="12" t="s">
        <v>146</v>
      </c>
      <c r="I139" s="12" t="s">
        <v>105</v>
      </c>
      <c r="J139" s="12" t="s">
        <v>116</v>
      </c>
      <c r="K139" s="12" t="s">
        <v>147</v>
      </c>
      <c r="L139" s="12" t="s">
        <v>107</v>
      </c>
    </row>
    <row r="140" spans="1:12" x14ac:dyDescent="0.2">
      <c r="A140" s="12" t="s">
        <v>48</v>
      </c>
      <c r="B140" s="12">
        <v>7</v>
      </c>
      <c r="C140" s="12">
        <v>74197872</v>
      </c>
      <c r="D140" s="12">
        <v>74197872</v>
      </c>
      <c r="E140" s="12" t="s">
        <v>34</v>
      </c>
      <c r="F140" s="12" t="s">
        <v>31</v>
      </c>
      <c r="G140" s="12" t="s">
        <v>35</v>
      </c>
      <c r="H140" s="12" t="s">
        <v>146</v>
      </c>
      <c r="I140" s="12" t="s">
        <v>641</v>
      </c>
      <c r="J140" s="12" t="s">
        <v>116</v>
      </c>
      <c r="K140" s="12" t="s">
        <v>147</v>
      </c>
      <c r="L140" s="12" t="s">
        <v>92</v>
      </c>
    </row>
    <row r="141" spans="1:12" x14ac:dyDescent="0.2">
      <c r="A141" s="67">
        <v>8392</v>
      </c>
      <c r="B141" s="68">
        <v>7</v>
      </c>
      <c r="C141" s="12">
        <v>91752493</v>
      </c>
      <c r="D141" s="12">
        <v>91752493</v>
      </c>
      <c r="E141" s="12" t="s">
        <v>39</v>
      </c>
      <c r="F141" s="12" t="s">
        <v>30</v>
      </c>
      <c r="G141" s="12" t="s">
        <v>35</v>
      </c>
      <c r="H141" s="12" t="s">
        <v>245</v>
      </c>
      <c r="I141" s="12" t="s">
        <v>105</v>
      </c>
      <c r="J141" s="12" t="s">
        <v>111</v>
      </c>
      <c r="K141" s="12" t="s">
        <v>246</v>
      </c>
      <c r="L141" s="12" t="s">
        <v>107</v>
      </c>
    </row>
    <row r="142" spans="1:12" x14ac:dyDescent="0.2">
      <c r="A142" s="67">
        <v>8392</v>
      </c>
      <c r="B142" s="68">
        <v>7</v>
      </c>
      <c r="C142" s="12">
        <v>100550472</v>
      </c>
      <c r="D142" s="12">
        <v>100550472</v>
      </c>
      <c r="E142" s="12" t="s">
        <v>39</v>
      </c>
      <c r="F142" s="12" t="s">
        <v>325</v>
      </c>
      <c r="G142" s="12" t="s">
        <v>35</v>
      </c>
      <c r="H142" s="12" t="s">
        <v>326</v>
      </c>
      <c r="I142" s="12" t="s">
        <v>105</v>
      </c>
      <c r="J142" s="12" t="s">
        <v>111</v>
      </c>
      <c r="K142" s="12" t="s">
        <v>327</v>
      </c>
      <c r="L142" s="12" t="s">
        <v>107</v>
      </c>
    </row>
    <row r="143" spans="1:12" x14ac:dyDescent="0.2">
      <c r="A143" s="12" t="s">
        <v>48</v>
      </c>
      <c r="B143" s="12">
        <v>7</v>
      </c>
      <c r="C143" s="12">
        <v>114269937</v>
      </c>
      <c r="D143" s="12">
        <v>114269937</v>
      </c>
      <c r="E143" s="12" t="s">
        <v>39</v>
      </c>
      <c r="F143" s="12" t="s">
        <v>270</v>
      </c>
      <c r="G143" s="12" t="s">
        <v>35</v>
      </c>
      <c r="H143" s="12" t="s">
        <v>271</v>
      </c>
      <c r="I143" s="12" t="s">
        <v>641</v>
      </c>
      <c r="J143" s="12" t="s">
        <v>63</v>
      </c>
      <c r="K143" s="12" t="s">
        <v>272</v>
      </c>
      <c r="L143" s="12" t="s">
        <v>92</v>
      </c>
    </row>
    <row r="144" spans="1:12" x14ac:dyDescent="0.2">
      <c r="A144" s="67">
        <v>3518</v>
      </c>
      <c r="B144" s="12">
        <v>7</v>
      </c>
      <c r="C144" s="12">
        <v>129948221</v>
      </c>
      <c r="D144" s="12">
        <v>129948221</v>
      </c>
      <c r="E144" s="12" t="s">
        <v>34</v>
      </c>
      <c r="F144" s="12" t="s">
        <v>31</v>
      </c>
      <c r="G144" s="12" t="s">
        <v>35</v>
      </c>
      <c r="H144" s="12" t="s">
        <v>115</v>
      </c>
      <c r="I144" s="12" t="s">
        <v>105</v>
      </c>
      <c r="J144" s="12" t="s">
        <v>116</v>
      </c>
      <c r="K144" s="12" t="s">
        <v>117</v>
      </c>
      <c r="L144" s="12" t="s">
        <v>107</v>
      </c>
    </row>
    <row r="145" spans="1:12" x14ac:dyDescent="0.2">
      <c r="A145" s="12" t="s">
        <v>48</v>
      </c>
      <c r="B145" s="12">
        <v>7</v>
      </c>
      <c r="C145" s="12">
        <v>129948221</v>
      </c>
      <c r="D145" s="12">
        <v>129948221</v>
      </c>
      <c r="E145" s="12" t="s">
        <v>34</v>
      </c>
      <c r="F145" s="12" t="s">
        <v>31</v>
      </c>
      <c r="G145" s="12" t="s">
        <v>35</v>
      </c>
      <c r="H145" s="12" t="s">
        <v>115</v>
      </c>
      <c r="I145" s="12" t="s">
        <v>641</v>
      </c>
      <c r="J145" s="12" t="s">
        <v>116</v>
      </c>
      <c r="K145" s="12" t="s">
        <v>117</v>
      </c>
      <c r="L145" s="12" t="s">
        <v>107</v>
      </c>
    </row>
    <row r="146" spans="1:12" x14ac:dyDescent="0.2">
      <c r="A146" s="67">
        <v>3518</v>
      </c>
      <c r="B146" s="12">
        <v>7</v>
      </c>
      <c r="C146" s="12">
        <v>144062632</v>
      </c>
      <c r="D146" s="12">
        <v>144062632</v>
      </c>
      <c r="E146" s="12" t="s">
        <v>33</v>
      </c>
      <c r="F146" s="12" t="s">
        <v>34</v>
      </c>
      <c r="G146" s="12" t="s">
        <v>35</v>
      </c>
      <c r="H146" s="12" t="s">
        <v>205</v>
      </c>
      <c r="I146" s="12" t="s">
        <v>105</v>
      </c>
      <c r="J146" s="12" t="s">
        <v>116</v>
      </c>
      <c r="K146" s="12" t="s">
        <v>206</v>
      </c>
      <c r="L146" s="12" t="s">
        <v>107</v>
      </c>
    </row>
    <row r="147" spans="1:12" x14ac:dyDescent="0.2">
      <c r="A147" s="67">
        <v>3518</v>
      </c>
      <c r="B147" s="12">
        <v>8</v>
      </c>
      <c r="C147" s="12">
        <v>30938692</v>
      </c>
      <c r="D147" s="12">
        <v>30938692</v>
      </c>
      <c r="E147" s="12" t="s">
        <v>34</v>
      </c>
      <c r="F147" s="12" t="s">
        <v>30</v>
      </c>
      <c r="G147" s="12" t="s">
        <v>35</v>
      </c>
      <c r="H147" s="12" t="s">
        <v>77</v>
      </c>
      <c r="I147" s="12" t="s">
        <v>49</v>
      </c>
      <c r="J147" s="12" t="s">
        <v>36</v>
      </c>
      <c r="K147" s="12" t="s">
        <v>79</v>
      </c>
      <c r="L147" s="12" t="s">
        <v>46</v>
      </c>
    </row>
    <row r="148" spans="1:12" x14ac:dyDescent="0.2">
      <c r="A148" s="12" t="s">
        <v>48</v>
      </c>
      <c r="B148" s="12">
        <v>8</v>
      </c>
      <c r="C148" s="12">
        <v>30938692</v>
      </c>
      <c r="D148" s="12">
        <v>30938692</v>
      </c>
      <c r="E148" s="12" t="s">
        <v>34</v>
      </c>
      <c r="F148" s="12" t="s">
        <v>30</v>
      </c>
      <c r="G148" s="12" t="s">
        <v>35</v>
      </c>
      <c r="H148" s="12" t="s">
        <v>77</v>
      </c>
      <c r="I148" s="12" t="s">
        <v>49</v>
      </c>
      <c r="J148" s="12" t="s">
        <v>36</v>
      </c>
      <c r="K148" s="12" t="s">
        <v>79</v>
      </c>
      <c r="L148" s="12" t="s">
        <v>46</v>
      </c>
    </row>
    <row r="149" spans="1:12" x14ac:dyDescent="0.2">
      <c r="A149" s="67">
        <v>3518</v>
      </c>
      <c r="B149" s="12">
        <v>8</v>
      </c>
      <c r="C149" s="12">
        <v>30998961</v>
      </c>
      <c r="D149" s="12">
        <v>30998961</v>
      </c>
      <c r="E149" s="12" t="s">
        <v>34</v>
      </c>
      <c r="F149" s="12" t="s">
        <v>31</v>
      </c>
      <c r="G149" s="12" t="s">
        <v>35</v>
      </c>
      <c r="H149" s="12" t="s">
        <v>77</v>
      </c>
      <c r="I149" s="12" t="s">
        <v>49</v>
      </c>
      <c r="J149" s="12" t="s">
        <v>36</v>
      </c>
      <c r="K149" s="12" t="s">
        <v>78</v>
      </c>
      <c r="L149" s="12" t="s">
        <v>46</v>
      </c>
    </row>
    <row r="150" spans="1:12" x14ac:dyDescent="0.2">
      <c r="A150" s="12" t="s">
        <v>48</v>
      </c>
      <c r="B150" s="12">
        <v>8</v>
      </c>
      <c r="C150" s="12">
        <v>30998961</v>
      </c>
      <c r="D150" s="12">
        <v>30998961</v>
      </c>
      <c r="E150" s="12" t="s">
        <v>34</v>
      </c>
      <c r="F150" s="12" t="s">
        <v>31</v>
      </c>
      <c r="G150" s="12" t="s">
        <v>35</v>
      </c>
      <c r="H150" s="12" t="s">
        <v>77</v>
      </c>
      <c r="I150" s="12" t="s">
        <v>49</v>
      </c>
      <c r="J150" s="12" t="s">
        <v>36</v>
      </c>
      <c r="K150" s="12" t="s">
        <v>78</v>
      </c>
      <c r="L150" s="12" t="s">
        <v>46</v>
      </c>
    </row>
    <row r="151" spans="1:12" x14ac:dyDescent="0.2">
      <c r="A151" s="67">
        <v>2918</v>
      </c>
      <c r="B151" s="12">
        <v>8</v>
      </c>
      <c r="C151" s="12">
        <v>37822781</v>
      </c>
      <c r="D151" s="12">
        <v>37822781</v>
      </c>
      <c r="E151" s="12" t="s">
        <v>31</v>
      </c>
      <c r="F151" s="12" t="s">
        <v>33</v>
      </c>
      <c r="G151" s="12" t="s">
        <v>90</v>
      </c>
      <c r="H151" s="12" t="s">
        <v>190</v>
      </c>
      <c r="I151" s="12" t="s">
        <v>105</v>
      </c>
      <c r="J151" s="12" t="s">
        <v>90</v>
      </c>
      <c r="K151" s="12" t="s">
        <v>191</v>
      </c>
      <c r="L151" s="12" t="s">
        <v>107</v>
      </c>
    </row>
    <row r="152" spans="1:12" x14ac:dyDescent="0.2">
      <c r="A152" s="12" t="s">
        <v>48</v>
      </c>
      <c r="B152" s="12">
        <v>8</v>
      </c>
      <c r="C152" s="12">
        <v>90965887</v>
      </c>
      <c r="D152" s="12">
        <v>90965887</v>
      </c>
      <c r="E152" s="12" t="s">
        <v>34</v>
      </c>
      <c r="F152" s="12" t="s">
        <v>31</v>
      </c>
      <c r="G152" s="12" t="s">
        <v>35</v>
      </c>
      <c r="H152" s="12" t="s">
        <v>746</v>
      </c>
      <c r="I152" s="12" t="s">
        <v>49</v>
      </c>
      <c r="J152" s="12" t="s">
        <v>36</v>
      </c>
      <c r="K152" s="12" t="s">
        <v>775</v>
      </c>
      <c r="L152" s="12" t="s">
        <v>46</v>
      </c>
    </row>
    <row r="153" spans="1:12" x14ac:dyDescent="0.2">
      <c r="A153" s="67" t="s">
        <v>643</v>
      </c>
      <c r="B153" s="12">
        <v>8</v>
      </c>
      <c r="C153" s="12">
        <v>125500853</v>
      </c>
      <c r="D153" s="12">
        <v>125500857</v>
      </c>
      <c r="E153" s="12" t="s">
        <v>658</v>
      </c>
      <c r="F153" s="12" t="s">
        <v>39</v>
      </c>
      <c r="G153" s="12" t="s">
        <v>35</v>
      </c>
      <c r="H153" s="12" t="s">
        <v>659</v>
      </c>
      <c r="I153" s="12" t="s">
        <v>641</v>
      </c>
      <c r="J153" s="12" t="s">
        <v>113</v>
      </c>
      <c r="K153" s="12" t="s">
        <v>787</v>
      </c>
      <c r="L153" s="12" t="s">
        <v>107</v>
      </c>
    </row>
    <row r="154" spans="1:12" x14ac:dyDescent="0.2">
      <c r="A154" s="67">
        <v>2918</v>
      </c>
      <c r="B154" s="12">
        <v>8</v>
      </c>
      <c r="C154" s="12">
        <v>133953738</v>
      </c>
      <c r="D154" s="12">
        <v>133953738</v>
      </c>
      <c r="E154" s="12" t="s">
        <v>33</v>
      </c>
      <c r="F154" s="12" t="s">
        <v>31</v>
      </c>
      <c r="G154" s="12" t="s">
        <v>35</v>
      </c>
      <c r="H154" s="12" t="s">
        <v>177</v>
      </c>
      <c r="I154" s="12" t="s">
        <v>105</v>
      </c>
      <c r="J154" s="12" t="s">
        <v>116</v>
      </c>
      <c r="K154" s="12" t="s">
        <v>178</v>
      </c>
      <c r="L154" s="12" t="s">
        <v>107</v>
      </c>
    </row>
    <row r="155" spans="1:12" x14ac:dyDescent="0.2">
      <c r="A155" s="67">
        <v>3518</v>
      </c>
      <c r="B155" s="12">
        <v>8</v>
      </c>
      <c r="C155" s="12">
        <v>133953738</v>
      </c>
      <c r="D155" s="12">
        <v>133953738</v>
      </c>
      <c r="E155" s="12" t="s">
        <v>33</v>
      </c>
      <c r="F155" s="12" t="s">
        <v>31</v>
      </c>
      <c r="G155" s="12" t="s">
        <v>35</v>
      </c>
      <c r="H155" s="12" t="s">
        <v>177</v>
      </c>
      <c r="I155" s="12" t="s">
        <v>105</v>
      </c>
      <c r="J155" s="12" t="s">
        <v>116</v>
      </c>
      <c r="K155" s="12" t="s">
        <v>178</v>
      </c>
      <c r="L155" s="12" t="s">
        <v>107</v>
      </c>
    </row>
    <row r="156" spans="1:12" x14ac:dyDescent="0.2">
      <c r="A156" s="12" t="s">
        <v>48</v>
      </c>
      <c r="B156" s="12">
        <v>8</v>
      </c>
      <c r="C156" s="12">
        <v>133953738</v>
      </c>
      <c r="D156" s="12">
        <v>133953738</v>
      </c>
      <c r="E156" s="12" t="s">
        <v>33</v>
      </c>
      <c r="F156" s="12" t="s">
        <v>31</v>
      </c>
      <c r="G156" s="12" t="s">
        <v>35</v>
      </c>
      <c r="H156" s="12" t="s">
        <v>177</v>
      </c>
      <c r="I156" s="12" t="s">
        <v>641</v>
      </c>
      <c r="J156" s="12" t="s">
        <v>116</v>
      </c>
      <c r="K156" s="12" t="s">
        <v>178</v>
      </c>
      <c r="L156" s="12" t="s">
        <v>92</v>
      </c>
    </row>
    <row r="157" spans="1:12" x14ac:dyDescent="0.2">
      <c r="A157" s="67">
        <v>3518</v>
      </c>
      <c r="B157" s="12">
        <v>8</v>
      </c>
      <c r="C157" s="12">
        <v>145541756</v>
      </c>
      <c r="D157" s="12">
        <v>145541756</v>
      </c>
      <c r="E157" s="12" t="s">
        <v>31</v>
      </c>
      <c r="F157" s="12" t="s">
        <v>34</v>
      </c>
      <c r="G157" s="12" t="s">
        <v>90</v>
      </c>
      <c r="H157" s="12" t="s">
        <v>249</v>
      </c>
      <c r="I157" s="12" t="s">
        <v>105</v>
      </c>
      <c r="J157" s="12" t="s">
        <v>90</v>
      </c>
      <c r="K157" s="12" t="s">
        <v>250</v>
      </c>
      <c r="L157" s="12" t="s">
        <v>107</v>
      </c>
    </row>
    <row r="158" spans="1:12" x14ac:dyDescent="0.2">
      <c r="A158" s="12" t="s">
        <v>48</v>
      </c>
      <c r="B158" s="12">
        <v>8</v>
      </c>
      <c r="C158" s="12">
        <v>145541756</v>
      </c>
      <c r="D158" s="12">
        <v>145541756</v>
      </c>
      <c r="E158" s="12" t="s">
        <v>31</v>
      </c>
      <c r="F158" s="12" t="s">
        <v>34</v>
      </c>
      <c r="G158" s="12" t="s">
        <v>90</v>
      </c>
      <c r="H158" s="12" t="s">
        <v>249</v>
      </c>
      <c r="I158" s="12" t="s">
        <v>641</v>
      </c>
      <c r="J158" s="12" t="s">
        <v>90</v>
      </c>
      <c r="K158" s="12" t="s">
        <v>250</v>
      </c>
      <c r="L158" s="12" t="s">
        <v>92</v>
      </c>
    </row>
    <row r="159" spans="1:12" x14ac:dyDescent="0.2">
      <c r="A159" s="67" t="s">
        <v>48</v>
      </c>
      <c r="B159" s="12">
        <v>8</v>
      </c>
      <c r="C159" s="12">
        <v>145734779</v>
      </c>
      <c r="D159" s="12">
        <v>145734798</v>
      </c>
      <c r="E159" s="12" t="s">
        <v>660</v>
      </c>
      <c r="F159" s="12" t="s">
        <v>39</v>
      </c>
      <c r="G159" s="12" t="s">
        <v>35</v>
      </c>
      <c r="H159" s="12" t="s">
        <v>661</v>
      </c>
      <c r="I159" s="12" t="s">
        <v>641</v>
      </c>
      <c r="J159" s="12" t="s">
        <v>113</v>
      </c>
      <c r="K159" s="12" t="s">
        <v>662</v>
      </c>
      <c r="L159" s="12" t="s">
        <v>107</v>
      </c>
    </row>
    <row r="160" spans="1:12" x14ac:dyDescent="0.2">
      <c r="A160" s="12" t="s">
        <v>643</v>
      </c>
      <c r="B160" s="12">
        <v>8</v>
      </c>
      <c r="C160" s="12">
        <v>145739583</v>
      </c>
      <c r="D160" s="12">
        <v>145739583</v>
      </c>
      <c r="E160" s="12" t="s">
        <v>33</v>
      </c>
      <c r="F160" s="12" t="s">
        <v>30</v>
      </c>
      <c r="G160" s="12" t="s">
        <v>35</v>
      </c>
      <c r="H160" s="12" t="s">
        <v>747</v>
      </c>
      <c r="I160" s="12" t="s">
        <v>44</v>
      </c>
      <c r="J160" s="12" t="s">
        <v>36</v>
      </c>
      <c r="K160" s="12" t="s">
        <v>748</v>
      </c>
      <c r="L160" s="12" t="s">
        <v>46</v>
      </c>
    </row>
    <row r="161" spans="1:12" x14ac:dyDescent="0.2">
      <c r="A161" s="67">
        <v>2918</v>
      </c>
      <c r="B161" s="12">
        <v>9</v>
      </c>
      <c r="C161" s="12">
        <v>6254555</v>
      </c>
      <c r="D161" s="12">
        <v>6254555</v>
      </c>
      <c r="E161" s="12" t="s">
        <v>39</v>
      </c>
      <c r="F161" s="12" t="s">
        <v>31</v>
      </c>
      <c r="G161" s="12" t="s">
        <v>90</v>
      </c>
      <c r="H161" s="12" t="s">
        <v>305</v>
      </c>
      <c r="I161" s="12" t="s">
        <v>105</v>
      </c>
      <c r="J161" s="12" t="s">
        <v>90</v>
      </c>
      <c r="K161" s="12" t="s">
        <v>412</v>
      </c>
      <c r="L161" s="12" t="s">
        <v>107</v>
      </c>
    </row>
    <row r="162" spans="1:12" x14ac:dyDescent="0.2">
      <c r="A162" s="67">
        <v>2918</v>
      </c>
      <c r="B162" s="12">
        <v>9</v>
      </c>
      <c r="C162" s="12">
        <v>33386400</v>
      </c>
      <c r="D162" s="12">
        <v>33386400</v>
      </c>
      <c r="E162" s="12" t="s">
        <v>31</v>
      </c>
      <c r="F162" s="12" t="s">
        <v>34</v>
      </c>
      <c r="G162" s="12" t="s">
        <v>90</v>
      </c>
      <c r="H162" s="12" t="s">
        <v>104</v>
      </c>
      <c r="I162" s="12" t="s">
        <v>105</v>
      </c>
      <c r="J162" s="12" t="s">
        <v>90</v>
      </c>
      <c r="K162" s="12" t="s">
        <v>106</v>
      </c>
      <c r="L162" s="12" t="s">
        <v>107</v>
      </c>
    </row>
    <row r="163" spans="1:12" x14ac:dyDescent="0.2">
      <c r="A163" s="67">
        <v>3518</v>
      </c>
      <c r="B163" s="12">
        <v>9</v>
      </c>
      <c r="C163" s="12">
        <v>33386400</v>
      </c>
      <c r="D163" s="12">
        <v>33386400</v>
      </c>
      <c r="E163" s="12" t="s">
        <v>31</v>
      </c>
      <c r="F163" s="12" t="s">
        <v>34</v>
      </c>
      <c r="G163" s="12" t="s">
        <v>90</v>
      </c>
      <c r="H163" s="12" t="s">
        <v>104</v>
      </c>
      <c r="I163" s="12" t="s">
        <v>105</v>
      </c>
      <c r="J163" s="12" t="s">
        <v>90</v>
      </c>
      <c r="K163" s="12" t="s">
        <v>106</v>
      </c>
      <c r="L163" s="12" t="s">
        <v>107</v>
      </c>
    </row>
    <row r="164" spans="1:12" x14ac:dyDescent="0.2">
      <c r="A164" s="67">
        <v>2918</v>
      </c>
      <c r="B164" s="12">
        <v>9</v>
      </c>
      <c r="C164" s="12">
        <v>33796801</v>
      </c>
      <c r="D164" s="12">
        <v>33796801</v>
      </c>
      <c r="E164" s="12" t="s">
        <v>34</v>
      </c>
      <c r="F164" s="12" t="s">
        <v>31</v>
      </c>
      <c r="G164" s="12" t="s">
        <v>90</v>
      </c>
      <c r="H164" s="12" t="s">
        <v>358</v>
      </c>
      <c r="I164" s="12" t="s">
        <v>105</v>
      </c>
      <c r="J164" s="12" t="s">
        <v>90</v>
      </c>
      <c r="K164" s="12" t="s">
        <v>359</v>
      </c>
      <c r="L164" s="12" t="s">
        <v>107</v>
      </c>
    </row>
    <row r="165" spans="1:12" x14ac:dyDescent="0.2">
      <c r="A165" s="12" t="s">
        <v>47</v>
      </c>
      <c r="B165" s="12">
        <v>9</v>
      </c>
      <c r="C165" s="12">
        <v>33796801</v>
      </c>
      <c r="D165" s="12">
        <v>33796801</v>
      </c>
      <c r="E165" s="12" t="s">
        <v>34</v>
      </c>
      <c r="F165" s="12" t="s">
        <v>31</v>
      </c>
      <c r="G165" s="12" t="s">
        <v>90</v>
      </c>
      <c r="H165" s="12" t="s">
        <v>358</v>
      </c>
      <c r="I165" s="12" t="s">
        <v>641</v>
      </c>
      <c r="J165" s="12" t="s">
        <v>90</v>
      </c>
      <c r="K165" s="12" t="s">
        <v>359</v>
      </c>
      <c r="L165" s="12" t="s">
        <v>107</v>
      </c>
    </row>
    <row r="166" spans="1:12" x14ac:dyDescent="0.2">
      <c r="A166" s="12" t="s">
        <v>644</v>
      </c>
      <c r="B166" s="12">
        <v>9</v>
      </c>
      <c r="C166" s="12">
        <v>33796801</v>
      </c>
      <c r="D166" s="12">
        <v>33796801</v>
      </c>
      <c r="E166" s="12" t="s">
        <v>34</v>
      </c>
      <c r="F166" s="12" t="s">
        <v>31</v>
      </c>
      <c r="G166" s="12" t="s">
        <v>90</v>
      </c>
      <c r="H166" s="12" t="s">
        <v>358</v>
      </c>
      <c r="I166" s="12" t="s">
        <v>641</v>
      </c>
      <c r="J166" s="12" t="s">
        <v>90</v>
      </c>
      <c r="K166" s="12" t="s">
        <v>359</v>
      </c>
      <c r="L166" s="12" t="s">
        <v>107</v>
      </c>
    </row>
    <row r="167" spans="1:12" x14ac:dyDescent="0.2">
      <c r="A167" s="67">
        <v>3518</v>
      </c>
      <c r="B167" s="12">
        <v>9</v>
      </c>
      <c r="C167" s="12">
        <v>35068298</v>
      </c>
      <c r="D167" s="12">
        <v>35068298</v>
      </c>
      <c r="E167" s="12" t="s">
        <v>30</v>
      </c>
      <c r="F167" s="12" t="s">
        <v>33</v>
      </c>
      <c r="G167" s="12" t="s">
        <v>35</v>
      </c>
      <c r="H167" s="12" t="s">
        <v>87</v>
      </c>
      <c r="I167" s="12" t="s">
        <v>51</v>
      </c>
      <c r="J167" s="12" t="s">
        <v>36</v>
      </c>
      <c r="K167" s="12" t="s">
        <v>88</v>
      </c>
      <c r="L167" s="12" t="s">
        <v>46</v>
      </c>
    </row>
    <row r="168" spans="1:12" x14ac:dyDescent="0.2">
      <c r="A168" s="67">
        <v>3518</v>
      </c>
      <c r="B168" s="12">
        <v>9</v>
      </c>
      <c r="C168" s="12">
        <v>35869826</v>
      </c>
      <c r="D168" s="12">
        <v>35869826</v>
      </c>
      <c r="E168" s="12" t="s">
        <v>34</v>
      </c>
      <c r="F168" s="12" t="s">
        <v>39</v>
      </c>
      <c r="G168" s="12" t="s">
        <v>35</v>
      </c>
      <c r="H168" s="12" t="s">
        <v>151</v>
      </c>
      <c r="I168" s="12" t="s">
        <v>105</v>
      </c>
      <c r="J168" s="12" t="s">
        <v>113</v>
      </c>
      <c r="K168" s="12" t="s">
        <v>152</v>
      </c>
      <c r="L168" s="12" t="s">
        <v>107</v>
      </c>
    </row>
    <row r="169" spans="1:12" x14ac:dyDescent="0.2">
      <c r="A169" s="67">
        <v>2918</v>
      </c>
      <c r="B169" s="12">
        <v>9</v>
      </c>
      <c r="C169" s="12">
        <v>43844265</v>
      </c>
      <c r="D169" s="12">
        <v>43844265</v>
      </c>
      <c r="E169" s="12" t="s">
        <v>34</v>
      </c>
      <c r="F169" s="12" t="s">
        <v>39</v>
      </c>
      <c r="G169" s="12" t="s">
        <v>35</v>
      </c>
      <c r="H169" s="12" t="s">
        <v>112</v>
      </c>
      <c r="I169" s="12" t="s">
        <v>105</v>
      </c>
      <c r="J169" s="12" t="s">
        <v>113</v>
      </c>
      <c r="K169" s="12" t="s">
        <v>114</v>
      </c>
      <c r="L169" s="12" t="s">
        <v>107</v>
      </c>
    </row>
    <row r="170" spans="1:12" x14ac:dyDescent="0.2">
      <c r="A170" s="67">
        <v>3518</v>
      </c>
      <c r="B170" s="12">
        <v>9</v>
      </c>
      <c r="C170" s="12">
        <v>43844265</v>
      </c>
      <c r="D170" s="12">
        <v>43844265</v>
      </c>
      <c r="E170" s="12" t="s">
        <v>34</v>
      </c>
      <c r="F170" s="12" t="s">
        <v>39</v>
      </c>
      <c r="G170" s="12" t="s">
        <v>35</v>
      </c>
      <c r="H170" s="12" t="s">
        <v>112</v>
      </c>
      <c r="I170" s="12" t="s">
        <v>105</v>
      </c>
      <c r="J170" s="12" t="s">
        <v>113</v>
      </c>
      <c r="K170" s="12" t="s">
        <v>114</v>
      </c>
      <c r="L170" s="12" t="s">
        <v>107</v>
      </c>
    </row>
    <row r="171" spans="1:12" x14ac:dyDescent="0.2">
      <c r="A171" s="67">
        <v>2918</v>
      </c>
      <c r="B171" s="12">
        <v>9</v>
      </c>
      <c r="C171" s="12">
        <v>67968353</v>
      </c>
      <c r="D171" s="12">
        <v>67968353</v>
      </c>
      <c r="E171" s="12" t="s">
        <v>33</v>
      </c>
      <c r="F171" s="12" t="s">
        <v>30</v>
      </c>
      <c r="G171" s="12" t="s">
        <v>35</v>
      </c>
      <c r="H171" s="12" t="s">
        <v>196</v>
      </c>
      <c r="I171" s="12" t="s">
        <v>105</v>
      </c>
      <c r="J171" s="12" t="s">
        <v>116</v>
      </c>
      <c r="K171" s="12" t="s">
        <v>197</v>
      </c>
      <c r="L171" s="12" t="s">
        <v>107</v>
      </c>
    </row>
    <row r="172" spans="1:12" x14ac:dyDescent="0.2">
      <c r="A172" s="67">
        <v>3518</v>
      </c>
      <c r="B172" s="12">
        <v>9</v>
      </c>
      <c r="C172" s="12">
        <v>70483186</v>
      </c>
      <c r="D172" s="12">
        <v>70483186</v>
      </c>
      <c r="E172" s="12" t="s">
        <v>31</v>
      </c>
      <c r="F172" s="12" t="s">
        <v>34</v>
      </c>
      <c r="G172" s="12" t="s">
        <v>90</v>
      </c>
      <c r="H172" s="12" t="s">
        <v>218</v>
      </c>
      <c r="I172" s="12" t="s">
        <v>105</v>
      </c>
      <c r="J172" s="12" t="s">
        <v>90</v>
      </c>
      <c r="K172" s="12" t="s">
        <v>219</v>
      </c>
      <c r="L172" s="12" t="s">
        <v>107</v>
      </c>
    </row>
    <row r="173" spans="1:12" x14ac:dyDescent="0.2">
      <c r="A173" s="67">
        <v>8392</v>
      </c>
      <c r="B173" s="68">
        <v>9</v>
      </c>
      <c r="C173" s="12">
        <v>104302599</v>
      </c>
      <c r="D173" s="12">
        <v>104302599</v>
      </c>
      <c r="E173" s="12" t="s">
        <v>33</v>
      </c>
      <c r="F173" s="12" t="s">
        <v>30</v>
      </c>
      <c r="G173" s="12" t="s">
        <v>35</v>
      </c>
      <c r="H173" s="12" t="s">
        <v>367</v>
      </c>
      <c r="I173" s="12" t="s">
        <v>105</v>
      </c>
      <c r="J173" s="12" t="s">
        <v>116</v>
      </c>
      <c r="K173" s="12" t="s">
        <v>368</v>
      </c>
      <c r="L173" s="12" t="s">
        <v>107</v>
      </c>
    </row>
    <row r="174" spans="1:12" x14ac:dyDescent="0.2">
      <c r="A174" s="67" t="s">
        <v>643</v>
      </c>
      <c r="B174" s="12">
        <v>9</v>
      </c>
      <c r="C174" s="12">
        <v>114804392</v>
      </c>
      <c r="D174" s="12">
        <v>114804393</v>
      </c>
      <c r="E174" s="12" t="s">
        <v>663</v>
      </c>
      <c r="F174" s="12" t="s">
        <v>39</v>
      </c>
      <c r="G174" s="12" t="s">
        <v>35</v>
      </c>
      <c r="H174" s="12" t="s">
        <v>664</v>
      </c>
      <c r="I174" s="12" t="s">
        <v>641</v>
      </c>
      <c r="J174" s="12" t="s">
        <v>113</v>
      </c>
      <c r="K174" s="12" t="s">
        <v>665</v>
      </c>
      <c r="L174" s="12" t="s">
        <v>107</v>
      </c>
    </row>
    <row r="175" spans="1:12" x14ac:dyDescent="0.2">
      <c r="A175" s="67">
        <v>8392</v>
      </c>
      <c r="B175" s="68">
        <v>9</v>
      </c>
      <c r="C175" s="12">
        <v>140083554</v>
      </c>
      <c r="D175" s="12">
        <v>140083567</v>
      </c>
      <c r="E175" s="12" t="s">
        <v>375</v>
      </c>
      <c r="F175" s="12" t="s">
        <v>39</v>
      </c>
      <c r="G175" s="12" t="s">
        <v>35</v>
      </c>
      <c r="H175" s="12" t="s">
        <v>376</v>
      </c>
      <c r="I175" s="12" t="s">
        <v>105</v>
      </c>
      <c r="J175" s="12" t="s">
        <v>113</v>
      </c>
      <c r="K175" s="12" t="s">
        <v>377</v>
      </c>
      <c r="L175" s="12" t="s">
        <v>107</v>
      </c>
    </row>
    <row r="176" spans="1:12" x14ac:dyDescent="0.2">
      <c r="A176" s="67">
        <v>3518</v>
      </c>
      <c r="B176" s="12">
        <v>9</v>
      </c>
      <c r="C176" s="12">
        <v>140772670</v>
      </c>
      <c r="D176" s="12">
        <v>140772670</v>
      </c>
      <c r="E176" s="12" t="s">
        <v>31</v>
      </c>
      <c r="F176" s="12" t="s">
        <v>30</v>
      </c>
      <c r="G176" s="12" t="s">
        <v>90</v>
      </c>
      <c r="H176" s="12" t="s">
        <v>215</v>
      </c>
      <c r="I176" s="12" t="s">
        <v>105</v>
      </c>
      <c r="J176" s="12" t="s">
        <v>90</v>
      </c>
      <c r="K176" s="12" t="s">
        <v>216</v>
      </c>
      <c r="L176" s="12" t="s">
        <v>107</v>
      </c>
    </row>
    <row r="177" spans="1:12" x14ac:dyDescent="0.2">
      <c r="A177" s="67">
        <v>2918</v>
      </c>
      <c r="B177" s="12">
        <v>9</v>
      </c>
      <c r="C177" s="12">
        <v>140773504</v>
      </c>
      <c r="D177" s="12">
        <v>140773504</v>
      </c>
      <c r="E177" s="12" t="s">
        <v>31</v>
      </c>
      <c r="F177" s="12" t="s">
        <v>33</v>
      </c>
      <c r="G177" s="12" t="s">
        <v>90</v>
      </c>
      <c r="H177" s="12" t="s">
        <v>215</v>
      </c>
      <c r="I177" s="12" t="s">
        <v>105</v>
      </c>
      <c r="J177" s="12" t="s">
        <v>90</v>
      </c>
      <c r="K177" s="12" t="s">
        <v>217</v>
      </c>
      <c r="L177" s="12" t="s">
        <v>107</v>
      </c>
    </row>
    <row r="178" spans="1:12" x14ac:dyDescent="0.2">
      <c r="A178" s="67">
        <v>2918</v>
      </c>
      <c r="B178" s="12">
        <v>10</v>
      </c>
      <c r="C178" s="12">
        <v>37478486</v>
      </c>
      <c r="D178" s="12">
        <v>37478486</v>
      </c>
      <c r="E178" s="12" t="s">
        <v>34</v>
      </c>
      <c r="F178" s="12" t="s">
        <v>30</v>
      </c>
      <c r="G178" s="12" t="s">
        <v>90</v>
      </c>
      <c r="H178" s="12" t="s">
        <v>198</v>
      </c>
      <c r="I178" s="12" t="s">
        <v>105</v>
      </c>
      <c r="J178" s="12" t="s">
        <v>90</v>
      </c>
      <c r="K178" s="12" t="s">
        <v>199</v>
      </c>
      <c r="L178" s="12" t="s">
        <v>107</v>
      </c>
    </row>
    <row r="179" spans="1:12" x14ac:dyDescent="0.2">
      <c r="A179" s="67">
        <v>2918</v>
      </c>
      <c r="B179" s="12">
        <v>10</v>
      </c>
      <c r="C179" s="12">
        <v>46965887</v>
      </c>
      <c r="D179" s="12">
        <v>46965887</v>
      </c>
      <c r="E179" s="12" t="s">
        <v>39</v>
      </c>
      <c r="F179" s="12" t="s">
        <v>34</v>
      </c>
      <c r="G179" s="12" t="s">
        <v>90</v>
      </c>
      <c r="H179" s="12" t="s">
        <v>385</v>
      </c>
      <c r="I179" s="12" t="s">
        <v>105</v>
      </c>
      <c r="J179" s="12" t="s">
        <v>90</v>
      </c>
      <c r="K179" s="12" t="s">
        <v>386</v>
      </c>
      <c r="L179" s="12" t="s">
        <v>107</v>
      </c>
    </row>
    <row r="180" spans="1:12" x14ac:dyDescent="0.2">
      <c r="A180" s="67">
        <v>2918</v>
      </c>
      <c r="B180" s="12">
        <v>10</v>
      </c>
      <c r="C180" s="12">
        <v>51748528</v>
      </c>
      <c r="D180" s="12">
        <v>51748528</v>
      </c>
      <c r="E180" s="12" t="s">
        <v>39</v>
      </c>
      <c r="F180" s="12" t="s">
        <v>33</v>
      </c>
      <c r="G180" s="12" t="s">
        <v>35</v>
      </c>
      <c r="H180" s="12" t="s">
        <v>192</v>
      </c>
      <c r="I180" s="12" t="s">
        <v>105</v>
      </c>
      <c r="J180" s="12" t="s">
        <v>111</v>
      </c>
      <c r="K180" s="12" t="s">
        <v>193</v>
      </c>
      <c r="L180" s="12" t="s">
        <v>107</v>
      </c>
    </row>
    <row r="181" spans="1:12" x14ac:dyDescent="0.2">
      <c r="A181" s="67" t="s">
        <v>644</v>
      </c>
      <c r="B181" s="12">
        <v>10</v>
      </c>
      <c r="C181" s="12">
        <v>51748528</v>
      </c>
      <c r="D181" s="12">
        <v>51748528</v>
      </c>
      <c r="E181" s="12" t="s">
        <v>39</v>
      </c>
      <c r="F181" s="12" t="s">
        <v>33</v>
      </c>
      <c r="G181" s="12" t="s">
        <v>35</v>
      </c>
      <c r="H181" s="12" t="s">
        <v>192</v>
      </c>
      <c r="I181" s="12" t="s">
        <v>641</v>
      </c>
      <c r="J181" s="12" t="s">
        <v>111</v>
      </c>
      <c r="K181" s="12" t="s">
        <v>193</v>
      </c>
      <c r="L181" s="12" t="s">
        <v>107</v>
      </c>
    </row>
    <row r="182" spans="1:12" x14ac:dyDescent="0.2">
      <c r="A182" s="12" t="s">
        <v>47</v>
      </c>
      <c r="B182" s="12">
        <v>10</v>
      </c>
      <c r="C182" s="12">
        <v>71883681</v>
      </c>
      <c r="D182" s="12">
        <v>71883681</v>
      </c>
      <c r="E182" s="12" t="s">
        <v>34</v>
      </c>
      <c r="F182" s="12" t="s">
        <v>31</v>
      </c>
      <c r="G182" s="12" t="s">
        <v>35</v>
      </c>
      <c r="H182" s="12" t="s">
        <v>723</v>
      </c>
      <c r="I182" s="12" t="s">
        <v>641</v>
      </c>
      <c r="J182" s="12" t="s">
        <v>116</v>
      </c>
      <c r="K182" s="12" t="s">
        <v>770</v>
      </c>
      <c r="L182" s="12" t="s">
        <v>107</v>
      </c>
    </row>
    <row r="183" spans="1:12" x14ac:dyDescent="0.2">
      <c r="A183" s="67">
        <v>3518</v>
      </c>
      <c r="B183" s="12">
        <v>10</v>
      </c>
      <c r="C183" s="12">
        <v>96522463</v>
      </c>
      <c r="D183" s="12">
        <v>96522463</v>
      </c>
      <c r="E183" s="12" t="s">
        <v>31</v>
      </c>
      <c r="F183" s="12" t="s">
        <v>34</v>
      </c>
      <c r="G183" s="12" t="s">
        <v>35</v>
      </c>
      <c r="H183" s="12" t="s">
        <v>243</v>
      </c>
      <c r="I183" s="12" t="s">
        <v>105</v>
      </c>
      <c r="J183" s="12" t="s">
        <v>36</v>
      </c>
      <c r="K183" s="12" t="s">
        <v>244</v>
      </c>
      <c r="L183" s="12" t="s">
        <v>107</v>
      </c>
    </row>
    <row r="184" spans="1:12" x14ac:dyDescent="0.2">
      <c r="A184" s="67">
        <v>8392</v>
      </c>
      <c r="B184" s="68">
        <v>10</v>
      </c>
      <c r="C184" s="12">
        <v>103789504</v>
      </c>
      <c r="D184" s="12">
        <v>103789504</v>
      </c>
      <c r="E184" s="12" t="s">
        <v>30</v>
      </c>
      <c r="F184" s="12" t="s">
        <v>33</v>
      </c>
      <c r="G184" s="12" t="s">
        <v>90</v>
      </c>
      <c r="H184" s="12" t="s">
        <v>333</v>
      </c>
      <c r="I184" s="12" t="s">
        <v>105</v>
      </c>
      <c r="J184" s="12" t="s">
        <v>90</v>
      </c>
      <c r="K184" s="12" t="s">
        <v>417</v>
      </c>
      <c r="L184" s="12" t="s">
        <v>107</v>
      </c>
    </row>
    <row r="185" spans="1:12" x14ac:dyDescent="0.2">
      <c r="A185" s="67">
        <v>3518</v>
      </c>
      <c r="B185" s="12">
        <v>10</v>
      </c>
      <c r="C185" s="12">
        <v>106139973</v>
      </c>
      <c r="D185" s="12">
        <v>106139973</v>
      </c>
      <c r="E185" s="12" t="s">
        <v>33</v>
      </c>
      <c r="F185" s="12" t="s">
        <v>30</v>
      </c>
      <c r="G185" s="12" t="s">
        <v>35</v>
      </c>
      <c r="H185" s="12" t="s">
        <v>220</v>
      </c>
      <c r="I185" s="12" t="s">
        <v>105</v>
      </c>
      <c r="J185" s="12" t="s">
        <v>116</v>
      </c>
      <c r="K185" s="12" t="s">
        <v>221</v>
      </c>
      <c r="L185" s="12" t="s">
        <v>107</v>
      </c>
    </row>
    <row r="186" spans="1:12" x14ac:dyDescent="0.2">
      <c r="A186" s="12" t="s">
        <v>48</v>
      </c>
      <c r="B186" s="12">
        <v>10</v>
      </c>
      <c r="C186" s="12">
        <v>106139973</v>
      </c>
      <c r="D186" s="12">
        <v>106139973</v>
      </c>
      <c r="E186" s="12" t="s">
        <v>33</v>
      </c>
      <c r="F186" s="12" t="s">
        <v>30</v>
      </c>
      <c r="G186" s="12" t="s">
        <v>35</v>
      </c>
      <c r="H186" s="12" t="s">
        <v>235</v>
      </c>
      <c r="I186" s="12" t="s">
        <v>641</v>
      </c>
      <c r="J186" s="12" t="s">
        <v>116</v>
      </c>
      <c r="K186" s="12" t="s">
        <v>236</v>
      </c>
      <c r="L186" s="12" t="s">
        <v>107</v>
      </c>
    </row>
    <row r="187" spans="1:12" x14ac:dyDescent="0.2">
      <c r="A187" s="12" t="s">
        <v>644</v>
      </c>
      <c r="B187" s="12">
        <v>10</v>
      </c>
      <c r="C187" s="12">
        <v>124909200</v>
      </c>
      <c r="D187" s="12">
        <v>124909200</v>
      </c>
      <c r="E187" s="12" t="s">
        <v>33</v>
      </c>
      <c r="F187" s="12" t="s">
        <v>31</v>
      </c>
      <c r="G187" s="12" t="s">
        <v>35</v>
      </c>
      <c r="H187" s="12" t="s">
        <v>724</v>
      </c>
      <c r="I187" s="12" t="s">
        <v>641</v>
      </c>
      <c r="J187" s="12" t="s">
        <v>116</v>
      </c>
      <c r="K187" s="12" t="s">
        <v>725</v>
      </c>
      <c r="L187" s="12" t="s">
        <v>107</v>
      </c>
    </row>
    <row r="188" spans="1:12" x14ac:dyDescent="0.2">
      <c r="A188" s="67">
        <v>8392</v>
      </c>
      <c r="B188" s="68">
        <v>10</v>
      </c>
      <c r="C188" s="12">
        <v>125780754</v>
      </c>
      <c r="D188" s="12">
        <v>125780754</v>
      </c>
      <c r="E188" s="12" t="s">
        <v>39</v>
      </c>
      <c r="F188" s="12" t="s">
        <v>34</v>
      </c>
      <c r="G188" s="12" t="s">
        <v>35</v>
      </c>
      <c r="H188" s="12" t="s">
        <v>237</v>
      </c>
      <c r="I188" s="12" t="s">
        <v>105</v>
      </c>
      <c r="J188" s="12" t="s">
        <v>111</v>
      </c>
      <c r="K188" s="12" t="s">
        <v>238</v>
      </c>
      <c r="L188" s="12" t="s">
        <v>107</v>
      </c>
    </row>
    <row r="189" spans="1:12" x14ac:dyDescent="0.2">
      <c r="A189" s="67">
        <v>2918</v>
      </c>
      <c r="B189" s="12">
        <v>10</v>
      </c>
      <c r="C189" s="12">
        <v>134627760</v>
      </c>
      <c r="D189" s="12">
        <v>134627760</v>
      </c>
      <c r="E189" s="12" t="s">
        <v>30</v>
      </c>
      <c r="F189" s="12" t="s">
        <v>33</v>
      </c>
      <c r="G189" s="12" t="s">
        <v>90</v>
      </c>
      <c r="H189" s="12" t="s">
        <v>391</v>
      </c>
      <c r="I189" s="12" t="s">
        <v>105</v>
      </c>
      <c r="J189" s="12" t="s">
        <v>90</v>
      </c>
      <c r="K189" s="12" t="s">
        <v>393</v>
      </c>
      <c r="L189" s="12" t="s">
        <v>107</v>
      </c>
    </row>
    <row r="190" spans="1:12" x14ac:dyDescent="0.2">
      <c r="A190" s="67">
        <v>3518</v>
      </c>
      <c r="B190" s="12">
        <v>10</v>
      </c>
      <c r="C190" s="12">
        <v>134698611</v>
      </c>
      <c r="D190" s="12">
        <v>134698611</v>
      </c>
      <c r="E190" s="12" t="s">
        <v>31</v>
      </c>
      <c r="F190" s="12" t="s">
        <v>39</v>
      </c>
      <c r="G190" s="12" t="s">
        <v>35</v>
      </c>
      <c r="H190" s="12" t="s">
        <v>391</v>
      </c>
      <c r="I190" s="12" t="s">
        <v>105</v>
      </c>
      <c r="J190" s="12" t="s">
        <v>113</v>
      </c>
      <c r="K190" s="12" t="s">
        <v>392</v>
      </c>
      <c r="L190" s="12" t="s">
        <v>107</v>
      </c>
    </row>
    <row r="191" spans="1:12" x14ac:dyDescent="0.2">
      <c r="A191" s="67" t="s">
        <v>47</v>
      </c>
      <c r="B191" s="12">
        <v>10</v>
      </c>
      <c r="C191" s="12">
        <v>134698611</v>
      </c>
      <c r="D191" s="12">
        <v>134698611</v>
      </c>
      <c r="E191" s="12" t="s">
        <v>31</v>
      </c>
      <c r="F191" s="12" t="s">
        <v>39</v>
      </c>
      <c r="G191" s="12" t="s">
        <v>35</v>
      </c>
      <c r="H191" s="12" t="s">
        <v>666</v>
      </c>
      <c r="I191" s="12" t="s">
        <v>641</v>
      </c>
      <c r="J191" s="12" t="s">
        <v>113</v>
      </c>
      <c r="K191" s="12" t="s">
        <v>667</v>
      </c>
      <c r="L191" s="12" t="s">
        <v>107</v>
      </c>
    </row>
    <row r="192" spans="1:12" x14ac:dyDescent="0.2">
      <c r="A192" s="67" t="s">
        <v>48</v>
      </c>
      <c r="B192" s="12">
        <v>10</v>
      </c>
      <c r="C192" s="12">
        <v>134698611</v>
      </c>
      <c r="D192" s="12">
        <v>134698611</v>
      </c>
      <c r="E192" s="12" t="s">
        <v>31</v>
      </c>
      <c r="F192" s="12" t="s">
        <v>39</v>
      </c>
      <c r="G192" s="12" t="s">
        <v>35</v>
      </c>
      <c r="H192" s="12" t="s">
        <v>666</v>
      </c>
      <c r="I192" s="12" t="s">
        <v>641</v>
      </c>
      <c r="J192" s="12" t="s">
        <v>113</v>
      </c>
      <c r="K192" s="12" t="s">
        <v>667</v>
      </c>
      <c r="L192" s="12" t="s">
        <v>107</v>
      </c>
    </row>
    <row r="193" spans="1:12" x14ac:dyDescent="0.2">
      <c r="A193" s="67" t="s">
        <v>48</v>
      </c>
      <c r="B193" s="12">
        <v>11</v>
      </c>
      <c r="C193" s="12">
        <v>1643225</v>
      </c>
      <c r="D193" s="12">
        <v>1643226</v>
      </c>
      <c r="E193" s="12" t="s">
        <v>225</v>
      </c>
      <c r="F193" s="12" t="s">
        <v>39</v>
      </c>
      <c r="G193" s="12" t="s">
        <v>35</v>
      </c>
      <c r="H193" s="12" t="s">
        <v>668</v>
      </c>
      <c r="I193" s="12" t="s">
        <v>641</v>
      </c>
      <c r="J193" s="12" t="s">
        <v>113</v>
      </c>
      <c r="K193" s="12" t="s">
        <v>754</v>
      </c>
      <c r="L193" s="12" t="s">
        <v>107</v>
      </c>
    </row>
    <row r="194" spans="1:12" x14ac:dyDescent="0.2">
      <c r="A194" s="67" t="s">
        <v>644</v>
      </c>
      <c r="B194" s="12">
        <v>11</v>
      </c>
      <c r="C194" s="12">
        <v>1643225</v>
      </c>
      <c r="D194" s="12">
        <v>1643226</v>
      </c>
      <c r="E194" s="12" t="s">
        <v>225</v>
      </c>
      <c r="F194" s="12" t="s">
        <v>39</v>
      </c>
      <c r="G194" s="12" t="s">
        <v>35</v>
      </c>
      <c r="H194" s="12" t="s">
        <v>668</v>
      </c>
      <c r="I194" s="12" t="s">
        <v>641</v>
      </c>
      <c r="J194" s="12" t="s">
        <v>113</v>
      </c>
      <c r="K194" s="12" t="s">
        <v>754</v>
      </c>
      <c r="L194" s="12" t="s">
        <v>107</v>
      </c>
    </row>
    <row r="195" spans="1:12" x14ac:dyDescent="0.2">
      <c r="A195" s="67" t="s">
        <v>47</v>
      </c>
      <c r="B195" s="12">
        <v>11</v>
      </c>
      <c r="C195" s="12">
        <v>1651226</v>
      </c>
      <c r="D195" s="12">
        <v>1651226</v>
      </c>
      <c r="E195" s="12" t="s">
        <v>39</v>
      </c>
      <c r="F195" s="12" t="s">
        <v>691</v>
      </c>
      <c r="G195" s="12" t="s">
        <v>35</v>
      </c>
      <c r="H195" s="12" t="s">
        <v>692</v>
      </c>
      <c r="I195" s="12" t="s">
        <v>641</v>
      </c>
      <c r="J195" s="12" t="s">
        <v>111</v>
      </c>
      <c r="K195" s="12" t="s">
        <v>693</v>
      </c>
      <c r="L195" s="12" t="s">
        <v>107</v>
      </c>
    </row>
    <row r="196" spans="1:12" x14ac:dyDescent="0.2">
      <c r="A196" s="67">
        <v>8392</v>
      </c>
      <c r="B196" s="68">
        <v>11</v>
      </c>
      <c r="C196" s="12">
        <v>6261307</v>
      </c>
      <c r="D196" s="12">
        <v>6261307</v>
      </c>
      <c r="E196" s="12" t="s">
        <v>33</v>
      </c>
      <c r="F196" s="12" t="s">
        <v>30</v>
      </c>
      <c r="G196" s="12" t="s">
        <v>35</v>
      </c>
      <c r="H196" s="12" t="s">
        <v>241</v>
      </c>
      <c r="I196" s="12" t="s">
        <v>105</v>
      </c>
      <c r="J196" s="12" t="s">
        <v>116</v>
      </c>
      <c r="K196" s="12" t="s">
        <v>242</v>
      </c>
      <c r="L196" s="12" t="s">
        <v>107</v>
      </c>
    </row>
    <row r="197" spans="1:12" x14ac:dyDescent="0.2">
      <c r="A197" s="12" t="s">
        <v>47</v>
      </c>
      <c r="B197" s="12">
        <v>11</v>
      </c>
      <c r="C197" s="12">
        <v>6624708</v>
      </c>
      <c r="D197" s="12">
        <v>6624708</v>
      </c>
      <c r="E197" s="12" t="s">
        <v>33</v>
      </c>
      <c r="F197" s="12" t="s">
        <v>31</v>
      </c>
      <c r="G197" s="12" t="s">
        <v>35</v>
      </c>
      <c r="H197" s="12" t="s">
        <v>726</v>
      </c>
      <c r="I197" s="12" t="s">
        <v>641</v>
      </c>
      <c r="J197" s="12" t="s">
        <v>116</v>
      </c>
      <c r="K197" s="12" t="s">
        <v>727</v>
      </c>
      <c r="L197" s="12" t="s">
        <v>107</v>
      </c>
    </row>
    <row r="198" spans="1:12" x14ac:dyDescent="0.2">
      <c r="A198" s="12" t="s">
        <v>644</v>
      </c>
      <c r="B198" s="12">
        <v>11</v>
      </c>
      <c r="C198" s="12">
        <v>22647007</v>
      </c>
      <c r="D198" s="12">
        <v>22647007</v>
      </c>
      <c r="E198" s="12" t="s">
        <v>34</v>
      </c>
      <c r="F198" s="12" t="s">
        <v>31</v>
      </c>
      <c r="G198" s="12" t="s">
        <v>35</v>
      </c>
      <c r="H198" s="12" t="s">
        <v>742</v>
      </c>
      <c r="I198" s="12" t="s">
        <v>49</v>
      </c>
      <c r="J198" s="12" t="s">
        <v>36</v>
      </c>
      <c r="K198" s="12" t="s">
        <v>743</v>
      </c>
      <c r="L198" s="12" t="s">
        <v>46</v>
      </c>
    </row>
    <row r="199" spans="1:12" x14ac:dyDescent="0.2">
      <c r="A199" s="67">
        <v>8392</v>
      </c>
      <c r="B199" s="68">
        <v>11</v>
      </c>
      <c r="C199" s="12">
        <v>26574792</v>
      </c>
      <c r="D199" s="12">
        <v>26574803</v>
      </c>
      <c r="E199" s="12" t="s">
        <v>202</v>
      </c>
      <c r="F199" s="12" t="s">
        <v>39</v>
      </c>
      <c r="G199" s="12" t="s">
        <v>35</v>
      </c>
      <c r="H199" s="12" t="s">
        <v>203</v>
      </c>
      <c r="I199" s="12" t="s">
        <v>105</v>
      </c>
      <c r="J199" s="12" t="s">
        <v>113</v>
      </c>
      <c r="K199" s="12" t="s">
        <v>204</v>
      </c>
      <c r="L199" s="12" t="s">
        <v>107</v>
      </c>
    </row>
    <row r="200" spans="1:12" x14ac:dyDescent="0.2">
      <c r="A200" s="67">
        <v>2918</v>
      </c>
      <c r="B200" s="12">
        <v>11</v>
      </c>
      <c r="C200" s="12">
        <v>46342259</v>
      </c>
      <c r="D200" s="12">
        <v>46342259</v>
      </c>
      <c r="E200" s="12" t="s">
        <v>39</v>
      </c>
      <c r="F200" s="12" t="s">
        <v>34</v>
      </c>
      <c r="G200" s="12" t="s">
        <v>90</v>
      </c>
      <c r="H200" s="12" t="s">
        <v>118</v>
      </c>
      <c r="I200" s="12" t="s">
        <v>105</v>
      </c>
      <c r="J200" s="12" t="s">
        <v>90</v>
      </c>
      <c r="K200" s="12" t="s">
        <v>119</v>
      </c>
      <c r="L200" s="12" t="s">
        <v>107</v>
      </c>
    </row>
    <row r="201" spans="1:12" x14ac:dyDescent="0.2">
      <c r="A201" s="67">
        <v>3518</v>
      </c>
      <c r="B201" s="12">
        <v>11</v>
      </c>
      <c r="C201" s="12">
        <v>46342259</v>
      </c>
      <c r="D201" s="12">
        <v>46342259</v>
      </c>
      <c r="E201" s="12" t="s">
        <v>39</v>
      </c>
      <c r="F201" s="12" t="s">
        <v>34</v>
      </c>
      <c r="G201" s="12" t="s">
        <v>90</v>
      </c>
      <c r="H201" s="12" t="s">
        <v>118</v>
      </c>
      <c r="I201" s="12" t="s">
        <v>105</v>
      </c>
      <c r="J201" s="12" t="s">
        <v>90</v>
      </c>
      <c r="K201" s="12" t="s">
        <v>119</v>
      </c>
      <c r="L201" s="12" t="s">
        <v>107</v>
      </c>
    </row>
    <row r="202" spans="1:12" x14ac:dyDescent="0.2">
      <c r="A202" s="67">
        <v>2918</v>
      </c>
      <c r="B202" s="12">
        <v>11</v>
      </c>
      <c r="C202" s="12">
        <v>47644271</v>
      </c>
      <c r="D202" s="12">
        <v>47644271</v>
      </c>
      <c r="E202" s="12" t="s">
        <v>33</v>
      </c>
      <c r="F202" s="12" t="s">
        <v>30</v>
      </c>
      <c r="G202" s="12" t="s">
        <v>35</v>
      </c>
      <c r="H202" s="12" t="s">
        <v>139</v>
      </c>
      <c r="I202" s="12" t="s">
        <v>105</v>
      </c>
      <c r="J202" s="12" t="s">
        <v>116</v>
      </c>
      <c r="K202" s="12" t="s">
        <v>140</v>
      </c>
      <c r="L202" s="12" t="s">
        <v>107</v>
      </c>
    </row>
    <row r="203" spans="1:12" x14ac:dyDescent="0.2">
      <c r="A203" s="67">
        <v>3518</v>
      </c>
      <c r="B203" s="12">
        <v>11</v>
      </c>
      <c r="C203" s="12">
        <v>47644271</v>
      </c>
      <c r="D203" s="12">
        <v>47644271</v>
      </c>
      <c r="E203" s="12" t="s">
        <v>33</v>
      </c>
      <c r="F203" s="12" t="s">
        <v>30</v>
      </c>
      <c r="G203" s="12" t="s">
        <v>35</v>
      </c>
      <c r="H203" s="12" t="s">
        <v>139</v>
      </c>
      <c r="I203" s="12" t="s">
        <v>105</v>
      </c>
      <c r="J203" s="12" t="s">
        <v>116</v>
      </c>
      <c r="K203" s="12" t="s">
        <v>140</v>
      </c>
      <c r="L203" s="12" t="s">
        <v>107</v>
      </c>
    </row>
    <row r="204" spans="1:12" x14ac:dyDescent="0.2">
      <c r="A204" s="67">
        <v>2918</v>
      </c>
      <c r="B204" s="12">
        <v>11</v>
      </c>
      <c r="C204" s="12">
        <v>76895771</v>
      </c>
      <c r="D204" s="12">
        <v>76895792</v>
      </c>
      <c r="E204" s="12" t="s">
        <v>141</v>
      </c>
      <c r="F204" s="12" t="s">
        <v>39</v>
      </c>
      <c r="G204" s="12" t="s">
        <v>35</v>
      </c>
      <c r="H204" s="12" t="s">
        <v>142</v>
      </c>
      <c r="I204" s="12" t="s">
        <v>105</v>
      </c>
      <c r="J204" s="12" t="s">
        <v>113</v>
      </c>
      <c r="K204" s="12" t="s">
        <v>143</v>
      </c>
      <c r="L204" s="12" t="s">
        <v>107</v>
      </c>
    </row>
    <row r="205" spans="1:12" x14ac:dyDescent="0.2">
      <c r="A205" s="67">
        <v>3518</v>
      </c>
      <c r="B205" s="12">
        <v>11</v>
      </c>
      <c r="C205" s="12">
        <v>76895771</v>
      </c>
      <c r="D205" s="12">
        <v>76895792</v>
      </c>
      <c r="E205" s="12" t="s">
        <v>141</v>
      </c>
      <c r="F205" s="12" t="s">
        <v>39</v>
      </c>
      <c r="G205" s="12" t="s">
        <v>35</v>
      </c>
      <c r="H205" s="12" t="s">
        <v>142</v>
      </c>
      <c r="I205" s="12" t="s">
        <v>105</v>
      </c>
      <c r="J205" s="12" t="s">
        <v>113</v>
      </c>
      <c r="K205" s="12" t="s">
        <v>143</v>
      </c>
      <c r="L205" s="12" t="s">
        <v>107</v>
      </c>
    </row>
    <row r="206" spans="1:12" x14ac:dyDescent="0.2">
      <c r="A206" s="67">
        <v>8392</v>
      </c>
      <c r="B206" s="68">
        <v>11</v>
      </c>
      <c r="C206" s="12">
        <v>76895771</v>
      </c>
      <c r="D206" s="12">
        <v>76895792</v>
      </c>
      <c r="E206" s="12" t="s">
        <v>141</v>
      </c>
      <c r="F206" s="12" t="s">
        <v>39</v>
      </c>
      <c r="G206" s="12" t="s">
        <v>35</v>
      </c>
      <c r="H206" s="12" t="s">
        <v>142</v>
      </c>
      <c r="I206" s="12" t="s">
        <v>105</v>
      </c>
      <c r="J206" s="12" t="s">
        <v>113</v>
      </c>
      <c r="K206" s="12" t="s">
        <v>331</v>
      </c>
      <c r="L206" s="12" t="s">
        <v>107</v>
      </c>
    </row>
    <row r="207" spans="1:12" x14ac:dyDescent="0.2">
      <c r="A207" s="67">
        <v>2918</v>
      </c>
      <c r="B207" s="12">
        <v>11</v>
      </c>
      <c r="C207" s="12">
        <v>89608809</v>
      </c>
      <c r="D207" s="12">
        <v>89608809</v>
      </c>
      <c r="E207" s="12" t="s">
        <v>33</v>
      </c>
      <c r="F207" s="12" t="s">
        <v>39</v>
      </c>
      <c r="G207" s="12" t="s">
        <v>35</v>
      </c>
      <c r="H207" s="12" t="s">
        <v>389</v>
      </c>
      <c r="I207" s="12" t="s">
        <v>105</v>
      </c>
      <c r="J207" s="12" t="s">
        <v>113</v>
      </c>
      <c r="K207" s="12" t="s">
        <v>390</v>
      </c>
      <c r="L207" s="12" t="s">
        <v>107</v>
      </c>
    </row>
    <row r="208" spans="1:12" x14ac:dyDescent="0.2">
      <c r="A208" s="67">
        <v>3518</v>
      </c>
      <c r="B208" s="12">
        <v>11</v>
      </c>
      <c r="C208" s="12">
        <v>108160480</v>
      </c>
      <c r="D208" s="12">
        <v>108160480</v>
      </c>
      <c r="E208" s="12" t="s">
        <v>30</v>
      </c>
      <c r="F208" s="12" t="s">
        <v>34</v>
      </c>
      <c r="G208" s="12" t="s">
        <v>35</v>
      </c>
      <c r="H208" s="12" t="s">
        <v>69</v>
      </c>
      <c r="I208" s="12" t="s">
        <v>49</v>
      </c>
      <c r="J208" s="12" t="s">
        <v>36</v>
      </c>
      <c r="K208" s="12" t="s">
        <v>70</v>
      </c>
      <c r="L208" s="12" t="s">
        <v>46</v>
      </c>
    </row>
    <row r="209" spans="1:12" x14ac:dyDescent="0.2">
      <c r="A209" s="12" t="s">
        <v>48</v>
      </c>
      <c r="B209" s="12">
        <v>11</v>
      </c>
      <c r="C209" s="12">
        <v>108160480</v>
      </c>
      <c r="D209" s="12">
        <v>108160480</v>
      </c>
      <c r="E209" s="12" t="s">
        <v>30</v>
      </c>
      <c r="F209" s="12" t="s">
        <v>34</v>
      </c>
      <c r="G209" s="12" t="s">
        <v>35</v>
      </c>
      <c r="H209" s="12" t="s">
        <v>69</v>
      </c>
      <c r="I209" s="12" t="s">
        <v>49</v>
      </c>
      <c r="J209" s="12" t="s">
        <v>36</v>
      </c>
      <c r="K209" s="12" t="s">
        <v>70</v>
      </c>
      <c r="L209" s="12" t="s">
        <v>46</v>
      </c>
    </row>
    <row r="210" spans="1:12" x14ac:dyDescent="0.2">
      <c r="A210" s="67">
        <v>8392</v>
      </c>
      <c r="B210" s="68">
        <v>11</v>
      </c>
      <c r="C210" s="12">
        <v>113803795</v>
      </c>
      <c r="D210" s="12">
        <v>113803795</v>
      </c>
      <c r="E210" s="12" t="s">
        <v>30</v>
      </c>
      <c r="F210" s="12" t="s">
        <v>39</v>
      </c>
      <c r="G210" s="12" t="s">
        <v>35</v>
      </c>
      <c r="H210" s="12" t="s">
        <v>300</v>
      </c>
      <c r="I210" s="12" t="s">
        <v>105</v>
      </c>
      <c r="J210" s="12" t="s">
        <v>113</v>
      </c>
      <c r="K210" s="12" t="s">
        <v>301</v>
      </c>
      <c r="L210" s="12" t="s">
        <v>107</v>
      </c>
    </row>
    <row r="211" spans="1:12" x14ac:dyDescent="0.2">
      <c r="A211" s="67">
        <v>3518</v>
      </c>
      <c r="B211" s="12">
        <v>11</v>
      </c>
      <c r="C211" s="12">
        <v>113816686</v>
      </c>
      <c r="D211" s="12">
        <v>113816686</v>
      </c>
      <c r="E211" s="12" t="s">
        <v>33</v>
      </c>
      <c r="F211" s="12" t="s">
        <v>39</v>
      </c>
      <c r="G211" s="12" t="s">
        <v>35</v>
      </c>
      <c r="H211" s="12" t="s">
        <v>300</v>
      </c>
      <c r="I211" s="12" t="s">
        <v>105</v>
      </c>
      <c r="J211" s="12" t="s">
        <v>113</v>
      </c>
      <c r="K211" s="12" t="s">
        <v>302</v>
      </c>
      <c r="L211" s="12" t="s">
        <v>107</v>
      </c>
    </row>
    <row r="212" spans="1:12" x14ac:dyDescent="0.2">
      <c r="A212" s="67" t="s">
        <v>47</v>
      </c>
      <c r="B212" s="12">
        <v>12</v>
      </c>
      <c r="C212" s="12">
        <v>11244067</v>
      </c>
      <c r="D212" s="12">
        <v>11244067</v>
      </c>
      <c r="E212" s="12" t="s">
        <v>39</v>
      </c>
      <c r="F212" s="12" t="s">
        <v>200</v>
      </c>
      <c r="G212" s="12" t="s">
        <v>35</v>
      </c>
      <c r="H212" s="12" t="s">
        <v>694</v>
      </c>
      <c r="I212" s="12" t="s">
        <v>641</v>
      </c>
      <c r="J212" s="12" t="s">
        <v>111</v>
      </c>
      <c r="K212" s="12" t="s">
        <v>695</v>
      </c>
      <c r="L212" s="12" t="s">
        <v>107</v>
      </c>
    </row>
    <row r="213" spans="1:12" x14ac:dyDescent="0.2">
      <c r="A213" s="67" t="s">
        <v>48</v>
      </c>
      <c r="B213" s="12">
        <v>12</v>
      </c>
      <c r="C213" s="12">
        <v>11244067</v>
      </c>
      <c r="D213" s="12">
        <v>11244067</v>
      </c>
      <c r="E213" s="12" t="s">
        <v>39</v>
      </c>
      <c r="F213" s="12" t="s">
        <v>200</v>
      </c>
      <c r="G213" s="12" t="s">
        <v>35</v>
      </c>
      <c r="H213" s="12" t="s">
        <v>694</v>
      </c>
      <c r="I213" s="12" t="s">
        <v>641</v>
      </c>
      <c r="J213" s="12" t="s">
        <v>111</v>
      </c>
      <c r="K213" s="12" t="s">
        <v>695</v>
      </c>
      <c r="L213" s="12" t="s">
        <v>107</v>
      </c>
    </row>
    <row r="214" spans="1:12" x14ac:dyDescent="0.2">
      <c r="A214" s="67" t="s">
        <v>644</v>
      </c>
      <c r="B214" s="12">
        <v>12</v>
      </c>
      <c r="C214" s="12">
        <v>11244067</v>
      </c>
      <c r="D214" s="12">
        <v>11244067</v>
      </c>
      <c r="E214" s="12" t="s">
        <v>39</v>
      </c>
      <c r="F214" s="12" t="s">
        <v>200</v>
      </c>
      <c r="G214" s="12" t="s">
        <v>35</v>
      </c>
      <c r="H214" s="12" t="s">
        <v>694</v>
      </c>
      <c r="I214" s="12" t="s">
        <v>641</v>
      </c>
      <c r="J214" s="12" t="s">
        <v>111</v>
      </c>
      <c r="K214" s="12" t="s">
        <v>695</v>
      </c>
      <c r="L214" s="12" t="s">
        <v>107</v>
      </c>
    </row>
    <row r="215" spans="1:12" x14ac:dyDescent="0.2">
      <c r="A215" s="67">
        <v>2918</v>
      </c>
      <c r="B215" s="12">
        <v>12</v>
      </c>
      <c r="C215" s="12">
        <v>21624546</v>
      </c>
      <c r="D215" s="12">
        <v>21624546</v>
      </c>
      <c r="E215" s="12" t="s">
        <v>33</v>
      </c>
      <c r="F215" s="12" t="s">
        <v>34</v>
      </c>
      <c r="G215" s="12" t="s">
        <v>35</v>
      </c>
      <c r="H215" s="12" t="s">
        <v>86</v>
      </c>
      <c r="I215" s="12" t="s">
        <v>51</v>
      </c>
      <c r="J215" s="12" t="s">
        <v>36</v>
      </c>
      <c r="K215" s="12" t="s">
        <v>405</v>
      </c>
      <c r="L215" s="12" t="s">
        <v>46</v>
      </c>
    </row>
    <row r="216" spans="1:12" x14ac:dyDescent="0.2">
      <c r="A216" s="67">
        <v>3518</v>
      </c>
      <c r="B216" s="12">
        <v>12</v>
      </c>
      <c r="C216" s="12">
        <v>22015989</v>
      </c>
      <c r="D216" s="12">
        <v>22015989</v>
      </c>
      <c r="E216" s="12" t="s">
        <v>33</v>
      </c>
      <c r="F216" s="12" t="s">
        <v>30</v>
      </c>
      <c r="G216" s="12" t="s">
        <v>90</v>
      </c>
      <c r="H216" s="12" t="s">
        <v>183</v>
      </c>
      <c r="I216" s="12" t="s">
        <v>105</v>
      </c>
      <c r="J216" s="12" t="s">
        <v>90</v>
      </c>
      <c r="K216" s="12" t="s">
        <v>184</v>
      </c>
      <c r="L216" s="12" t="s">
        <v>107</v>
      </c>
    </row>
    <row r="217" spans="1:12" x14ac:dyDescent="0.2">
      <c r="A217" s="12" t="s">
        <v>48</v>
      </c>
      <c r="B217" s="12">
        <v>12</v>
      </c>
      <c r="C217" s="12">
        <v>22015989</v>
      </c>
      <c r="D217" s="12">
        <v>22015989</v>
      </c>
      <c r="E217" s="12" t="s">
        <v>33</v>
      </c>
      <c r="F217" s="12" t="s">
        <v>30</v>
      </c>
      <c r="G217" s="12" t="s">
        <v>90</v>
      </c>
      <c r="H217" s="12" t="s">
        <v>183</v>
      </c>
      <c r="I217" s="12" t="s">
        <v>641</v>
      </c>
      <c r="J217" s="12" t="s">
        <v>90</v>
      </c>
      <c r="K217" s="12" t="s">
        <v>184</v>
      </c>
      <c r="L217" s="12" t="s">
        <v>107</v>
      </c>
    </row>
    <row r="218" spans="1:12" x14ac:dyDescent="0.2">
      <c r="A218" s="67">
        <v>2918</v>
      </c>
      <c r="B218" s="12">
        <v>12</v>
      </c>
      <c r="C218" s="12">
        <v>42499849</v>
      </c>
      <c r="D218" s="12">
        <v>42499849</v>
      </c>
      <c r="E218" s="12" t="s">
        <v>34</v>
      </c>
      <c r="F218" s="12" t="s">
        <v>30</v>
      </c>
      <c r="G218" s="12" t="s">
        <v>35</v>
      </c>
      <c r="H218" s="12" t="s">
        <v>280</v>
      </c>
      <c r="I218" s="12" t="s">
        <v>105</v>
      </c>
      <c r="J218" s="12" t="s">
        <v>116</v>
      </c>
      <c r="K218" s="12" t="s">
        <v>410</v>
      </c>
      <c r="L218" s="12" t="s">
        <v>107</v>
      </c>
    </row>
    <row r="219" spans="1:12" x14ac:dyDescent="0.2">
      <c r="A219" s="67" t="s">
        <v>644</v>
      </c>
      <c r="B219" s="12">
        <v>12</v>
      </c>
      <c r="C219" s="12">
        <v>50745788</v>
      </c>
      <c r="D219" s="12">
        <v>50745788</v>
      </c>
      <c r="E219" s="12" t="s">
        <v>39</v>
      </c>
      <c r="F219" s="12" t="s">
        <v>177</v>
      </c>
      <c r="G219" s="12" t="s">
        <v>35</v>
      </c>
      <c r="H219" s="12" t="s">
        <v>696</v>
      </c>
      <c r="I219" s="12" t="s">
        <v>641</v>
      </c>
      <c r="J219" s="12" t="s">
        <v>111</v>
      </c>
      <c r="K219" s="12" t="s">
        <v>697</v>
      </c>
      <c r="L219" s="12" t="s">
        <v>107</v>
      </c>
    </row>
    <row r="220" spans="1:12" x14ac:dyDescent="0.2">
      <c r="A220" s="67">
        <v>3518</v>
      </c>
      <c r="B220" s="12">
        <v>12</v>
      </c>
      <c r="C220" s="12">
        <v>51740413</v>
      </c>
      <c r="D220" s="12">
        <v>51740413</v>
      </c>
      <c r="E220" s="12" t="s">
        <v>39</v>
      </c>
      <c r="F220" s="12" t="s">
        <v>33</v>
      </c>
      <c r="G220" s="12" t="s">
        <v>35</v>
      </c>
      <c r="H220" s="12" t="s">
        <v>229</v>
      </c>
      <c r="I220" s="12" t="s">
        <v>105</v>
      </c>
      <c r="J220" s="12" t="s">
        <v>111</v>
      </c>
      <c r="K220" s="12" t="s">
        <v>231</v>
      </c>
      <c r="L220" s="12" t="s">
        <v>107</v>
      </c>
    </row>
    <row r="221" spans="1:12" x14ac:dyDescent="0.2">
      <c r="A221" s="67">
        <v>3518</v>
      </c>
      <c r="B221" s="12">
        <v>12</v>
      </c>
      <c r="C221" s="12">
        <v>51740415</v>
      </c>
      <c r="D221" s="12">
        <v>51740416</v>
      </c>
      <c r="E221" s="12" t="s">
        <v>130</v>
      </c>
      <c r="F221" s="12" t="s">
        <v>39</v>
      </c>
      <c r="G221" s="12" t="s">
        <v>35</v>
      </c>
      <c r="H221" s="12" t="s">
        <v>229</v>
      </c>
      <c r="I221" s="12" t="s">
        <v>105</v>
      </c>
      <c r="J221" s="12" t="s">
        <v>113</v>
      </c>
      <c r="K221" s="12" t="s">
        <v>230</v>
      </c>
      <c r="L221" s="12" t="s">
        <v>107</v>
      </c>
    </row>
    <row r="222" spans="1:12" x14ac:dyDescent="0.2">
      <c r="A222" s="67">
        <v>3518</v>
      </c>
      <c r="B222" s="12">
        <v>12</v>
      </c>
      <c r="C222" s="12">
        <v>55820959</v>
      </c>
      <c r="D222" s="12">
        <v>55820959</v>
      </c>
      <c r="E222" s="12" t="s">
        <v>39</v>
      </c>
      <c r="F222" s="12" t="s">
        <v>31</v>
      </c>
      <c r="G222" s="12" t="s">
        <v>35</v>
      </c>
      <c r="H222" s="12" t="s">
        <v>336</v>
      </c>
      <c r="I222" s="12" t="s">
        <v>105</v>
      </c>
      <c r="J222" s="12" t="s">
        <v>111</v>
      </c>
      <c r="K222" s="12" t="s">
        <v>337</v>
      </c>
      <c r="L222" s="12" t="s">
        <v>107</v>
      </c>
    </row>
    <row r="223" spans="1:12" x14ac:dyDescent="0.2">
      <c r="A223" s="67">
        <v>3518</v>
      </c>
      <c r="B223" s="12">
        <v>12</v>
      </c>
      <c r="C223" s="12">
        <v>75892632</v>
      </c>
      <c r="D223" s="12">
        <v>75892632</v>
      </c>
      <c r="E223" s="12" t="s">
        <v>34</v>
      </c>
      <c r="F223" s="12" t="s">
        <v>31</v>
      </c>
      <c r="G223" s="12" t="s">
        <v>35</v>
      </c>
      <c r="H223" s="12" t="s">
        <v>128</v>
      </c>
      <c r="I223" s="12" t="s">
        <v>105</v>
      </c>
      <c r="J223" s="12" t="s">
        <v>116</v>
      </c>
      <c r="K223" s="12" t="s">
        <v>129</v>
      </c>
      <c r="L223" s="12" t="s">
        <v>107</v>
      </c>
    </row>
    <row r="224" spans="1:12" x14ac:dyDescent="0.2">
      <c r="A224" s="12" t="s">
        <v>48</v>
      </c>
      <c r="B224" s="12">
        <v>12</v>
      </c>
      <c r="C224" s="12">
        <v>113616986</v>
      </c>
      <c r="D224" s="12">
        <v>113616986</v>
      </c>
      <c r="E224" s="12" t="s">
        <v>34</v>
      </c>
      <c r="F224" s="12" t="s">
        <v>31</v>
      </c>
      <c r="G224" s="12" t="s">
        <v>35</v>
      </c>
      <c r="H224" s="12" t="s">
        <v>728</v>
      </c>
      <c r="I224" s="12" t="s">
        <v>641</v>
      </c>
      <c r="J224" s="12" t="s">
        <v>116</v>
      </c>
      <c r="K224" s="12" t="s">
        <v>771</v>
      </c>
      <c r="L224" s="12" t="s">
        <v>107</v>
      </c>
    </row>
    <row r="225" spans="1:12" x14ac:dyDescent="0.2">
      <c r="A225" s="67">
        <v>3518</v>
      </c>
      <c r="B225" s="12">
        <v>12</v>
      </c>
      <c r="C225" s="12">
        <v>121570899</v>
      </c>
      <c r="D225" s="12">
        <v>121570899</v>
      </c>
      <c r="E225" s="12" t="s">
        <v>34</v>
      </c>
      <c r="F225" s="12" t="s">
        <v>30</v>
      </c>
      <c r="G225" s="12" t="s">
        <v>90</v>
      </c>
      <c r="H225" s="12" t="s">
        <v>338</v>
      </c>
      <c r="I225" s="12" t="s">
        <v>105</v>
      </c>
      <c r="J225" s="12" t="s">
        <v>90</v>
      </c>
      <c r="K225" s="12" t="s">
        <v>339</v>
      </c>
      <c r="L225" s="12" t="s">
        <v>107</v>
      </c>
    </row>
    <row r="226" spans="1:12" x14ac:dyDescent="0.2">
      <c r="A226" s="67">
        <v>8392</v>
      </c>
      <c r="B226" s="68">
        <v>12</v>
      </c>
      <c r="C226" s="12">
        <v>133780754</v>
      </c>
      <c r="D226" s="12">
        <v>133780754</v>
      </c>
      <c r="E226" s="12" t="s">
        <v>33</v>
      </c>
      <c r="F226" s="12" t="s">
        <v>30</v>
      </c>
      <c r="G226" s="12" t="s">
        <v>35</v>
      </c>
      <c r="H226" s="12" t="s">
        <v>400</v>
      </c>
      <c r="I226" s="12" t="s">
        <v>105</v>
      </c>
      <c r="J226" s="12" t="s">
        <v>116</v>
      </c>
      <c r="K226" s="12" t="s">
        <v>401</v>
      </c>
      <c r="L226" s="12" t="s">
        <v>107</v>
      </c>
    </row>
    <row r="227" spans="1:12" x14ac:dyDescent="0.2">
      <c r="A227" s="67">
        <v>2918</v>
      </c>
      <c r="B227" s="12">
        <v>13</v>
      </c>
      <c r="C227" s="12">
        <v>25021323</v>
      </c>
      <c r="D227" s="12">
        <v>25021323</v>
      </c>
      <c r="E227" s="12" t="s">
        <v>31</v>
      </c>
      <c r="F227" s="12" t="s">
        <v>34</v>
      </c>
      <c r="G227" s="12" t="s">
        <v>35</v>
      </c>
      <c r="H227" s="12" t="s">
        <v>93</v>
      </c>
      <c r="I227" s="12" t="s">
        <v>51</v>
      </c>
      <c r="J227" s="12" t="s">
        <v>36</v>
      </c>
      <c r="K227" s="12" t="s">
        <v>94</v>
      </c>
      <c r="L227" s="12" t="s">
        <v>46</v>
      </c>
    </row>
    <row r="228" spans="1:12" x14ac:dyDescent="0.2">
      <c r="A228" s="12" t="s">
        <v>47</v>
      </c>
      <c r="B228" s="12">
        <v>13</v>
      </c>
      <c r="C228" s="12">
        <v>25671210</v>
      </c>
      <c r="D228" s="12">
        <v>25671210</v>
      </c>
      <c r="E228" s="12" t="s">
        <v>33</v>
      </c>
      <c r="F228" s="12" t="s">
        <v>30</v>
      </c>
      <c r="G228" s="12" t="s">
        <v>35</v>
      </c>
      <c r="H228" s="12" t="s">
        <v>729</v>
      </c>
      <c r="I228" s="12" t="s">
        <v>641</v>
      </c>
      <c r="J228" s="12" t="s">
        <v>116</v>
      </c>
      <c r="K228" s="12" t="s">
        <v>730</v>
      </c>
      <c r="L228" s="12" t="s">
        <v>107</v>
      </c>
    </row>
    <row r="229" spans="1:12" x14ac:dyDescent="0.2">
      <c r="A229" s="12" t="s">
        <v>48</v>
      </c>
      <c r="B229" s="12">
        <v>13</v>
      </c>
      <c r="C229" s="12">
        <v>25671210</v>
      </c>
      <c r="D229" s="12">
        <v>25671210</v>
      </c>
      <c r="E229" s="12" t="s">
        <v>33</v>
      </c>
      <c r="F229" s="12" t="s">
        <v>30</v>
      </c>
      <c r="G229" s="12" t="s">
        <v>35</v>
      </c>
      <c r="H229" s="12" t="s">
        <v>729</v>
      </c>
      <c r="I229" s="12" t="s">
        <v>641</v>
      </c>
      <c r="J229" s="12" t="s">
        <v>116</v>
      </c>
      <c r="K229" s="12" t="s">
        <v>730</v>
      </c>
      <c r="L229" s="12" t="s">
        <v>107</v>
      </c>
    </row>
    <row r="230" spans="1:12" x14ac:dyDescent="0.2">
      <c r="A230" s="67">
        <v>8392</v>
      </c>
      <c r="B230" s="68">
        <v>13</v>
      </c>
      <c r="C230" s="12">
        <v>78272267</v>
      </c>
      <c r="D230" s="12">
        <v>78272267</v>
      </c>
      <c r="E230" s="12" t="s">
        <v>39</v>
      </c>
      <c r="F230" s="12" t="s">
        <v>225</v>
      </c>
      <c r="G230" s="12" t="s">
        <v>35</v>
      </c>
      <c r="H230" s="12" t="s">
        <v>369</v>
      </c>
      <c r="I230" s="12" t="s">
        <v>105</v>
      </c>
      <c r="J230" s="12" t="s">
        <v>111</v>
      </c>
      <c r="K230" s="12" t="s">
        <v>370</v>
      </c>
      <c r="L230" s="12" t="s">
        <v>107</v>
      </c>
    </row>
    <row r="231" spans="1:12" x14ac:dyDescent="0.2">
      <c r="A231" s="67" t="s">
        <v>47</v>
      </c>
      <c r="B231" s="12">
        <v>13</v>
      </c>
      <c r="C231" s="12">
        <v>78272267</v>
      </c>
      <c r="D231" s="12">
        <v>78272267</v>
      </c>
      <c r="E231" s="12" t="s">
        <v>39</v>
      </c>
      <c r="F231" s="12" t="s">
        <v>225</v>
      </c>
      <c r="G231" s="12" t="s">
        <v>35</v>
      </c>
      <c r="H231" s="12" t="s">
        <v>369</v>
      </c>
      <c r="I231" s="12" t="s">
        <v>641</v>
      </c>
      <c r="J231" s="12" t="s">
        <v>111</v>
      </c>
      <c r="K231" s="12" t="s">
        <v>370</v>
      </c>
      <c r="L231" s="12" t="s">
        <v>107</v>
      </c>
    </row>
    <row r="232" spans="1:12" x14ac:dyDescent="0.2">
      <c r="A232" s="67" t="s">
        <v>643</v>
      </c>
      <c r="B232" s="12">
        <v>13</v>
      </c>
      <c r="C232" s="12">
        <v>78272267</v>
      </c>
      <c r="D232" s="12">
        <v>78272267</v>
      </c>
      <c r="E232" s="12" t="s">
        <v>39</v>
      </c>
      <c r="F232" s="12" t="s">
        <v>225</v>
      </c>
      <c r="G232" s="12" t="s">
        <v>35</v>
      </c>
      <c r="H232" s="12" t="s">
        <v>369</v>
      </c>
      <c r="I232" s="12" t="s">
        <v>641</v>
      </c>
      <c r="J232" s="12" t="s">
        <v>111</v>
      </c>
      <c r="K232" s="12" t="s">
        <v>370</v>
      </c>
      <c r="L232" s="12" t="s">
        <v>107</v>
      </c>
    </row>
    <row r="233" spans="1:12" x14ac:dyDescent="0.2">
      <c r="A233" s="67" t="s">
        <v>48</v>
      </c>
      <c r="B233" s="12">
        <v>13</v>
      </c>
      <c r="C233" s="12">
        <v>78272267</v>
      </c>
      <c r="D233" s="12">
        <v>78272267</v>
      </c>
      <c r="E233" s="12" t="s">
        <v>39</v>
      </c>
      <c r="F233" s="12" t="s">
        <v>225</v>
      </c>
      <c r="G233" s="12" t="s">
        <v>35</v>
      </c>
      <c r="H233" s="12" t="s">
        <v>369</v>
      </c>
      <c r="I233" s="12" t="s">
        <v>641</v>
      </c>
      <c r="J233" s="12" t="s">
        <v>111</v>
      </c>
      <c r="K233" s="12" t="s">
        <v>370</v>
      </c>
      <c r="L233" s="12" t="s">
        <v>107</v>
      </c>
    </row>
    <row r="234" spans="1:12" x14ac:dyDescent="0.2">
      <c r="A234" s="67" t="s">
        <v>644</v>
      </c>
      <c r="B234" s="12">
        <v>13</v>
      </c>
      <c r="C234" s="12">
        <v>78272267</v>
      </c>
      <c r="D234" s="12">
        <v>78272267</v>
      </c>
      <c r="E234" s="12" t="s">
        <v>39</v>
      </c>
      <c r="F234" s="12" t="s">
        <v>225</v>
      </c>
      <c r="G234" s="12" t="s">
        <v>35</v>
      </c>
      <c r="H234" s="12" t="s">
        <v>369</v>
      </c>
      <c r="I234" s="12" t="s">
        <v>641</v>
      </c>
      <c r="J234" s="12" t="s">
        <v>111</v>
      </c>
      <c r="K234" s="12" t="s">
        <v>370</v>
      </c>
      <c r="L234" s="12" t="s">
        <v>107</v>
      </c>
    </row>
    <row r="235" spans="1:12" x14ac:dyDescent="0.2">
      <c r="A235" s="67">
        <v>3518</v>
      </c>
      <c r="B235" s="12">
        <v>13</v>
      </c>
      <c r="C235" s="12">
        <v>113795286</v>
      </c>
      <c r="D235" s="12">
        <v>113795286</v>
      </c>
      <c r="E235" s="12" t="s">
        <v>34</v>
      </c>
      <c r="F235" s="12" t="s">
        <v>31</v>
      </c>
      <c r="G235" s="12" t="s">
        <v>35</v>
      </c>
      <c r="H235" s="12" t="s">
        <v>266</v>
      </c>
      <c r="I235" s="12" t="s">
        <v>105</v>
      </c>
      <c r="J235" s="12" t="s">
        <v>36</v>
      </c>
      <c r="K235" s="12" t="s">
        <v>267</v>
      </c>
      <c r="L235" s="12" t="s">
        <v>92</v>
      </c>
    </row>
    <row r="236" spans="1:12" x14ac:dyDescent="0.2">
      <c r="A236" s="67">
        <v>2918</v>
      </c>
      <c r="B236" s="12">
        <v>14</v>
      </c>
      <c r="C236" s="12">
        <v>20002224</v>
      </c>
      <c r="D236" s="12">
        <v>20002224</v>
      </c>
      <c r="E236" s="12" t="s">
        <v>33</v>
      </c>
      <c r="F236" s="12" t="s">
        <v>30</v>
      </c>
      <c r="G236" s="12" t="s">
        <v>90</v>
      </c>
      <c r="H236" s="12" t="s">
        <v>349</v>
      </c>
      <c r="I236" s="12" t="s">
        <v>105</v>
      </c>
      <c r="J236" s="12" t="s">
        <v>90</v>
      </c>
      <c r="K236" s="12" t="s">
        <v>350</v>
      </c>
      <c r="L236" s="12" t="s">
        <v>107</v>
      </c>
    </row>
    <row r="237" spans="1:12" x14ac:dyDescent="0.2">
      <c r="A237" s="12" t="s">
        <v>643</v>
      </c>
      <c r="B237" s="12">
        <v>14</v>
      </c>
      <c r="C237" s="12">
        <v>21058663</v>
      </c>
      <c r="D237" s="12">
        <v>21058663</v>
      </c>
      <c r="E237" s="12" t="s">
        <v>34</v>
      </c>
      <c r="F237" s="12" t="s">
        <v>31</v>
      </c>
      <c r="G237" s="12" t="s">
        <v>35</v>
      </c>
      <c r="H237" s="12" t="s">
        <v>731</v>
      </c>
      <c r="I237" s="12" t="s">
        <v>641</v>
      </c>
      <c r="J237" s="12" t="s">
        <v>116</v>
      </c>
      <c r="K237" s="12" t="s">
        <v>732</v>
      </c>
      <c r="L237" s="12" t="s">
        <v>107</v>
      </c>
    </row>
    <row r="238" spans="1:12" x14ac:dyDescent="0.2">
      <c r="A238" s="67">
        <v>3518</v>
      </c>
      <c r="B238" s="12">
        <v>14</v>
      </c>
      <c r="C238" s="12">
        <v>21469470</v>
      </c>
      <c r="D238" s="12">
        <v>21469470</v>
      </c>
      <c r="E238" s="12" t="s">
        <v>33</v>
      </c>
      <c r="F238" s="12" t="s">
        <v>31</v>
      </c>
      <c r="G238" s="12" t="s">
        <v>35</v>
      </c>
      <c r="H238" s="12" t="s">
        <v>173</v>
      </c>
      <c r="I238" s="12" t="s">
        <v>105</v>
      </c>
      <c r="J238" s="12" t="s">
        <v>116</v>
      </c>
      <c r="K238" s="12" t="s">
        <v>174</v>
      </c>
      <c r="L238" s="12" t="s">
        <v>107</v>
      </c>
    </row>
    <row r="239" spans="1:12" x14ac:dyDescent="0.2">
      <c r="A239" s="12" t="s">
        <v>48</v>
      </c>
      <c r="B239" s="12">
        <v>14</v>
      </c>
      <c r="C239" s="12">
        <v>21469470</v>
      </c>
      <c r="D239" s="12">
        <v>21469470</v>
      </c>
      <c r="E239" s="12" t="s">
        <v>33</v>
      </c>
      <c r="F239" s="12" t="s">
        <v>31</v>
      </c>
      <c r="G239" s="12" t="s">
        <v>35</v>
      </c>
      <c r="H239" s="12" t="s">
        <v>173</v>
      </c>
      <c r="I239" s="12" t="s">
        <v>641</v>
      </c>
      <c r="J239" s="12" t="s">
        <v>116</v>
      </c>
      <c r="K239" s="12" t="s">
        <v>174</v>
      </c>
      <c r="L239" s="12" t="s">
        <v>107</v>
      </c>
    </row>
    <row r="240" spans="1:12" x14ac:dyDescent="0.2">
      <c r="A240" s="67">
        <v>3518</v>
      </c>
      <c r="B240" s="12">
        <v>14</v>
      </c>
      <c r="C240" s="12">
        <v>74060511</v>
      </c>
      <c r="D240" s="12">
        <v>74060511</v>
      </c>
      <c r="E240" s="12" t="s">
        <v>39</v>
      </c>
      <c r="F240" s="12" t="s">
        <v>185</v>
      </c>
      <c r="G240" s="12" t="s">
        <v>35</v>
      </c>
      <c r="H240" s="12" t="s">
        <v>186</v>
      </c>
      <c r="I240" s="12" t="s">
        <v>105</v>
      </c>
      <c r="J240" s="12" t="s">
        <v>111</v>
      </c>
      <c r="K240" s="12" t="s">
        <v>187</v>
      </c>
      <c r="L240" s="12" t="s">
        <v>107</v>
      </c>
    </row>
    <row r="241" spans="1:145" x14ac:dyDescent="0.2">
      <c r="A241" s="67" t="s">
        <v>644</v>
      </c>
      <c r="B241" s="12">
        <v>14</v>
      </c>
      <c r="C241" s="12">
        <v>90745453</v>
      </c>
      <c r="D241" s="12">
        <v>90745456</v>
      </c>
      <c r="E241" s="12" t="s">
        <v>669</v>
      </c>
      <c r="F241" s="12" t="s">
        <v>39</v>
      </c>
      <c r="G241" s="12" t="s">
        <v>35</v>
      </c>
      <c r="H241" s="12" t="s">
        <v>670</v>
      </c>
      <c r="I241" s="12" t="s">
        <v>641</v>
      </c>
      <c r="J241" s="12" t="s">
        <v>113</v>
      </c>
      <c r="K241" s="12" t="s">
        <v>671</v>
      </c>
      <c r="L241" s="12" t="s">
        <v>107</v>
      </c>
    </row>
    <row r="242" spans="1:145" x14ac:dyDescent="0.2">
      <c r="A242" s="67" t="s">
        <v>643</v>
      </c>
      <c r="B242" s="12">
        <v>14</v>
      </c>
      <c r="C242" s="12">
        <v>105939664</v>
      </c>
      <c r="D242" s="12">
        <v>105939664</v>
      </c>
      <c r="E242" s="12" t="s">
        <v>39</v>
      </c>
      <c r="F242" s="12" t="s">
        <v>34</v>
      </c>
      <c r="G242" s="12" t="s">
        <v>35</v>
      </c>
      <c r="H242" s="12" t="s">
        <v>698</v>
      </c>
      <c r="I242" s="12" t="s">
        <v>641</v>
      </c>
      <c r="J242" s="12" t="s">
        <v>111</v>
      </c>
      <c r="K242" s="12" t="s">
        <v>699</v>
      </c>
      <c r="L242" s="12" t="s">
        <v>107</v>
      </c>
    </row>
    <row r="243" spans="1:145" x14ac:dyDescent="0.2">
      <c r="A243" s="12" t="s">
        <v>644</v>
      </c>
      <c r="B243" s="12">
        <v>15</v>
      </c>
      <c r="C243" s="12">
        <v>42379900</v>
      </c>
      <c r="D243" s="12">
        <v>42379900</v>
      </c>
      <c r="E243" s="12" t="s">
        <v>30</v>
      </c>
      <c r="F243" s="12" t="s">
        <v>39</v>
      </c>
      <c r="G243" s="12" t="s">
        <v>90</v>
      </c>
      <c r="H243" s="12" t="s">
        <v>717</v>
      </c>
      <c r="I243" s="12" t="s">
        <v>641</v>
      </c>
      <c r="J243" s="12" t="s">
        <v>90</v>
      </c>
      <c r="K243" s="12" t="s">
        <v>783</v>
      </c>
      <c r="L243" s="12" t="s">
        <v>107</v>
      </c>
    </row>
    <row r="244" spans="1:145" x14ac:dyDescent="0.2">
      <c r="A244" s="12" t="s">
        <v>48</v>
      </c>
      <c r="B244" s="12">
        <v>15</v>
      </c>
      <c r="C244" s="12">
        <v>72105913</v>
      </c>
      <c r="D244" s="12">
        <v>72105913</v>
      </c>
      <c r="E244" s="12" t="s">
        <v>34</v>
      </c>
      <c r="F244" s="12" t="s">
        <v>31</v>
      </c>
      <c r="G244" s="12" t="s">
        <v>35</v>
      </c>
      <c r="H244" s="12" t="s">
        <v>334</v>
      </c>
      <c r="I244" s="12" t="s">
        <v>641</v>
      </c>
      <c r="J244" s="12" t="s">
        <v>36</v>
      </c>
      <c r="K244" s="12" t="s">
        <v>335</v>
      </c>
      <c r="L244" s="12" t="s">
        <v>92</v>
      </c>
    </row>
    <row r="245" spans="1:145" x14ac:dyDescent="0.2">
      <c r="A245" s="67" t="s">
        <v>643</v>
      </c>
      <c r="B245" s="12">
        <v>15</v>
      </c>
      <c r="C245" s="12">
        <v>89862233</v>
      </c>
      <c r="D245" s="12">
        <v>89862233</v>
      </c>
      <c r="E245" s="12" t="s">
        <v>33</v>
      </c>
      <c r="F245" s="12" t="s">
        <v>30</v>
      </c>
      <c r="G245" s="12" t="s">
        <v>35</v>
      </c>
      <c r="H245" s="12" t="s">
        <v>98</v>
      </c>
      <c r="I245" s="12" t="s">
        <v>51</v>
      </c>
      <c r="J245" s="12" t="s">
        <v>36</v>
      </c>
      <c r="K245" s="12" t="s">
        <v>765</v>
      </c>
      <c r="L245" s="12" t="s">
        <v>46</v>
      </c>
    </row>
    <row r="246" spans="1:145" x14ac:dyDescent="0.2">
      <c r="A246" s="67">
        <v>8392</v>
      </c>
      <c r="B246" s="68">
        <v>15</v>
      </c>
      <c r="C246" s="12">
        <v>89876833</v>
      </c>
      <c r="D246" s="12">
        <v>89876833</v>
      </c>
      <c r="E246" s="12" t="s">
        <v>39</v>
      </c>
      <c r="F246" s="12" t="s">
        <v>97</v>
      </c>
      <c r="G246" s="12" t="s">
        <v>35</v>
      </c>
      <c r="H246" s="12" t="s">
        <v>98</v>
      </c>
      <c r="I246" s="12" t="s">
        <v>51</v>
      </c>
      <c r="J246" s="12" t="s">
        <v>63</v>
      </c>
      <c r="K246" s="12" t="s">
        <v>406</v>
      </c>
      <c r="L246" s="12" t="s">
        <v>46</v>
      </c>
    </row>
    <row r="247" spans="1:145" x14ac:dyDescent="0.2">
      <c r="A247" s="67">
        <v>8392</v>
      </c>
      <c r="B247" s="68">
        <v>16</v>
      </c>
      <c r="C247" s="12">
        <v>2107145</v>
      </c>
      <c r="D247" s="12">
        <v>2107145</v>
      </c>
      <c r="E247" s="12" t="s">
        <v>34</v>
      </c>
      <c r="F247" s="12" t="s">
        <v>31</v>
      </c>
      <c r="G247" s="12" t="s">
        <v>35</v>
      </c>
      <c r="H247" s="12" t="s">
        <v>84</v>
      </c>
      <c r="I247" s="12" t="s">
        <v>49</v>
      </c>
      <c r="J247" s="12" t="s">
        <v>36</v>
      </c>
      <c r="K247" s="12" t="s">
        <v>85</v>
      </c>
      <c r="L247" s="12" t="s">
        <v>46</v>
      </c>
    </row>
    <row r="248" spans="1:145" x14ac:dyDescent="0.2">
      <c r="A248" s="67">
        <v>3518</v>
      </c>
      <c r="B248" s="12">
        <v>16</v>
      </c>
      <c r="C248" s="12">
        <v>2979945</v>
      </c>
      <c r="D248" s="12">
        <v>2979945</v>
      </c>
      <c r="E248" s="12" t="s">
        <v>34</v>
      </c>
      <c r="F248" s="12" t="s">
        <v>30</v>
      </c>
      <c r="G248" s="12" t="s">
        <v>35</v>
      </c>
      <c r="H248" s="12" t="s">
        <v>124</v>
      </c>
      <c r="I248" s="12" t="s">
        <v>105</v>
      </c>
      <c r="J248" s="12" t="s">
        <v>116</v>
      </c>
      <c r="K248" s="12" t="s">
        <v>125</v>
      </c>
      <c r="L248" s="12" t="s">
        <v>107</v>
      </c>
    </row>
    <row r="249" spans="1:145" x14ac:dyDescent="0.2">
      <c r="A249" s="12" t="s">
        <v>48</v>
      </c>
      <c r="B249" s="12">
        <v>16</v>
      </c>
      <c r="C249" s="12">
        <v>2979945</v>
      </c>
      <c r="D249" s="12">
        <v>2979945</v>
      </c>
      <c r="E249" s="12" t="s">
        <v>34</v>
      </c>
      <c r="F249" s="12" t="s">
        <v>30</v>
      </c>
      <c r="G249" s="12" t="s">
        <v>35</v>
      </c>
      <c r="H249" s="12" t="s">
        <v>124</v>
      </c>
      <c r="I249" s="12" t="s">
        <v>641</v>
      </c>
      <c r="J249" s="12" t="s">
        <v>116</v>
      </c>
      <c r="K249" s="12" t="s">
        <v>125</v>
      </c>
      <c r="L249" s="12" t="s">
        <v>107</v>
      </c>
    </row>
    <row r="250" spans="1:145" x14ac:dyDescent="0.2">
      <c r="A250" s="67">
        <v>3518</v>
      </c>
      <c r="B250" s="12">
        <v>16</v>
      </c>
      <c r="C250" s="12">
        <v>4559659</v>
      </c>
      <c r="D250" s="12">
        <v>4559659</v>
      </c>
      <c r="E250" s="12" t="s">
        <v>33</v>
      </c>
      <c r="F250" s="12" t="s">
        <v>30</v>
      </c>
      <c r="G250" s="12" t="s">
        <v>35</v>
      </c>
      <c r="H250" s="12" t="s">
        <v>298</v>
      </c>
      <c r="I250" s="12" t="s">
        <v>105</v>
      </c>
      <c r="J250" s="12" t="s">
        <v>116</v>
      </c>
      <c r="K250" s="12" t="s">
        <v>299</v>
      </c>
      <c r="L250" s="12" t="s">
        <v>107</v>
      </c>
    </row>
    <row r="251" spans="1:145" x14ac:dyDescent="0.2">
      <c r="A251" s="67">
        <v>2918</v>
      </c>
      <c r="B251" s="12">
        <v>16</v>
      </c>
      <c r="C251" s="12">
        <v>20693748</v>
      </c>
      <c r="D251" s="12">
        <v>20693748</v>
      </c>
      <c r="E251" s="12" t="s">
        <v>34</v>
      </c>
      <c r="F251" s="12" t="s">
        <v>39</v>
      </c>
      <c r="G251" s="12" t="s">
        <v>35</v>
      </c>
      <c r="H251" s="12" t="s">
        <v>188</v>
      </c>
      <c r="I251" s="12" t="s">
        <v>105</v>
      </c>
      <c r="J251" s="12" t="s">
        <v>113</v>
      </c>
      <c r="K251" s="12" t="s">
        <v>189</v>
      </c>
      <c r="L251" s="12" t="s">
        <v>107</v>
      </c>
    </row>
    <row r="252" spans="1:145" x14ac:dyDescent="0.2">
      <c r="A252" s="12" t="s">
        <v>48</v>
      </c>
      <c r="B252" s="12">
        <v>16</v>
      </c>
      <c r="C252" s="12">
        <v>85743839</v>
      </c>
      <c r="D252" s="12">
        <v>85743858</v>
      </c>
      <c r="E252" s="12" t="s">
        <v>212</v>
      </c>
      <c r="F252" s="12" t="s">
        <v>39</v>
      </c>
      <c r="G252" s="12" t="s">
        <v>35</v>
      </c>
      <c r="H252" s="12" t="s">
        <v>213</v>
      </c>
      <c r="I252" s="12" t="s">
        <v>641</v>
      </c>
      <c r="J252" s="12" t="s">
        <v>113</v>
      </c>
      <c r="K252" s="12" t="s">
        <v>214</v>
      </c>
      <c r="L252" s="12" t="s">
        <v>46</v>
      </c>
    </row>
    <row r="253" spans="1:145" x14ac:dyDescent="0.2">
      <c r="A253" s="12" t="s">
        <v>643</v>
      </c>
      <c r="B253" s="12">
        <v>16</v>
      </c>
      <c r="C253" s="12">
        <v>87790004</v>
      </c>
      <c r="D253" s="12">
        <v>87790004</v>
      </c>
      <c r="E253" s="12" t="s">
        <v>33</v>
      </c>
      <c r="F253" s="12" t="s">
        <v>34</v>
      </c>
      <c r="G253" s="12" t="s">
        <v>90</v>
      </c>
      <c r="H253" s="12" t="s">
        <v>718</v>
      </c>
      <c r="I253" s="12" t="s">
        <v>641</v>
      </c>
      <c r="J253" s="12" t="s">
        <v>90</v>
      </c>
      <c r="K253" s="12" t="s">
        <v>784</v>
      </c>
      <c r="L253" s="12" t="s">
        <v>107</v>
      </c>
    </row>
    <row r="254" spans="1:145" x14ac:dyDescent="0.2">
      <c r="A254" s="67" t="s">
        <v>643</v>
      </c>
      <c r="B254" s="12">
        <v>16</v>
      </c>
      <c r="C254" s="12">
        <v>89816241</v>
      </c>
      <c r="D254" s="12">
        <v>89816241</v>
      </c>
      <c r="E254" s="12" t="s">
        <v>34</v>
      </c>
      <c r="F254" s="12" t="s">
        <v>31</v>
      </c>
      <c r="G254" s="12" t="s">
        <v>35</v>
      </c>
      <c r="H254" s="12" t="s">
        <v>711</v>
      </c>
      <c r="I254" s="12" t="s">
        <v>49</v>
      </c>
      <c r="J254" s="12" t="s">
        <v>36</v>
      </c>
      <c r="K254" s="12" t="s">
        <v>766</v>
      </c>
      <c r="L254" s="12" t="s">
        <v>46</v>
      </c>
    </row>
    <row r="255" spans="1:145" x14ac:dyDescent="0.2">
      <c r="A255" s="67" t="s">
        <v>48</v>
      </c>
      <c r="B255" s="12">
        <v>16</v>
      </c>
      <c r="C255" s="12">
        <v>89862419</v>
      </c>
      <c r="D255" s="12">
        <v>89862419</v>
      </c>
      <c r="E255" s="12" t="s">
        <v>33</v>
      </c>
      <c r="F255" s="12" t="s">
        <v>30</v>
      </c>
      <c r="G255" s="12" t="s">
        <v>35</v>
      </c>
      <c r="H255" s="12" t="s">
        <v>711</v>
      </c>
      <c r="I255" s="12" t="s">
        <v>49</v>
      </c>
      <c r="J255" s="12" t="s">
        <v>36</v>
      </c>
      <c r="K255" s="12" t="s">
        <v>767</v>
      </c>
      <c r="L255" s="12" t="s">
        <v>46</v>
      </c>
    </row>
    <row r="256" spans="1:145" x14ac:dyDescent="0.2">
      <c r="A256" s="90">
        <v>2918</v>
      </c>
      <c r="B256" s="91">
        <v>17</v>
      </c>
      <c r="C256" s="91">
        <v>7574027</v>
      </c>
      <c r="D256" s="91">
        <v>7574027</v>
      </c>
      <c r="E256" s="91" t="s">
        <v>33</v>
      </c>
      <c r="F256" s="91" t="s">
        <v>34</v>
      </c>
      <c r="G256" s="91" t="s">
        <v>35</v>
      </c>
      <c r="H256" s="91" t="s">
        <v>32</v>
      </c>
      <c r="I256" s="91" t="s">
        <v>44</v>
      </c>
      <c r="J256" s="91" t="s">
        <v>36</v>
      </c>
      <c r="K256" s="91" t="s">
        <v>45</v>
      </c>
      <c r="L256" s="91" t="s">
        <v>46</v>
      </c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</row>
    <row r="257" spans="1:145" x14ac:dyDescent="0.2">
      <c r="A257" s="90">
        <v>3518</v>
      </c>
      <c r="B257" s="91">
        <v>17</v>
      </c>
      <c r="C257" s="91">
        <v>7574027</v>
      </c>
      <c r="D257" s="91">
        <v>7574027</v>
      </c>
      <c r="E257" s="91" t="s">
        <v>33</v>
      </c>
      <c r="F257" s="91" t="s">
        <v>34</v>
      </c>
      <c r="G257" s="91" t="s">
        <v>35</v>
      </c>
      <c r="H257" s="91" t="s">
        <v>32</v>
      </c>
      <c r="I257" s="91" t="s">
        <v>44</v>
      </c>
      <c r="J257" s="91" t="s">
        <v>36</v>
      </c>
      <c r="K257" s="91" t="s">
        <v>45</v>
      </c>
      <c r="L257" s="91" t="s">
        <v>46</v>
      </c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</row>
    <row r="258" spans="1:145" x14ac:dyDescent="0.2">
      <c r="A258" s="90">
        <v>8392</v>
      </c>
      <c r="B258" s="92">
        <v>17</v>
      </c>
      <c r="C258" s="91">
        <v>7574027</v>
      </c>
      <c r="D258" s="91">
        <v>7574027</v>
      </c>
      <c r="E258" s="91" t="s">
        <v>33</v>
      </c>
      <c r="F258" s="91" t="s">
        <v>34</v>
      </c>
      <c r="G258" s="91" t="s">
        <v>35</v>
      </c>
      <c r="H258" s="91" t="s">
        <v>32</v>
      </c>
      <c r="I258" s="91" t="str">
        <f>VLOOKUP(H258,[1]Lookups!A:B,2,FALSE)</f>
        <v>CGC Oncogene/TSG</v>
      </c>
      <c r="J258" s="91" t="s">
        <v>36</v>
      </c>
      <c r="K258" s="91" t="s">
        <v>45</v>
      </c>
      <c r="L258" s="91" t="s">
        <v>46</v>
      </c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</row>
    <row r="259" spans="1:145" x14ac:dyDescent="0.2">
      <c r="A259" s="91" t="s">
        <v>47</v>
      </c>
      <c r="B259" s="91">
        <v>17</v>
      </c>
      <c r="C259" s="91">
        <v>7574027</v>
      </c>
      <c r="D259" s="91">
        <v>7574027</v>
      </c>
      <c r="E259" s="91" t="s">
        <v>33</v>
      </c>
      <c r="F259" s="91" t="s">
        <v>34</v>
      </c>
      <c r="G259" s="91" t="s">
        <v>35</v>
      </c>
      <c r="H259" s="91" t="s">
        <v>32</v>
      </c>
      <c r="I259" s="91" t="s">
        <v>44</v>
      </c>
      <c r="J259" s="91" t="s">
        <v>36</v>
      </c>
      <c r="K259" s="91" t="s">
        <v>45</v>
      </c>
      <c r="L259" s="91" t="s">
        <v>46</v>
      </c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</row>
    <row r="260" spans="1:145" x14ac:dyDescent="0.2">
      <c r="A260" s="91" t="s">
        <v>48</v>
      </c>
      <c r="B260" s="91">
        <v>17</v>
      </c>
      <c r="C260" s="91">
        <v>7574027</v>
      </c>
      <c r="D260" s="91">
        <v>7574027</v>
      </c>
      <c r="E260" s="91" t="s">
        <v>33</v>
      </c>
      <c r="F260" s="91" t="s">
        <v>34</v>
      </c>
      <c r="G260" s="91" t="s">
        <v>35</v>
      </c>
      <c r="H260" s="91" t="s">
        <v>32</v>
      </c>
      <c r="I260" s="91" t="s">
        <v>44</v>
      </c>
      <c r="J260" s="91" t="s">
        <v>36</v>
      </c>
      <c r="K260" s="91" t="s">
        <v>45</v>
      </c>
      <c r="L260" s="91" t="s">
        <v>46</v>
      </c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</row>
    <row r="261" spans="1:145" x14ac:dyDescent="0.2">
      <c r="A261" s="67">
        <v>2918</v>
      </c>
      <c r="B261" s="12">
        <v>17</v>
      </c>
      <c r="C261" s="12">
        <v>8053565</v>
      </c>
      <c r="D261" s="12">
        <v>8053565</v>
      </c>
      <c r="E261" s="12" t="s">
        <v>34</v>
      </c>
      <c r="F261" s="12" t="s">
        <v>31</v>
      </c>
      <c r="G261" s="12" t="s">
        <v>35</v>
      </c>
      <c r="H261" s="12" t="s">
        <v>158</v>
      </c>
      <c r="I261" s="12" t="s">
        <v>105</v>
      </c>
      <c r="J261" s="12" t="s">
        <v>116</v>
      </c>
      <c r="K261" s="12" t="s">
        <v>159</v>
      </c>
      <c r="L261" s="12" t="s">
        <v>107</v>
      </c>
    </row>
    <row r="262" spans="1:145" x14ac:dyDescent="0.2">
      <c r="A262" s="67">
        <v>3518</v>
      </c>
      <c r="B262" s="12">
        <v>17</v>
      </c>
      <c r="C262" s="12">
        <v>8053565</v>
      </c>
      <c r="D262" s="12">
        <v>8053565</v>
      </c>
      <c r="E262" s="12" t="s">
        <v>34</v>
      </c>
      <c r="F262" s="12" t="s">
        <v>31</v>
      </c>
      <c r="G262" s="12" t="s">
        <v>35</v>
      </c>
      <c r="H262" s="12" t="s">
        <v>158</v>
      </c>
      <c r="I262" s="12" t="s">
        <v>105</v>
      </c>
      <c r="J262" s="12" t="s">
        <v>116</v>
      </c>
      <c r="K262" s="12" t="s">
        <v>159</v>
      </c>
      <c r="L262" s="12" t="s">
        <v>107</v>
      </c>
    </row>
    <row r="263" spans="1:145" x14ac:dyDescent="0.2">
      <c r="A263" s="67">
        <v>8392</v>
      </c>
      <c r="B263" s="68">
        <v>17</v>
      </c>
      <c r="C263" s="12">
        <v>10416219</v>
      </c>
      <c r="D263" s="12">
        <v>10416219</v>
      </c>
      <c r="E263" s="12" t="s">
        <v>39</v>
      </c>
      <c r="F263" s="12" t="s">
        <v>31</v>
      </c>
      <c r="G263" s="12" t="s">
        <v>35</v>
      </c>
      <c r="H263" s="12" t="s">
        <v>329</v>
      </c>
      <c r="I263" s="12" t="s">
        <v>105</v>
      </c>
      <c r="J263" s="12" t="s">
        <v>111</v>
      </c>
      <c r="K263" s="12" t="s">
        <v>330</v>
      </c>
      <c r="L263" s="12" t="s">
        <v>107</v>
      </c>
    </row>
    <row r="264" spans="1:145" x14ac:dyDescent="0.2">
      <c r="A264" s="67">
        <v>8392</v>
      </c>
      <c r="B264" s="68">
        <v>17</v>
      </c>
      <c r="C264" s="12">
        <v>11501856</v>
      </c>
      <c r="D264" s="12">
        <v>11501856</v>
      </c>
      <c r="E264" s="12" t="s">
        <v>39</v>
      </c>
      <c r="F264" s="12" t="s">
        <v>256</v>
      </c>
      <c r="G264" s="12" t="s">
        <v>35</v>
      </c>
      <c r="H264" s="12" t="s">
        <v>257</v>
      </c>
      <c r="I264" s="12" t="s">
        <v>105</v>
      </c>
      <c r="J264" s="12" t="s">
        <v>111</v>
      </c>
      <c r="K264" s="12" t="s">
        <v>258</v>
      </c>
      <c r="L264" s="12" t="s">
        <v>107</v>
      </c>
    </row>
    <row r="265" spans="1:145" x14ac:dyDescent="0.2">
      <c r="A265" s="12" t="s">
        <v>643</v>
      </c>
      <c r="B265" s="12">
        <v>17</v>
      </c>
      <c r="C265" s="12">
        <v>16843692</v>
      </c>
      <c r="D265" s="12">
        <v>16843692</v>
      </c>
      <c r="E265" s="12" t="s">
        <v>34</v>
      </c>
      <c r="F265" s="12" t="s">
        <v>30</v>
      </c>
      <c r="G265" s="12" t="s">
        <v>35</v>
      </c>
      <c r="H265" s="12" t="s">
        <v>733</v>
      </c>
      <c r="I265" s="12" t="s">
        <v>641</v>
      </c>
      <c r="J265" s="12" t="s">
        <v>116</v>
      </c>
      <c r="K265" s="12" t="s">
        <v>734</v>
      </c>
      <c r="L265" s="12" t="s">
        <v>107</v>
      </c>
    </row>
    <row r="266" spans="1:145" x14ac:dyDescent="0.2">
      <c r="A266" s="12" t="s">
        <v>643</v>
      </c>
      <c r="B266" s="12">
        <v>17</v>
      </c>
      <c r="C266" s="12">
        <v>21216811</v>
      </c>
      <c r="D266" s="12">
        <v>21216811</v>
      </c>
      <c r="E266" s="12" t="s">
        <v>31</v>
      </c>
      <c r="F266" s="12" t="s">
        <v>30</v>
      </c>
      <c r="G266" s="12" t="s">
        <v>35</v>
      </c>
      <c r="H266" s="12" t="s">
        <v>735</v>
      </c>
      <c r="I266" s="12" t="s">
        <v>641</v>
      </c>
      <c r="J266" s="12" t="s">
        <v>116</v>
      </c>
      <c r="K266" s="12" t="s">
        <v>772</v>
      </c>
      <c r="L266" s="12" t="s">
        <v>107</v>
      </c>
    </row>
    <row r="267" spans="1:145" x14ac:dyDescent="0.2">
      <c r="A267" s="67">
        <v>3518</v>
      </c>
      <c r="B267" s="12">
        <v>17</v>
      </c>
      <c r="C267" s="12">
        <v>33324789</v>
      </c>
      <c r="D267" s="12">
        <v>33324789</v>
      </c>
      <c r="E267" s="12" t="s">
        <v>31</v>
      </c>
      <c r="F267" s="12" t="s">
        <v>33</v>
      </c>
      <c r="G267" s="12" t="s">
        <v>35</v>
      </c>
      <c r="H267" s="12" t="s">
        <v>89</v>
      </c>
      <c r="I267" s="12" t="s">
        <v>51</v>
      </c>
      <c r="J267" s="12" t="s">
        <v>36</v>
      </c>
      <c r="K267" s="12" t="s">
        <v>408</v>
      </c>
      <c r="L267" s="12" t="s">
        <v>46</v>
      </c>
    </row>
    <row r="268" spans="1:145" x14ac:dyDescent="0.2">
      <c r="A268" s="12" t="s">
        <v>48</v>
      </c>
      <c r="B268" s="12">
        <v>17</v>
      </c>
      <c r="C268" s="12">
        <v>33324789</v>
      </c>
      <c r="D268" s="12">
        <v>33324789</v>
      </c>
      <c r="E268" s="12" t="s">
        <v>31</v>
      </c>
      <c r="F268" s="12" t="s">
        <v>33</v>
      </c>
      <c r="G268" s="12" t="s">
        <v>35</v>
      </c>
      <c r="H268" s="12" t="s">
        <v>89</v>
      </c>
      <c r="I268" s="12" t="s">
        <v>51</v>
      </c>
      <c r="J268" s="12" t="s">
        <v>36</v>
      </c>
      <c r="K268" s="12" t="s">
        <v>408</v>
      </c>
      <c r="L268" s="12" t="s">
        <v>46</v>
      </c>
    </row>
    <row r="269" spans="1:145" x14ac:dyDescent="0.2">
      <c r="A269" s="67">
        <v>8392</v>
      </c>
      <c r="B269" s="68">
        <v>17</v>
      </c>
      <c r="C269" s="12">
        <v>39221827</v>
      </c>
      <c r="D269" s="12">
        <v>39221827</v>
      </c>
      <c r="E269" s="12" t="s">
        <v>39</v>
      </c>
      <c r="F269" s="12" t="s">
        <v>306</v>
      </c>
      <c r="G269" s="12" t="s">
        <v>35</v>
      </c>
      <c r="H269" s="12" t="s">
        <v>307</v>
      </c>
      <c r="I269" s="12" t="s">
        <v>105</v>
      </c>
      <c r="J269" s="12" t="s">
        <v>111</v>
      </c>
      <c r="K269" s="12" t="s">
        <v>308</v>
      </c>
      <c r="L269" s="12" t="s">
        <v>107</v>
      </c>
    </row>
    <row r="270" spans="1:145" x14ac:dyDescent="0.2">
      <c r="A270" s="67">
        <v>3518</v>
      </c>
      <c r="B270" s="12">
        <v>17</v>
      </c>
      <c r="C270" s="12">
        <v>39240615</v>
      </c>
      <c r="D270" s="12">
        <v>39240615</v>
      </c>
      <c r="E270" s="12" t="s">
        <v>33</v>
      </c>
      <c r="F270" s="12" t="s">
        <v>30</v>
      </c>
      <c r="G270" s="12" t="s">
        <v>35</v>
      </c>
      <c r="H270" s="12" t="s">
        <v>137</v>
      </c>
      <c r="I270" s="12" t="s">
        <v>105</v>
      </c>
      <c r="J270" s="12" t="s">
        <v>116</v>
      </c>
      <c r="K270" s="12" t="s">
        <v>138</v>
      </c>
      <c r="L270" s="12" t="s">
        <v>107</v>
      </c>
    </row>
    <row r="271" spans="1:145" x14ac:dyDescent="0.2">
      <c r="A271" s="67">
        <v>2918</v>
      </c>
      <c r="B271" s="12">
        <v>17</v>
      </c>
      <c r="C271" s="12">
        <v>39458574</v>
      </c>
      <c r="D271" s="12">
        <v>39458586</v>
      </c>
      <c r="E271" s="12" t="s">
        <v>134</v>
      </c>
      <c r="F271" s="12" t="s">
        <v>39</v>
      </c>
      <c r="G271" s="12" t="s">
        <v>35</v>
      </c>
      <c r="H271" s="12" t="s">
        <v>135</v>
      </c>
      <c r="I271" s="12" t="s">
        <v>105</v>
      </c>
      <c r="J271" s="12" t="s">
        <v>113</v>
      </c>
      <c r="K271" s="12" t="s">
        <v>136</v>
      </c>
      <c r="L271" s="12" t="s">
        <v>107</v>
      </c>
    </row>
    <row r="272" spans="1:145" x14ac:dyDescent="0.2">
      <c r="A272" s="67">
        <v>3518</v>
      </c>
      <c r="B272" s="12">
        <v>17</v>
      </c>
      <c r="C272" s="12">
        <v>39458574</v>
      </c>
      <c r="D272" s="12">
        <v>39458586</v>
      </c>
      <c r="E272" s="12" t="s">
        <v>134</v>
      </c>
      <c r="F272" s="12" t="s">
        <v>39</v>
      </c>
      <c r="G272" s="12" t="s">
        <v>35</v>
      </c>
      <c r="H272" s="12" t="s">
        <v>135</v>
      </c>
      <c r="I272" s="12" t="s">
        <v>105</v>
      </c>
      <c r="J272" s="12" t="s">
        <v>113</v>
      </c>
      <c r="K272" s="12" t="s">
        <v>136</v>
      </c>
      <c r="L272" s="12" t="s">
        <v>107</v>
      </c>
    </row>
    <row r="273" spans="1:145" x14ac:dyDescent="0.2">
      <c r="A273" s="67">
        <v>2918</v>
      </c>
      <c r="B273" s="12">
        <v>17</v>
      </c>
      <c r="C273" s="12">
        <v>39595484</v>
      </c>
      <c r="D273" s="12">
        <v>39595484</v>
      </c>
      <c r="E273" s="12" t="s">
        <v>34</v>
      </c>
      <c r="F273" s="12" t="s">
        <v>31</v>
      </c>
      <c r="G273" s="12" t="s">
        <v>35</v>
      </c>
      <c r="H273" s="12" t="s">
        <v>132</v>
      </c>
      <c r="I273" s="12" t="s">
        <v>105</v>
      </c>
      <c r="J273" s="12" t="s">
        <v>116</v>
      </c>
      <c r="K273" s="12" t="s">
        <v>133</v>
      </c>
      <c r="L273" s="12" t="s">
        <v>107</v>
      </c>
    </row>
    <row r="274" spans="1:145" x14ac:dyDescent="0.2">
      <c r="A274" s="67">
        <v>3518</v>
      </c>
      <c r="B274" s="12">
        <v>17</v>
      </c>
      <c r="C274" s="12">
        <v>39595484</v>
      </c>
      <c r="D274" s="12">
        <v>39595484</v>
      </c>
      <c r="E274" s="12" t="s">
        <v>34</v>
      </c>
      <c r="F274" s="12" t="s">
        <v>31</v>
      </c>
      <c r="G274" s="12" t="s">
        <v>35</v>
      </c>
      <c r="H274" s="12" t="s">
        <v>132</v>
      </c>
      <c r="I274" s="12" t="s">
        <v>105</v>
      </c>
      <c r="J274" s="12" t="s">
        <v>116</v>
      </c>
      <c r="K274" s="12" t="s">
        <v>133</v>
      </c>
      <c r="L274" s="12" t="s">
        <v>107</v>
      </c>
    </row>
    <row r="275" spans="1:145" x14ac:dyDescent="0.2">
      <c r="A275" s="67">
        <v>2918</v>
      </c>
      <c r="B275" s="12">
        <v>17</v>
      </c>
      <c r="C275" s="12">
        <v>41055964</v>
      </c>
      <c r="D275" s="12">
        <v>41055964</v>
      </c>
      <c r="E275" s="12" t="s">
        <v>33</v>
      </c>
      <c r="F275" s="12" t="s">
        <v>30</v>
      </c>
      <c r="G275" s="12" t="s">
        <v>35</v>
      </c>
      <c r="H275" s="12" t="s">
        <v>126</v>
      </c>
      <c r="I275" s="12" t="s">
        <v>105</v>
      </c>
      <c r="J275" s="12" t="s">
        <v>36</v>
      </c>
      <c r="K275" s="12" t="s">
        <v>127</v>
      </c>
      <c r="L275" s="12" t="s">
        <v>107</v>
      </c>
    </row>
    <row r="276" spans="1:145" x14ac:dyDescent="0.2">
      <c r="A276" s="12" t="s">
        <v>47</v>
      </c>
      <c r="B276" s="12">
        <v>17</v>
      </c>
      <c r="C276" s="12">
        <v>41055964</v>
      </c>
      <c r="D276" s="12">
        <v>41055964</v>
      </c>
      <c r="E276" s="12" t="s">
        <v>33</v>
      </c>
      <c r="F276" s="12" t="s">
        <v>30</v>
      </c>
      <c r="G276" s="12" t="s">
        <v>35</v>
      </c>
      <c r="H276" s="12" t="s">
        <v>126</v>
      </c>
      <c r="I276" s="12" t="s">
        <v>641</v>
      </c>
      <c r="J276" s="12" t="s">
        <v>36</v>
      </c>
      <c r="K276" s="12" t="s">
        <v>127</v>
      </c>
      <c r="L276" s="12" t="s">
        <v>92</v>
      </c>
    </row>
    <row r="277" spans="1:145" x14ac:dyDescent="0.2">
      <c r="A277" s="67">
        <v>3518</v>
      </c>
      <c r="B277" s="12">
        <v>17</v>
      </c>
      <c r="C277" s="12">
        <v>41243835</v>
      </c>
      <c r="D277" s="12">
        <v>41243835</v>
      </c>
      <c r="E277" s="12" t="s">
        <v>34</v>
      </c>
      <c r="F277" s="12" t="s">
        <v>31</v>
      </c>
      <c r="G277" s="12" t="s">
        <v>35</v>
      </c>
      <c r="H277" s="12" t="s">
        <v>71</v>
      </c>
      <c r="I277" s="12" t="s">
        <v>49</v>
      </c>
      <c r="J277" s="12" t="s">
        <v>36</v>
      </c>
      <c r="K277" s="12" t="s">
        <v>72</v>
      </c>
      <c r="L277" s="12" t="s">
        <v>46</v>
      </c>
    </row>
    <row r="278" spans="1:145" x14ac:dyDescent="0.2">
      <c r="A278" s="67">
        <v>2918</v>
      </c>
      <c r="B278" s="12">
        <v>17</v>
      </c>
      <c r="C278" s="12">
        <v>42328579</v>
      </c>
      <c r="D278" s="12">
        <v>42328579</v>
      </c>
      <c r="E278" s="12" t="s">
        <v>34</v>
      </c>
      <c r="F278" s="12" t="s">
        <v>31</v>
      </c>
      <c r="G278" s="12" t="s">
        <v>35</v>
      </c>
      <c r="H278" s="12" t="s">
        <v>175</v>
      </c>
      <c r="I278" s="12" t="s">
        <v>105</v>
      </c>
      <c r="J278" s="12" t="s">
        <v>36</v>
      </c>
      <c r="K278" s="12" t="s">
        <v>176</v>
      </c>
      <c r="L278" s="12" t="s">
        <v>107</v>
      </c>
    </row>
    <row r="279" spans="1:145" x14ac:dyDescent="0.2">
      <c r="A279" s="12" t="s">
        <v>47</v>
      </c>
      <c r="B279" s="12">
        <v>17</v>
      </c>
      <c r="C279" s="12">
        <v>42328579</v>
      </c>
      <c r="D279" s="12">
        <v>42328579</v>
      </c>
      <c r="E279" s="12" t="s">
        <v>34</v>
      </c>
      <c r="F279" s="12" t="s">
        <v>31</v>
      </c>
      <c r="G279" s="12" t="s">
        <v>35</v>
      </c>
      <c r="H279" s="12" t="s">
        <v>175</v>
      </c>
      <c r="I279" s="12" t="s">
        <v>641</v>
      </c>
      <c r="J279" s="12" t="s">
        <v>36</v>
      </c>
      <c r="K279" s="12" t="s">
        <v>176</v>
      </c>
      <c r="L279" s="12" t="s">
        <v>92</v>
      </c>
    </row>
    <row r="280" spans="1:145" x14ac:dyDescent="0.2">
      <c r="A280" s="67">
        <v>2918</v>
      </c>
      <c r="B280" s="12">
        <v>17</v>
      </c>
      <c r="C280" s="12">
        <v>59821817</v>
      </c>
      <c r="D280" s="12">
        <v>59821817</v>
      </c>
      <c r="E280" s="12" t="s">
        <v>33</v>
      </c>
      <c r="F280" s="12" t="s">
        <v>30</v>
      </c>
      <c r="G280" s="12" t="s">
        <v>35</v>
      </c>
      <c r="H280" s="12" t="s">
        <v>73</v>
      </c>
      <c r="I280" s="12" t="s">
        <v>49</v>
      </c>
      <c r="J280" s="12" t="s">
        <v>36</v>
      </c>
      <c r="K280" s="12" t="s">
        <v>74</v>
      </c>
      <c r="L280" s="12" t="s">
        <v>46</v>
      </c>
    </row>
    <row r="281" spans="1:145" x14ac:dyDescent="0.2">
      <c r="A281" s="12" t="s">
        <v>47</v>
      </c>
      <c r="B281" s="12">
        <v>17</v>
      </c>
      <c r="C281" s="12">
        <v>59821817</v>
      </c>
      <c r="D281" s="12">
        <v>59821817</v>
      </c>
      <c r="E281" s="12" t="s">
        <v>33</v>
      </c>
      <c r="F281" s="12" t="s">
        <v>30</v>
      </c>
      <c r="G281" s="12" t="s">
        <v>35</v>
      </c>
      <c r="H281" s="12" t="s">
        <v>73</v>
      </c>
      <c r="I281" s="12" t="s">
        <v>49</v>
      </c>
      <c r="J281" s="12" t="s">
        <v>36</v>
      </c>
      <c r="K281" s="12" t="s">
        <v>74</v>
      </c>
      <c r="L281" s="12" t="s">
        <v>46</v>
      </c>
    </row>
    <row r="282" spans="1:145" x14ac:dyDescent="0.2">
      <c r="A282" s="67">
        <v>3518</v>
      </c>
      <c r="B282" s="12">
        <v>17</v>
      </c>
      <c r="C282" s="12">
        <v>62152608</v>
      </c>
      <c r="D282" s="12">
        <v>62152608</v>
      </c>
      <c r="E282" s="12" t="s">
        <v>33</v>
      </c>
      <c r="F282" s="12" t="s">
        <v>30</v>
      </c>
      <c r="G282" s="12" t="s">
        <v>90</v>
      </c>
      <c r="H282" s="12" t="s">
        <v>264</v>
      </c>
      <c r="I282" s="12" t="s">
        <v>105</v>
      </c>
      <c r="J282" s="12" t="s">
        <v>90</v>
      </c>
      <c r="K282" s="12" t="s">
        <v>265</v>
      </c>
      <c r="L282" s="12" t="s">
        <v>107</v>
      </c>
    </row>
    <row r="283" spans="1:145" x14ac:dyDescent="0.2">
      <c r="A283" s="12" t="s">
        <v>643</v>
      </c>
      <c r="B283" s="12">
        <v>17</v>
      </c>
      <c r="C283" s="12">
        <v>71243391</v>
      </c>
      <c r="D283" s="12">
        <v>71243391</v>
      </c>
      <c r="E283" s="12" t="s">
        <v>33</v>
      </c>
      <c r="F283" s="12" t="s">
        <v>30</v>
      </c>
      <c r="G283" s="12" t="s">
        <v>35</v>
      </c>
      <c r="H283" s="12" t="s">
        <v>736</v>
      </c>
      <c r="I283" s="12" t="s">
        <v>641</v>
      </c>
      <c r="J283" s="12" t="s">
        <v>116</v>
      </c>
      <c r="K283" s="12" t="s">
        <v>773</v>
      </c>
      <c r="L283" s="12" t="s">
        <v>107</v>
      </c>
    </row>
    <row r="284" spans="1:145" x14ac:dyDescent="0.2">
      <c r="A284" s="67">
        <v>8392</v>
      </c>
      <c r="B284" s="68">
        <v>17</v>
      </c>
      <c r="C284" s="12">
        <v>78064186</v>
      </c>
      <c r="D284" s="12">
        <v>78064248</v>
      </c>
      <c r="E284" s="12" t="s">
        <v>222</v>
      </c>
      <c r="F284" s="12" t="s">
        <v>39</v>
      </c>
      <c r="G284" s="12" t="s">
        <v>35</v>
      </c>
      <c r="H284" s="12" t="s">
        <v>223</v>
      </c>
      <c r="I284" s="12" t="s">
        <v>105</v>
      </c>
      <c r="J284" s="12" t="s">
        <v>113</v>
      </c>
      <c r="K284" s="12" t="s">
        <v>224</v>
      </c>
      <c r="L284" s="12" t="s">
        <v>107</v>
      </c>
    </row>
    <row r="285" spans="1:145" x14ac:dyDescent="0.2">
      <c r="A285" s="67">
        <v>2918</v>
      </c>
      <c r="B285" s="12">
        <v>17</v>
      </c>
      <c r="C285" s="12">
        <v>79994115</v>
      </c>
      <c r="D285" s="12">
        <v>79994115</v>
      </c>
      <c r="E285" s="12" t="s">
        <v>34</v>
      </c>
      <c r="F285" s="12" t="s">
        <v>39</v>
      </c>
      <c r="G285" s="12" t="s">
        <v>35</v>
      </c>
      <c r="H285" s="12" t="s">
        <v>120</v>
      </c>
      <c r="I285" s="12" t="s">
        <v>105</v>
      </c>
      <c r="J285" s="12" t="s">
        <v>113</v>
      </c>
      <c r="K285" s="12" t="s">
        <v>121</v>
      </c>
      <c r="L285" s="12" t="s">
        <v>107</v>
      </c>
    </row>
    <row r="286" spans="1:145" x14ac:dyDescent="0.2">
      <c r="A286" s="67">
        <v>2918</v>
      </c>
      <c r="B286" s="12">
        <v>18</v>
      </c>
      <c r="C286" s="12">
        <v>51813752</v>
      </c>
      <c r="D286" s="12">
        <v>51813752</v>
      </c>
      <c r="E286" s="12" t="s">
        <v>33</v>
      </c>
      <c r="F286" s="12" t="s">
        <v>34</v>
      </c>
      <c r="G286" s="12" t="s">
        <v>35</v>
      </c>
      <c r="H286" s="12" t="s">
        <v>99</v>
      </c>
      <c r="I286" s="12" t="s">
        <v>51</v>
      </c>
      <c r="J286" s="12" t="s">
        <v>36</v>
      </c>
      <c r="K286" s="12" t="s">
        <v>100</v>
      </c>
      <c r="L286" s="12" t="s">
        <v>46</v>
      </c>
    </row>
    <row r="287" spans="1:145" x14ac:dyDescent="0.2">
      <c r="A287" s="67" t="s">
        <v>47</v>
      </c>
      <c r="B287" s="12">
        <v>19</v>
      </c>
      <c r="C287" s="12">
        <v>8999497</v>
      </c>
      <c r="D287" s="12">
        <v>8999497</v>
      </c>
      <c r="E287" s="12" t="s">
        <v>39</v>
      </c>
      <c r="F287" s="12" t="s">
        <v>700</v>
      </c>
      <c r="G287" s="12" t="s">
        <v>35</v>
      </c>
      <c r="H287" s="12" t="s">
        <v>673</v>
      </c>
      <c r="I287" s="12" t="s">
        <v>641</v>
      </c>
      <c r="J287" s="12" t="s">
        <v>111</v>
      </c>
      <c r="K287" s="12" t="s">
        <v>701</v>
      </c>
      <c r="L287" s="12" t="s">
        <v>107</v>
      </c>
    </row>
    <row r="288" spans="1:145" s="91" customFormat="1" x14ac:dyDescent="0.2">
      <c r="A288" s="67" t="s">
        <v>47</v>
      </c>
      <c r="B288" s="12">
        <v>19</v>
      </c>
      <c r="C288" s="12">
        <v>8999499</v>
      </c>
      <c r="D288" s="12">
        <v>8999502</v>
      </c>
      <c r="E288" s="12" t="s">
        <v>672</v>
      </c>
      <c r="F288" s="12" t="s">
        <v>39</v>
      </c>
      <c r="G288" s="12" t="s">
        <v>35</v>
      </c>
      <c r="H288" s="12" t="s">
        <v>673</v>
      </c>
      <c r="I288" s="12" t="s">
        <v>641</v>
      </c>
      <c r="J288" s="12" t="s">
        <v>113</v>
      </c>
      <c r="K288" s="12" t="s">
        <v>674</v>
      </c>
      <c r="L288" s="12" t="s">
        <v>107</v>
      </c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</row>
    <row r="289" spans="1:145" s="91" customFormat="1" x14ac:dyDescent="0.2">
      <c r="A289" s="67">
        <v>3518</v>
      </c>
      <c r="B289" s="12">
        <v>19</v>
      </c>
      <c r="C289" s="12">
        <v>11240278</v>
      </c>
      <c r="D289" s="12">
        <v>11240278</v>
      </c>
      <c r="E289" s="12" t="s">
        <v>34</v>
      </c>
      <c r="F289" s="12" t="s">
        <v>31</v>
      </c>
      <c r="G289" s="12" t="s">
        <v>35</v>
      </c>
      <c r="H289" s="12" t="s">
        <v>309</v>
      </c>
      <c r="I289" s="12" t="s">
        <v>105</v>
      </c>
      <c r="J289" s="12" t="s">
        <v>36</v>
      </c>
      <c r="K289" s="12" t="s">
        <v>414</v>
      </c>
      <c r="L289" s="12" t="s">
        <v>92</v>
      </c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</row>
    <row r="290" spans="1:145" s="91" customFormat="1" x14ac:dyDescent="0.2">
      <c r="A290" s="67">
        <v>2918</v>
      </c>
      <c r="B290" s="12">
        <v>19</v>
      </c>
      <c r="C290" s="12">
        <v>14863220</v>
      </c>
      <c r="D290" s="12">
        <v>14863236</v>
      </c>
      <c r="E290" s="12" t="s">
        <v>261</v>
      </c>
      <c r="F290" s="12" t="s">
        <v>39</v>
      </c>
      <c r="G290" s="12" t="s">
        <v>35</v>
      </c>
      <c r="H290" s="12" t="s">
        <v>262</v>
      </c>
      <c r="I290" s="12" t="s">
        <v>105</v>
      </c>
      <c r="J290" s="12" t="s">
        <v>113</v>
      </c>
      <c r="K290" s="12" t="s">
        <v>263</v>
      </c>
      <c r="L290" s="12" t="s">
        <v>107</v>
      </c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</row>
    <row r="291" spans="1:145" s="91" customFormat="1" x14ac:dyDescent="0.2">
      <c r="A291" s="12" t="s">
        <v>644</v>
      </c>
      <c r="B291" s="12">
        <v>19</v>
      </c>
      <c r="C291" s="12">
        <v>18375346</v>
      </c>
      <c r="D291" s="12">
        <v>18375346</v>
      </c>
      <c r="E291" s="12" t="s">
        <v>34</v>
      </c>
      <c r="F291" s="12" t="s">
        <v>31</v>
      </c>
      <c r="G291" s="12" t="s">
        <v>35</v>
      </c>
      <c r="H291" s="12" t="s">
        <v>737</v>
      </c>
      <c r="I291" s="12" t="s">
        <v>641</v>
      </c>
      <c r="J291" s="12" t="s">
        <v>116</v>
      </c>
      <c r="K291" s="12" t="s">
        <v>738</v>
      </c>
      <c r="L291" s="12" t="s">
        <v>107</v>
      </c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</row>
    <row r="292" spans="1:145" s="91" customFormat="1" x14ac:dyDescent="0.2">
      <c r="A292" s="67">
        <v>2918</v>
      </c>
      <c r="B292" s="12">
        <v>19</v>
      </c>
      <c r="C292" s="12">
        <v>21948513</v>
      </c>
      <c r="D292" s="12">
        <v>21948513</v>
      </c>
      <c r="E292" s="12" t="s">
        <v>34</v>
      </c>
      <c r="F292" s="12" t="s">
        <v>31</v>
      </c>
      <c r="G292" s="12" t="s">
        <v>35</v>
      </c>
      <c r="H292" s="12" t="s">
        <v>179</v>
      </c>
      <c r="I292" s="12" t="s">
        <v>105</v>
      </c>
      <c r="J292" s="12" t="s">
        <v>116</v>
      </c>
      <c r="K292" s="12" t="s">
        <v>180</v>
      </c>
      <c r="L292" s="12" t="s">
        <v>107</v>
      </c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</row>
    <row r="293" spans="1:145" x14ac:dyDescent="0.2">
      <c r="A293" s="67">
        <v>3518</v>
      </c>
      <c r="B293" s="12">
        <v>19</v>
      </c>
      <c r="C293" s="12">
        <v>21948513</v>
      </c>
      <c r="D293" s="12">
        <v>21948513</v>
      </c>
      <c r="E293" s="12" t="s">
        <v>34</v>
      </c>
      <c r="F293" s="12" t="s">
        <v>31</v>
      </c>
      <c r="G293" s="12" t="s">
        <v>35</v>
      </c>
      <c r="H293" s="12" t="s">
        <v>179</v>
      </c>
      <c r="I293" s="12" t="s">
        <v>105</v>
      </c>
      <c r="J293" s="12" t="s">
        <v>116</v>
      </c>
      <c r="K293" s="12" t="s">
        <v>180</v>
      </c>
      <c r="L293" s="12" t="s">
        <v>107</v>
      </c>
    </row>
    <row r="294" spans="1:145" x14ac:dyDescent="0.2">
      <c r="A294" s="67">
        <v>2918</v>
      </c>
      <c r="B294" s="12">
        <v>19</v>
      </c>
      <c r="C294" s="12">
        <v>37310183</v>
      </c>
      <c r="D294" s="12">
        <v>37310184</v>
      </c>
      <c r="E294" s="12" t="s">
        <v>402</v>
      </c>
      <c r="F294" s="12" t="s">
        <v>39</v>
      </c>
      <c r="G294" s="12" t="s">
        <v>35</v>
      </c>
      <c r="H294" s="12" t="s">
        <v>403</v>
      </c>
      <c r="I294" s="12" t="s">
        <v>105</v>
      </c>
      <c r="J294" s="12" t="s">
        <v>113</v>
      </c>
      <c r="K294" s="12" t="s">
        <v>419</v>
      </c>
      <c r="L294" s="12" t="s">
        <v>107</v>
      </c>
    </row>
    <row r="295" spans="1:145" x14ac:dyDescent="0.2">
      <c r="A295" s="67" t="s">
        <v>47</v>
      </c>
      <c r="B295" s="12">
        <v>19</v>
      </c>
      <c r="C295" s="12">
        <v>37310183</v>
      </c>
      <c r="D295" s="12">
        <v>37310184</v>
      </c>
      <c r="E295" s="12" t="s">
        <v>402</v>
      </c>
      <c r="F295" s="12" t="s">
        <v>39</v>
      </c>
      <c r="G295" s="12" t="s">
        <v>35</v>
      </c>
      <c r="H295" s="12" t="s">
        <v>403</v>
      </c>
      <c r="I295" s="12" t="s">
        <v>641</v>
      </c>
      <c r="J295" s="12" t="s">
        <v>113</v>
      </c>
      <c r="K295" s="12" t="s">
        <v>404</v>
      </c>
      <c r="L295" s="12" t="s">
        <v>107</v>
      </c>
    </row>
    <row r="296" spans="1:145" x14ac:dyDescent="0.2">
      <c r="A296" s="12" t="s">
        <v>47</v>
      </c>
      <c r="B296" s="12">
        <v>19</v>
      </c>
      <c r="C296" s="12">
        <v>42905974</v>
      </c>
      <c r="D296" s="12">
        <v>42905992</v>
      </c>
      <c r="E296" s="12" t="s">
        <v>313</v>
      </c>
      <c r="F296" s="12" t="s">
        <v>39</v>
      </c>
      <c r="G296" s="12" t="s">
        <v>35</v>
      </c>
      <c r="H296" s="12" t="s">
        <v>314</v>
      </c>
      <c r="I296" s="12" t="s">
        <v>641</v>
      </c>
      <c r="J296" s="12" t="s">
        <v>113</v>
      </c>
      <c r="K296" s="12" t="s">
        <v>315</v>
      </c>
      <c r="L296" s="12" t="s">
        <v>92</v>
      </c>
    </row>
    <row r="297" spans="1:145" x14ac:dyDescent="0.2">
      <c r="A297" s="12" t="s">
        <v>48</v>
      </c>
      <c r="B297" s="12">
        <v>19</v>
      </c>
      <c r="C297" s="12">
        <v>46148543</v>
      </c>
      <c r="D297" s="12">
        <v>46148543</v>
      </c>
      <c r="E297" s="12" t="s">
        <v>34</v>
      </c>
      <c r="F297" s="12" t="s">
        <v>31</v>
      </c>
      <c r="G297" s="12" t="s">
        <v>35</v>
      </c>
      <c r="H297" s="12" t="s">
        <v>259</v>
      </c>
      <c r="I297" s="12" t="s">
        <v>641</v>
      </c>
      <c r="J297" s="12" t="s">
        <v>116</v>
      </c>
      <c r="K297" s="12" t="s">
        <v>260</v>
      </c>
      <c r="L297" s="12" t="s">
        <v>107</v>
      </c>
    </row>
    <row r="298" spans="1:145" x14ac:dyDescent="0.2">
      <c r="A298" s="67">
        <v>8392</v>
      </c>
      <c r="B298" s="68">
        <v>19</v>
      </c>
      <c r="C298" s="12">
        <v>49376968</v>
      </c>
      <c r="D298" s="12">
        <v>49376968</v>
      </c>
      <c r="E298" s="12" t="s">
        <v>34</v>
      </c>
      <c r="F298" s="12" t="s">
        <v>30</v>
      </c>
      <c r="G298" s="12" t="s">
        <v>35</v>
      </c>
      <c r="H298" s="12" t="s">
        <v>351</v>
      </c>
      <c r="I298" s="12" t="s">
        <v>105</v>
      </c>
      <c r="J298" s="12" t="s">
        <v>116</v>
      </c>
      <c r="K298" s="12" t="s">
        <v>352</v>
      </c>
      <c r="L298" s="12" t="s">
        <v>107</v>
      </c>
    </row>
    <row r="299" spans="1:145" x14ac:dyDescent="0.2">
      <c r="A299" s="67">
        <v>2918</v>
      </c>
      <c r="B299" s="12">
        <v>19</v>
      </c>
      <c r="C299" s="12">
        <v>49636406</v>
      </c>
      <c r="D299" s="12">
        <v>49636406</v>
      </c>
      <c r="E299" s="12" t="s">
        <v>30</v>
      </c>
      <c r="F299" s="12" t="s">
        <v>34</v>
      </c>
      <c r="G299" s="12" t="s">
        <v>90</v>
      </c>
      <c r="H299" s="12" t="s">
        <v>160</v>
      </c>
      <c r="I299" s="12" t="s">
        <v>105</v>
      </c>
      <c r="J299" s="12" t="s">
        <v>90</v>
      </c>
      <c r="K299" s="12" t="s">
        <v>161</v>
      </c>
      <c r="L299" s="12" t="s">
        <v>107</v>
      </c>
    </row>
    <row r="300" spans="1:145" x14ac:dyDescent="0.2">
      <c r="A300" s="67">
        <v>3518</v>
      </c>
      <c r="B300" s="12">
        <v>19</v>
      </c>
      <c r="C300" s="12">
        <v>49636406</v>
      </c>
      <c r="D300" s="12">
        <v>49636406</v>
      </c>
      <c r="E300" s="12" t="s">
        <v>30</v>
      </c>
      <c r="F300" s="12" t="s">
        <v>34</v>
      </c>
      <c r="G300" s="12" t="s">
        <v>90</v>
      </c>
      <c r="H300" s="12" t="s">
        <v>160</v>
      </c>
      <c r="I300" s="12" t="s">
        <v>105</v>
      </c>
      <c r="J300" s="12" t="s">
        <v>90</v>
      </c>
      <c r="K300" s="12" t="s">
        <v>161</v>
      </c>
      <c r="L300" s="12" t="s">
        <v>107</v>
      </c>
    </row>
    <row r="301" spans="1:145" x14ac:dyDescent="0.2">
      <c r="A301" s="67">
        <v>3518</v>
      </c>
      <c r="B301" s="12">
        <v>19</v>
      </c>
      <c r="C301" s="12">
        <v>50370425</v>
      </c>
      <c r="D301" s="12">
        <v>50370425</v>
      </c>
      <c r="E301" s="12" t="s">
        <v>33</v>
      </c>
      <c r="F301" s="12" t="s">
        <v>34</v>
      </c>
      <c r="G301" s="12" t="s">
        <v>35</v>
      </c>
      <c r="H301" s="12" t="s">
        <v>95</v>
      </c>
      <c r="I301" s="12" t="s">
        <v>51</v>
      </c>
      <c r="J301" s="12" t="s">
        <v>36</v>
      </c>
      <c r="K301" s="12" t="s">
        <v>96</v>
      </c>
      <c r="L301" s="12" t="s">
        <v>46</v>
      </c>
    </row>
    <row r="302" spans="1:145" x14ac:dyDescent="0.2">
      <c r="A302" s="67" t="s">
        <v>644</v>
      </c>
      <c r="B302" s="12">
        <v>19</v>
      </c>
      <c r="C302" s="12">
        <v>53856685</v>
      </c>
      <c r="D302" s="12">
        <v>53856686</v>
      </c>
      <c r="E302" s="12" t="s">
        <v>306</v>
      </c>
      <c r="F302" s="12" t="s">
        <v>39</v>
      </c>
      <c r="G302" s="12" t="s">
        <v>35</v>
      </c>
      <c r="H302" s="12" t="s">
        <v>675</v>
      </c>
      <c r="I302" s="12" t="s">
        <v>641</v>
      </c>
      <c r="J302" s="12" t="s">
        <v>113</v>
      </c>
      <c r="K302" s="12" t="s">
        <v>755</v>
      </c>
      <c r="L302" s="12" t="s">
        <v>107</v>
      </c>
    </row>
    <row r="303" spans="1:145" x14ac:dyDescent="0.2">
      <c r="A303" s="67">
        <v>2918</v>
      </c>
      <c r="B303" s="12">
        <v>19</v>
      </c>
      <c r="C303" s="12">
        <v>56171880</v>
      </c>
      <c r="D303" s="12">
        <v>56171880</v>
      </c>
      <c r="E303" s="12" t="s">
        <v>31</v>
      </c>
      <c r="F303" s="12" t="s">
        <v>33</v>
      </c>
      <c r="G303" s="12" t="s">
        <v>90</v>
      </c>
      <c r="H303" s="12" t="s">
        <v>394</v>
      </c>
      <c r="I303" s="12" t="s">
        <v>105</v>
      </c>
      <c r="J303" s="12" t="s">
        <v>90</v>
      </c>
      <c r="K303" s="12" t="s">
        <v>395</v>
      </c>
      <c r="L303" s="12" t="s">
        <v>107</v>
      </c>
    </row>
    <row r="304" spans="1:145" x14ac:dyDescent="0.2">
      <c r="A304" s="67">
        <v>3518</v>
      </c>
      <c r="B304" s="12">
        <v>19</v>
      </c>
      <c r="C304" s="12">
        <v>56284069</v>
      </c>
      <c r="D304" s="12">
        <v>56284069</v>
      </c>
      <c r="E304" s="12" t="s">
        <v>33</v>
      </c>
      <c r="F304" s="12" t="s">
        <v>30</v>
      </c>
      <c r="G304" s="12" t="s">
        <v>35</v>
      </c>
      <c r="H304" s="12" t="s">
        <v>365</v>
      </c>
      <c r="I304" s="12" t="s">
        <v>105</v>
      </c>
      <c r="J304" s="12" t="s">
        <v>116</v>
      </c>
      <c r="K304" s="12" t="s">
        <v>366</v>
      </c>
      <c r="L304" s="12" t="s">
        <v>107</v>
      </c>
    </row>
    <row r="305" spans="1:12" x14ac:dyDescent="0.2">
      <c r="A305" s="12" t="s">
        <v>643</v>
      </c>
      <c r="B305" s="12">
        <v>19</v>
      </c>
      <c r="C305" s="12">
        <v>57838058</v>
      </c>
      <c r="D305" s="12">
        <v>57838058</v>
      </c>
      <c r="E305" s="12" t="s">
        <v>34</v>
      </c>
      <c r="F305" s="12" t="s">
        <v>31</v>
      </c>
      <c r="G305" s="12" t="s">
        <v>35</v>
      </c>
      <c r="H305" s="12" t="s">
        <v>739</v>
      </c>
      <c r="I305" s="12" t="s">
        <v>641</v>
      </c>
      <c r="J305" s="12" t="s">
        <v>116</v>
      </c>
      <c r="K305" s="12" t="s">
        <v>740</v>
      </c>
      <c r="L305" s="12" t="s">
        <v>107</v>
      </c>
    </row>
    <row r="306" spans="1:12" x14ac:dyDescent="0.2">
      <c r="A306" s="67">
        <v>3518</v>
      </c>
      <c r="B306" s="12">
        <v>20</v>
      </c>
      <c r="C306" s="12">
        <v>2819730</v>
      </c>
      <c r="D306" s="12">
        <v>2819730</v>
      </c>
      <c r="E306" s="12" t="s">
        <v>30</v>
      </c>
      <c r="F306" s="12" t="s">
        <v>33</v>
      </c>
      <c r="G306" s="12" t="s">
        <v>90</v>
      </c>
      <c r="H306" s="12" t="s">
        <v>345</v>
      </c>
      <c r="I306" s="12" t="s">
        <v>105</v>
      </c>
      <c r="J306" s="12" t="s">
        <v>90</v>
      </c>
      <c r="K306" s="12" t="s">
        <v>346</v>
      </c>
      <c r="L306" s="12" t="s">
        <v>107</v>
      </c>
    </row>
    <row r="307" spans="1:12" x14ac:dyDescent="0.2">
      <c r="A307" s="67">
        <v>8392</v>
      </c>
      <c r="B307" s="68">
        <v>20</v>
      </c>
      <c r="C307" s="12">
        <v>3026350</v>
      </c>
      <c r="D307" s="12">
        <v>3026350</v>
      </c>
      <c r="E307" s="12" t="s">
        <v>39</v>
      </c>
      <c r="F307" s="12" t="s">
        <v>275</v>
      </c>
      <c r="G307" s="12" t="s">
        <v>35</v>
      </c>
      <c r="H307" s="12" t="s">
        <v>276</v>
      </c>
      <c r="I307" s="12" t="s">
        <v>105</v>
      </c>
      <c r="J307" s="12" t="s">
        <v>111</v>
      </c>
      <c r="K307" s="12" t="s">
        <v>277</v>
      </c>
      <c r="L307" s="12" t="s">
        <v>107</v>
      </c>
    </row>
    <row r="308" spans="1:12" x14ac:dyDescent="0.2">
      <c r="A308" s="67">
        <v>8392</v>
      </c>
      <c r="B308" s="68">
        <v>20</v>
      </c>
      <c r="C308" s="12">
        <v>35807790</v>
      </c>
      <c r="D308" s="12">
        <v>35807790</v>
      </c>
      <c r="E308" s="12" t="s">
        <v>39</v>
      </c>
      <c r="F308" s="12" t="s">
        <v>320</v>
      </c>
      <c r="G308" s="12" t="s">
        <v>317</v>
      </c>
      <c r="H308" s="12" t="s">
        <v>321</v>
      </c>
      <c r="I308" s="12" t="s">
        <v>105</v>
      </c>
      <c r="J308" s="12" t="s">
        <v>90</v>
      </c>
      <c r="K308" s="12" t="s">
        <v>322</v>
      </c>
      <c r="L308" s="12" t="s">
        <v>107</v>
      </c>
    </row>
    <row r="309" spans="1:12" x14ac:dyDescent="0.2">
      <c r="A309" s="67">
        <v>8392</v>
      </c>
      <c r="B309" s="68">
        <v>21</v>
      </c>
      <c r="C309" s="12">
        <v>11029597</v>
      </c>
      <c r="D309" s="12">
        <v>11029597</v>
      </c>
      <c r="E309" s="12" t="s">
        <v>33</v>
      </c>
      <c r="F309" s="12" t="s">
        <v>39</v>
      </c>
      <c r="G309" s="12" t="s">
        <v>90</v>
      </c>
      <c r="H309" s="12" t="s">
        <v>211</v>
      </c>
      <c r="I309" s="12" t="s">
        <v>105</v>
      </c>
      <c r="J309" s="12" t="s">
        <v>90</v>
      </c>
      <c r="K309" s="12" t="s">
        <v>409</v>
      </c>
      <c r="L309" s="12" t="s">
        <v>107</v>
      </c>
    </row>
    <row r="310" spans="1:12" x14ac:dyDescent="0.2">
      <c r="A310" s="12" t="s">
        <v>643</v>
      </c>
      <c r="B310" s="12">
        <v>21</v>
      </c>
      <c r="C310" s="12">
        <v>45826543</v>
      </c>
      <c r="D310" s="12">
        <v>45826543</v>
      </c>
      <c r="E310" s="12" t="s">
        <v>33</v>
      </c>
      <c r="F310" s="12" t="s">
        <v>30</v>
      </c>
      <c r="G310" s="12" t="s">
        <v>35</v>
      </c>
      <c r="H310" s="12" t="s">
        <v>741</v>
      </c>
      <c r="I310" s="12" t="s">
        <v>641</v>
      </c>
      <c r="J310" s="12" t="s">
        <v>116</v>
      </c>
      <c r="K310" s="12" t="s">
        <v>774</v>
      </c>
      <c r="L310" s="12" t="s">
        <v>107</v>
      </c>
    </row>
    <row r="311" spans="1:12" x14ac:dyDescent="0.2">
      <c r="A311" s="12" t="s">
        <v>48</v>
      </c>
      <c r="B311" s="12">
        <v>22</v>
      </c>
      <c r="C311" s="12">
        <v>29090054</v>
      </c>
      <c r="D311" s="12">
        <v>29090054</v>
      </c>
      <c r="E311" s="12" t="s">
        <v>34</v>
      </c>
      <c r="F311" s="12" t="s">
        <v>31</v>
      </c>
      <c r="G311" s="12" t="s">
        <v>35</v>
      </c>
      <c r="H311" s="12" t="s">
        <v>82</v>
      </c>
      <c r="I311" s="12" t="s">
        <v>49</v>
      </c>
      <c r="J311" s="12" t="s">
        <v>36</v>
      </c>
      <c r="K311" s="12" t="s">
        <v>83</v>
      </c>
      <c r="L311" s="12" t="s">
        <v>46</v>
      </c>
    </row>
    <row r="312" spans="1:12" x14ac:dyDescent="0.2">
      <c r="A312" s="67">
        <v>3518</v>
      </c>
      <c r="B312" s="12">
        <v>22</v>
      </c>
      <c r="C312" s="12">
        <v>38875737</v>
      </c>
      <c r="D312" s="12">
        <v>38875738</v>
      </c>
      <c r="E312" s="12" t="s">
        <v>130</v>
      </c>
      <c r="F312" s="12" t="s">
        <v>39</v>
      </c>
      <c r="G312" s="12" t="s">
        <v>35</v>
      </c>
      <c r="H312" s="12" t="s">
        <v>131</v>
      </c>
      <c r="I312" s="12" t="s">
        <v>105</v>
      </c>
      <c r="J312" s="12" t="s">
        <v>113</v>
      </c>
      <c r="K312" s="12" t="s">
        <v>413</v>
      </c>
      <c r="L312" s="12" t="s">
        <v>107</v>
      </c>
    </row>
    <row r="313" spans="1:12" x14ac:dyDescent="0.2">
      <c r="A313" s="67" t="s">
        <v>47</v>
      </c>
      <c r="B313" s="12">
        <v>22</v>
      </c>
      <c r="C313" s="12">
        <v>38875737</v>
      </c>
      <c r="D313" s="12">
        <v>38875738</v>
      </c>
      <c r="E313" s="12" t="s">
        <v>130</v>
      </c>
      <c r="F313" s="12" t="s">
        <v>39</v>
      </c>
      <c r="G313" s="12" t="s">
        <v>35</v>
      </c>
      <c r="H313" s="12" t="s">
        <v>131</v>
      </c>
      <c r="I313" s="12" t="s">
        <v>641</v>
      </c>
      <c r="J313" s="12" t="s">
        <v>113</v>
      </c>
      <c r="K313" s="12" t="s">
        <v>756</v>
      </c>
      <c r="L313" s="12" t="s">
        <v>107</v>
      </c>
    </row>
    <row r="314" spans="1:12" x14ac:dyDescent="0.2">
      <c r="A314" s="67" t="s">
        <v>48</v>
      </c>
      <c r="B314" s="12">
        <v>22</v>
      </c>
      <c r="C314" s="12">
        <v>38875737</v>
      </c>
      <c r="D314" s="12">
        <v>38875738</v>
      </c>
      <c r="E314" s="12" t="s">
        <v>130</v>
      </c>
      <c r="F314" s="12" t="s">
        <v>39</v>
      </c>
      <c r="G314" s="12" t="s">
        <v>35</v>
      </c>
      <c r="H314" s="12" t="s">
        <v>131</v>
      </c>
      <c r="I314" s="12" t="s">
        <v>641</v>
      </c>
      <c r="J314" s="12" t="s">
        <v>113</v>
      </c>
      <c r="K314" s="12" t="s">
        <v>756</v>
      </c>
      <c r="L314" s="12" t="s">
        <v>107</v>
      </c>
    </row>
    <row r="315" spans="1:12" x14ac:dyDescent="0.2">
      <c r="A315" s="12" t="s">
        <v>643</v>
      </c>
      <c r="B315" s="12">
        <v>22</v>
      </c>
      <c r="C315" s="12">
        <v>39380195</v>
      </c>
      <c r="D315" s="12">
        <v>39380195</v>
      </c>
      <c r="E315" s="12" t="s">
        <v>33</v>
      </c>
      <c r="F315" s="12" t="s">
        <v>30</v>
      </c>
      <c r="G315" s="12" t="s">
        <v>35</v>
      </c>
      <c r="H315" s="12" t="s">
        <v>712</v>
      </c>
      <c r="I315" s="12" t="s">
        <v>44</v>
      </c>
      <c r="J315" s="12" t="s">
        <v>36</v>
      </c>
      <c r="K315" s="12" t="s">
        <v>768</v>
      </c>
      <c r="L315" s="12" t="s">
        <v>46</v>
      </c>
    </row>
    <row r="316" spans="1:12" x14ac:dyDescent="0.2">
      <c r="A316" s="67">
        <v>8392</v>
      </c>
      <c r="B316" s="68">
        <v>22</v>
      </c>
      <c r="C316" s="12">
        <v>46654185</v>
      </c>
      <c r="D316" s="12">
        <v>46654185</v>
      </c>
      <c r="E316" s="12" t="s">
        <v>34</v>
      </c>
      <c r="F316" s="12" t="s">
        <v>31</v>
      </c>
      <c r="G316" s="12" t="s">
        <v>35</v>
      </c>
      <c r="H316" s="12" t="s">
        <v>347</v>
      </c>
      <c r="I316" s="12" t="s">
        <v>105</v>
      </c>
      <c r="J316" s="12" t="s">
        <v>116</v>
      </c>
      <c r="K316" s="12" t="s">
        <v>348</v>
      </c>
      <c r="L316" s="12" t="s">
        <v>107</v>
      </c>
    </row>
    <row r="317" spans="1:12" x14ac:dyDescent="0.2">
      <c r="A317" s="67">
        <v>8392</v>
      </c>
      <c r="B317" s="12" t="s">
        <v>56</v>
      </c>
      <c r="C317" s="12">
        <v>24382426</v>
      </c>
      <c r="D317" s="12">
        <v>24382426</v>
      </c>
      <c r="E317" s="12" t="s">
        <v>34</v>
      </c>
      <c r="F317" s="12" t="s">
        <v>39</v>
      </c>
      <c r="G317" s="12" t="s">
        <v>35</v>
      </c>
      <c r="H317" s="12" t="s">
        <v>381</v>
      </c>
      <c r="I317" s="12" t="s">
        <v>105</v>
      </c>
      <c r="J317" s="12" t="s">
        <v>113</v>
      </c>
      <c r="K317" s="12" t="s">
        <v>382</v>
      </c>
      <c r="L317" s="12" t="s">
        <v>107</v>
      </c>
    </row>
    <row r="318" spans="1:12" x14ac:dyDescent="0.2">
      <c r="A318" s="67">
        <v>8392</v>
      </c>
      <c r="B318" s="12" t="s">
        <v>56</v>
      </c>
      <c r="C318" s="12">
        <v>24382428</v>
      </c>
      <c r="D318" s="12">
        <v>24382453</v>
      </c>
      <c r="E318" s="12" t="s">
        <v>383</v>
      </c>
      <c r="F318" s="12" t="s">
        <v>39</v>
      </c>
      <c r="G318" s="12" t="s">
        <v>35</v>
      </c>
      <c r="H318" s="12" t="s">
        <v>381</v>
      </c>
      <c r="I318" s="12" t="s">
        <v>105</v>
      </c>
      <c r="J318" s="12" t="s">
        <v>113</v>
      </c>
      <c r="K318" s="12" t="s">
        <v>384</v>
      </c>
      <c r="L318" s="12" t="s">
        <v>107</v>
      </c>
    </row>
    <row r="319" spans="1:12" x14ac:dyDescent="0.2">
      <c r="A319" s="67" t="s">
        <v>643</v>
      </c>
      <c r="B319" s="12" t="s">
        <v>56</v>
      </c>
      <c r="C319" s="12">
        <v>43702996</v>
      </c>
      <c r="D319" s="12">
        <v>43702997</v>
      </c>
      <c r="E319" s="12" t="s">
        <v>177</v>
      </c>
      <c r="F319" s="12" t="s">
        <v>39</v>
      </c>
      <c r="G319" s="12" t="s">
        <v>35</v>
      </c>
      <c r="H319" s="12" t="s">
        <v>676</v>
      </c>
      <c r="I319" s="12" t="s">
        <v>641</v>
      </c>
      <c r="J319" s="12" t="s">
        <v>113</v>
      </c>
      <c r="K319" s="12" t="s">
        <v>677</v>
      </c>
      <c r="L319" s="12" t="s">
        <v>107</v>
      </c>
    </row>
    <row r="320" spans="1:12" x14ac:dyDescent="0.2">
      <c r="A320" s="67" t="s">
        <v>644</v>
      </c>
      <c r="B320" s="12" t="s">
        <v>56</v>
      </c>
      <c r="C320" s="12">
        <v>50350726</v>
      </c>
      <c r="D320" s="12">
        <v>50350726</v>
      </c>
      <c r="E320" s="12" t="s">
        <v>39</v>
      </c>
      <c r="F320" s="12" t="s">
        <v>33</v>
      </c>
      <c r="G320" s="12" t="s">
        <v>35</v>
      </c>
      <c r="H320" s="12" t="s">
        <v>702</v>
      </c>
      <c r="I320" s="12" t="s">
        <v>641</v>
      </c>
      <c r="J320" s="12" t="s">
        <v>111</v>
      </c>
      <c r="K320" s="12" t="s">
        <v>703</v>
      </c>
      <c r="L320" s="12" t="s">
        <v>107</v>
      </c>
    </row>
    <row r="321" spans="1:12" x14ac:dyDescent="0.2">
      <c r="A321" s="67">
        <v>8392</v>
      </c>
      <c r="B321" s="12" t="s">
        <v>56</v>
      </c>
      <c r="C321" s="12">
        <v>66765165</v>
      </c>
      <c r="D321" s="12">
        <v>66765170</v>
      </c>
      <c r="E321" s="12" t="s">
        <v>57</v>
      </c>
      <c r="F321" s="12" t="s">
        <v>39</v>
      </c>
      <c r="G321" s="12" t="s">
        <v>35</v>
      </c>
      <c r="H321" s="12" t="s">
        <v>58</v>
      </c>
      <c r="I321" s="12" t="s">
        <v>59</v>
      </c>
      <c r="J321" s="12" t="s">
        <v>60</v>
      </c>
      <c r="K321" s="12" t="s">
        <v>61</v>
      </c>
      <c r="L321" s="12" t="s">
        <v>46</v>
      </c>
    </row>
    <row r="322" spans="1:12" x14ac:dyDescent="0.2">
      <c r="A322" s="67">
        <v>8392</v>
      </c>
      <c r="B322" s="12" t="s">
        <v>56</v>
      </c>
      <c r="C322" s="12">
        <v>66765170</v>
      </c>
      <c r="D322" s="12">
        <v>66765170</v>
      </c>
      <c r="E322" s="12" t="s">
        <v>39</v>
      </c>
      <c r="F322" s="12" t="s">
        <v>62</v>
      </c>
      <c r="G322" s="12" t="s">
        <v>35</v>
      </c>
      <c r="H322" s="12" t="s">
        <v>58</v>
      </c>
      <c r="I322" s="12" t="s">
        <v>59</v>
      </c>
      <c r="J322" s="12" t="s">
        <v>63</v>
      </c>
      <c r="K322" s="12" t="s">
        <v>64</v>
      </c>
      <c r="L322" s="12" t="s">
        <v>46</v>
      </c>
    </row>
    <row r="323" spans="1:12" x14ac:dyDescent="0.2">
      <c r="A323" s="67">
        <v>8392</v>
      </c>
      <c r="B323" s="12" t="s">
        <v>56</v>
      </c>
      <c r="C323" s="12">
        <v>96369965</v>
      </c>
      <c r="D323" s="12">
        <v>96369965</v>
      </c>
      <c r="E323" s="12" t="s">
        <v>34</v>
      </c>
      <c r="F323" s="12" t="s">
        <v>31</v>
      </c>
      <c r="G323" s="12" t="s">
        <v>90</v>
      </c>
      <c r="H323" s="12" t="s">
        <v>254</v>
      </c>
      <c r="I323" s="12" t="s">
        <v>105</v>
      </c>
      <c r="J323" s="12" t="s">
        <v>90</v>
      </c>
      <c r="K323" s="12" t="s">
        <v>255</v>
      </c>
      <c r="L323" s="12" t="s">
        <v>107</v>
      </c>
    </row>
    <row r="324" spans="1:12" x14ac:dyDescent="0.2">
      <c r="A324" s="67">
        <v>8392</v>
      </c>
      <c r="B324" s="12" t="s">
        <v>56</v>
      </c>
      <c r="C324" s="12">
        <v>107224976</v>
      </c>
      <c r="D324" s="12">
        <v>107224976</v>
      </c>
      <c r="E324" s="12" t="s">
        <v>34</v>
      </c>
      <c r="F324" s="12" t="s">
        <v>31</v>
      </c>
      <c r="G324" s="12" t="s">
        <v>35</v>
      </c>
      <c r="H324" s="12" t="s">
        <v>387</v>
      </c>
      <c r="I324" s="12" t="s">
        <v>105</v>
      </c>
      <c r="J324" s="12" t="s">
        <v>116</v>
      </c>
      <c r="K324" s="12" t="s">
        <v>388</v>
      </c>
      <c r="L324" s="12" t="s">
        <v>107</v>
      </c>
    </row>
    <row r="325" spans="1:12" x14ac:dyDescent="0.2">
      <c r="A325" s="67">
        <v>2918</v>
      </c>
      <c r="B325" s="12" t="s">
        <v>56</v>
      </c>
      <c r="C325" s="12">
        <v>118605001</v>
      </c>
      <c r="D325" s="12">
        <v>118605001</v>
      </c>
      <c r="E325" s="12" t="s">
        <v>34</v>
      </c>
      <c r="F325" s="12" t="s">
        <v>30</v>
      </c>
      <c r="G325" s="12" t="s">
        <v>35</v>
      </c>
      <c r="H325" s="12" t="s">
        <v>171</v>
      </c>
      <c r="I325" s="12" t="s">
        <v>105</v>
      </c>
      <c r="J325" s="12" t="s">
        <v>116</v>
      </c>
      <c r="K325" s="12" t="s">
        <v>172</v>
      </c>
      <c r="L325" s="12" t="s">
        <v>107</v>
      </c>
    </row>
    <row r="326" spans="1:12" x14ac:dyDescent="0.2">
      <c r="A326" s="67">
        <v>3518</v>
      </c>
      <c r="B326" s="12" t="s">
        <v>56</v>
      </c>
      <c r="C326" s="12">
        <v>118605001</v>
      </c>
      <c r="D326" s="12">
        <v>118605001</v>
      </c>
      <c r="E326" s="12" t="s">
        <v>34</v>
      </c>
      <c r="F326" s="12" t="s">
        <v>30</v>
      </c>
      <c r="G326" s="12" t="s">
        <v>35</v>
      </c>
      <c r="H326" s="12" t="s">
        <v>171</v>
      </c>
      <c r="I326" s="12" t="s">
        <v>105</v>
      </c>
      <c r="J326" s="12" t="s">
        <v>116</v>
      </c>
      <c r="K326" s="12" t="s">
        <v>172</v>
      </c>
      <c r="L326" s="12" t="s">
        <v>107</v>
      </c>
    </row>
  </sheetData>
  <sortState ref="A3:EO332">
    <sortCondition ref="B3:B332"/>
    <sortCondition ref="C3:C332"/>
    <sortCondition ref="A3:A3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28" sqref="F28"/>
    </sheetView>
  </sheetViews>
  <sheetFormatPr defaultColWidth="9.140625" defaultRowHeight="12.75" x14ac:dyDescent="0.2"/>
  <cols>
    <col min="1" max="1" width="20.85546875" style="47" customWidth="1"/>
    <col min="2" max="2" width="11.42578125" style="47" customWidth="1"/>
    <col min="3" max="3" width="9.28515625" style="47" bestFit="1" customWidth="1"/>
    <col min="4" max="4" width="10.85546875" style="47" customWidth="1"/>
    <col min="5" max="5" width="12.140625" style="47" bestFit="1" customWidth="1"/>
    <col min="6" max="7" width="9.28515625" style="47" bestFit="1" customWidth="1"/>
    <col min="8" max="8" width="12.140625" style="47" bestFit="1" customWidth="1"/>
    <col min="9" max="10" width="9.28515625" style="47" bestFit="1" customWidth="1"/>
    <col min="11" max="11" width="9.28515625" style="47" customWidth="1"/>
    <col min="12" max="12" width="12.140625" style="47" bestFit="1" customWidth="1"/>
    <col min="13" max="15" width="9.28515625" style="47" bestFit="1" customWidth="1"/>
    <col min="16" max="16384" width="9.140625" style="47"/>
  </cols>
  <sheetData>
    <row r="1" spans="1:15" x14ac:dyDescent="0.2">
      <c r="A1" s="46" t="s">
        <v>597</v>
      </c>
    </row>
    <row r="2" spans="1:15" x14ac:dyDescent="0.2">
      <c r="A2" s="48"/>
      <c r="B2" s="95" t="s">
        <v>585</v>
      </c>
      <c r="C2" s="95"/>
      <c r="D2" s="95"/>
      <c r="E2" s="95"/>
      <c r="F2" s="95"/>
      <c r="G2" s="95"/>
      <c r="H2" s="95"/>
      <c r="I2" s="95"/>
      <c r="J2" s="95"/>
    </row>
    <row r="3" spans="1:15" x14ac:dyDescent="0.2">
      <c r="B3" s="96" t="s">
        <v>586</v>
      </c>
      <c r="C3" s="96"/>
      <c r="D3" s="96"/>
      <c r="E3" s="96" t="s">
        <v>587</v>
      </c>
      <c r="F3" s="96"/>
      <c r="G3" s="96"/>
      <c r="H3" s="96" t="s">
        <v>588</v>
      </c>
      <c r="I3" s="96"/>
      <c r="J3" s="96"/>
    </row>
    <row r="4" spans="1:15" x14ac:dyDescent="0.2">
      <c r="A4" s="54"/>
      <c r="B4" s="55" t="s">
        <v>589</v>
      </c>
      <c r="C4" s="94" t="s">
        <v>590</v>
      </c>
      <c r="D4" s="94"/>
      <c r="E4" s="55" t="s">
        <v>589</v>
      </c>
      <c r="F4" s="94" t="s">
        <v>590</v>
      </c>
      <c r="G4" s="94"/>
      <c r="H4" s="55" t="s">
        <v>589</v>
      </c>
      <c r="I4" s="94" t="s">
        <v>590</v>
      </c>
      <c r="J4" s="94"/>
    </row>
    <row r="5" spans="1:15" x14ac:dyDescent="0.2">
      <c r="A5" s="52"/>
      <c r="B5" s="53" t="s">
        <v>591</v>
      </c>
      <c r="C5" s="53" t="s">
        <v>591</v>
      </c>
      <c r="D5" s="53" t="s">
        <v>592</v>
      </c>
      <c r="E5" s="53" t="s">
        <v>591</v>
      </c>
      <c r="F5" s="53" t="s">
        <v>591</v>
      </c>
      <c r="G5" s="53" t="s">
        <v>592</v>
      </c>
      <c r="H5" s="53" t="s">
        <v>591</v>
      </c>
      <c r="I5" s="53" t="s">
        <v>591</v>
      </c>
      <c r="J5" s="53" t="s">
        <v>592</v>
      </c>
    </row>
    <row r="6" spans="1:15" x14ac:dyDescent="0.2">
      <c r="A6" s="56" t="s">
        <v>602</v>
      </c>
      <c r="B6" s="57">
        <v>17760</v>
      </c>
      <c r="C6" s="52">
        <v>4</v>
      </c>
      <c r="D6" s="58">
        <f>C6/B6</f>
        <v>2.2522522522522523E-4</v>
      </c>
      <c r="E6" s="52">
        <v>193</v>
      </c>
      <c r="F6" s="52">
        <v>1</v>
      </c>
      <c r="G6" s="58">
        <f>F6/E6</f>
        <v>5.1813471502590676E-3</v>
      </c>
      <c r="H6" s="52">
        <v>41</v>
      </c>
      <c r="I6" s="52">
        <v>3</v>
      </c>
      <c r="J6" s="58">
        <f>I6/H6</f>
        <v>7.3170731707317069E-2</v>
      </c>
    </row>
    <row r="7" spans="1:15" x14ac:dyDescent="0.2">
      <c r="A7" s="56" t="s">
        <v>594</v>
      </c>
      <c r="B7" s="57">
        <v>191438</v>
      </c>
      <c r="C7" s="52">
        <v>2</v>
      </c>
      <c r="D7" s="58">
        <f>C7/B7</f>
        <v>1.0447246628151151E-5</v>
      </c>
      <c r="E7" s="52">
        <v>2888</v>
      </c>
      <c r="F7" s="52">
        <v>0</v>
      </c>
      <c r="G7" s="58" t="s">
        <v>19</v>
      </c>
      <c r="H7" s="52">
        <v>840</v>
      </c>
      <c r="I7" s="52">
        <v>0</v>
      </c>
      <c r="J7" s="58">
        <f t="shared" ref="J7:J11" si="0">I7/H7</f>
        <v>0</v>
      </c>
    </row>
    <row r="8" spans="1:15" x14ac:dyDescent="0.2">
      <c r="A8" s="56" t="s">
        <v>438</v>
      </c>
      <c r="B8" s="57">
        <v>25020</v>
      </c>
      <c r="C8" s="52">
        <v>0</v>
      </c>
      <c r="D8" s="58" t="s">
        <v>19</v>
      </c>
      <c r="E8" s="52">
        <v>596</v>
      </c>
      <c r="F8" s="52">
        <v>0</v>
      </c>
      <c r="G8" s="58" t="s">
        <v>19</v>
      </c>
      <c r="H8" s="52">
        <v>144</v>
      </c>
      <c r="I8" s="52">
        <v>0</v>
      </c>
      <c r="J8" s="58">
        <f t="shared" si="0"/>
        <v>0</v>
      </c>
    </row>
    <row r="9" spans="1:15" x14ac:dyDescent="0.2">
      <c r="A9" s="56" t="s">
        <v>603</v>
      </c>
      <c r="B9" s="57">
        <v>75704</v>
      </c>
      <c r="C9" s="52" t="s">
        <v>596</v>
      </c>
      <c r="D9" s="58">
        <v>2.6418683292824686E-5</v>
      </c>
      <c r="E9" s="52">
        <v>994</v>
      </c>
      <c r="F9" s="52">
        <v>0</v>
      </c>
      <c r="G9" s="58" t="s">
        <v>19</v>
      </c>
      <c r="H9" s="52">
        <v>267</v>
      </c>
      <c r="I9" s="52">
        <v>0</v>
      </c>
      <c r="J9" s="58">
        <f t="shared" si="0"/>
        <v>0</v>
      </c>
    </row>
    <row r="10" spans="1:15" x14ac:dyDescent="0.2">
      <c r="A10" s="51" t="s">
        <v>581</v>
      </c>
      <c r="B10" s="57">
        <v>309922</v>
      </c>
      <c r="C10" s="57">
        <v>8</v>
      </c>
      <c r="D10" s="59">
        <f>C10/B10</f>
        <v>2.5812946483308703E-5</v>
      </c>
      <c r="E10" s="57">
        <v>4671</v>
      </c>
      <c r="F10" s="57">
        <v>1</v>
      </c>
      <c r="G10" s="60">
        <f t="shared" ref="G10:G11" si="1">F10/E10</f>
        <v>2.1408691928923143E-4</v>
      </c>
      <c r="H10" s="57">
        <v>1292</v>
      </c>
      <c r="I10" s="57">
        <v>3</v>
      </c>
      <c r="J10" s="60">
        <f t="shared" si="0"/>
        <v>2.3219814241486067E-3</v>
      </c>
      <c r="O10" s="46"/>
    </row>
    <row r="11" spans="1:15" x14ac:dyDescent="0.2">
      <c r="A11" s="56" t="s">
        <v>604</v>
      </c>
      <c r="B11" s="52">
        <v>18665</v>
      </c>
      <c r="C11" s="52">
        <v>5</v>
      </c>
      <c r="D11" s="58">
        <f>C11/B11</f>
        <v>2.6788106080900083E-4</v>
      </c>
      <c r="E11" s="52">
        <v>205</v>
      </c>
      <c r="F11" s="52">
        <v>1</v>
      </c>
      <c r="G11" s="58">
        <f t="shared" si="1"/>
        <v>4.8780487804878049E-3</v>
      </c>
      <c r="H11" s="52">
        <v>44</v>
      </c>
      <c r="I11" s="52">
        <v>3</v>
      </c>
      <c r="J11" s="58">
        <f t="shared" si="0"/>
        <v>6.8181818181818177E-2</v>
      </c>
      <c r="O11" s="46"/>
    </row>
    <row r="12" spans="1:15" x14ac:dyDescent="0.2">
      <c r="A12" s="64" t="s">
        <v>605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5" x14ac:dyDescent="0.2">
      <c r="A13" s="49"/>
      <c r="B13" s="95" t="s">
        <v>427</v>
      </c>
      <c r="C13" s="95"/>
      <c r="D13" s="50"/>
      <c r="E13" s="65"/>
      <c r="F13" s="65"/>
      <c r="G13" s="65"/>
      <c r="H13" s="65"/>
      <c r="I13" s="65"/>
      <c r="J13" s="65"/>
    </row>
    <row r="14" spans="1:15" x14ac:dyDescent="0.2">
      <c r="A14" s="55"/>
      <c r="B14" s="55" t="s">
        <v>589</v>
      </c>
      <c r="C14" s="94" t="s">
        <v>590</v>
      </c>
      <c r="D14" s="94"/>
      <c r="E14" s="63"/>
      <c r="F14" s="63"/>
      <c r="G14" s="63"/>
      <c r="H14" s="63"/>
      <c r="I14" s="63"/>
      <c r="J14" s="63"/>
    </row>
    <row r="15" spans="1:15" x14ac:dyDescent="0.2">
      <c r="A15" s="53"/>
      <c r="B15" s="53" t="s">
        <v>591</v>
      </c>
      <c r="C15" s="53" t="s">
        <v>591</v>
      </c>
      <c r="D15" s="53" t="s">
        <v>592</v>
      </c>
    </row>
    <row r="16" spans="1:15" x14ac:dyDescent="0.2">
      <c r="A16" s="58" t="s">
        <v>593</v>
      </c>
      <c r="B16" s="57">
        <v>2860</v>
      </c>
      <c r="C16" s="52">
        <v>2</v>
      </c>
      <c r="D16" s="58">
        <f>C16/B16</f>
        <v>6.993006993006993E-4</v>
      </c>
    </row>
    <row r="17" spans="1:10" x14ac:dyDescent="0.2">
      <c r="A17" s="58" t="s">
        <v>595</v>
      </c>
      <c r="B17" s="57">
        <v>18869</v>
      </c>
      <c r="C17" s="52">
        <v>1</v>
      </c>
      <c r="D17" s="58">
        <f>C17/B17</f>
        <v>5.2996979172187185E-5</v>
      </c>
    </row>
    <row r="18" spans="1:10" x14ac:dyDescent="0.2">
      <c r="A18" s="62" t="s">
        <v>581</v>
      </c>
      <c r="B18" s="61">
        <f>SUM(B16:B17)</f>
        <v>21729</v>
      </c>
      <c r="C18" s="61">
        <f>SUM(C16:C17)</f>
        <v>3</v>
      </c>
      <c r="D18" s="62">
        <f>C18/B18</f>
        <v>1.3806433798149937E-4</v>
      </c>
      <c r="E18" s="63"/>
      <c r="F18" s="63"/>
      <c r="G18" s="63"/>
      <c r="H18" s="63"/>
      <c r="I18" s="63"/>
      <c r="J18" s="63"/>
    </row>
    <row r="19" spans="1:10" x14ac:dyDescent="0.2">
      <c r="A19" s="47" t="s">
        <v>599</v>
      </c>
    </row>
    <row r="20" spans="1:10" x14ac:dyDescent="0.2">
      <c r="A20" s="47" t="s">
        <v>600</v>
      </c>
    </row>
    <row r="21" spans="1:10" x14ac:dyDescent="0.2">
      <c r="A21" s="47" t="s">
        <v>601</v>
      </c>
    </row>
    <row r="22" spans="1:10" x14ac:dyDescent="0.2">
      <c r="A22" s="47" t="s">
        <v>598</v>
      </c>
    </row>
  </sheetData>
  <mergeCells count="9">
    <mergeCell ref="C14:D14"/>
    <mergeCell ref="B2:J2"/>
    <mergeCell ref="B13:C13"/>
    <mergeCell ref="B3:D3"/>
    <mergeCell ref="E3:G3"/>
    <mergeCell ref="H3:J3"/>
    <mergeCell ref="C4:D4"/>
    <mergeCell ref="F4:G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6" sqref="E36"/>
    </sheetView>
  </sheetViews>
  <sheetFormatPr defaultRowHeight="15" x14ac:dyDescent="0.25"/>
  <cols>
    <col min="1" max="1" width="19" customWidth="1"/>
    <col min="2" max="2" width="15" customWidth="1"/>
    <col min="4" max="6" width="15.42578125" customWidth="1"/>
  </cols>
  <sheetData>
    <row r="1" spans="1:6" x14ac:dyDescent="0.25">
      <c r="A1" s="81" t="s">
        <v>629</v>
      </c>
      <c r="B1" s="81"/>
      <c r="C1" s="81"/>
      <c r="D1" s="81"/>
      <c r="E1" s="81"/>
      <c r="F1" s="81"/>
    </row>
    <row r="2" spans="1:6" x14ac:dyDescent="0.25">
      <c r="A2" s="100" t="s">
        <v>608</v>
      </c>
      <c r="B2" s="103" t="s">
        <v>609</v>
      </c>
      <c r="C2" s="103" t="s">
        <v>610</v>
      </c>
      <c r="D2" s="103" t="s">
        <v>611</v>
      </c>
      <c r="E2" s="103"/>
      <c r="F2" s="103"/>
    </row>
    <row r="3" spans="1:6" x14ac:dyDescent="0.25">
      <c r="A3" s="101"/>
      <c r="B3" s="104"/>
      <c r="C3" s="104"/>
      <c r="D3" s="104" t="s">
        <v>612</v>
      </c>
      <c r="E3" s="104"/>
      <c r="F3" s="101" t="s">
        <v>613</v>
      </c>
    </row>
    <row r="4" spans="1:6" x14ac:dyDescent="0.25">
      <c r="A4" s="102"/>
      <c r="B4" s="105"/>
      <c r="C4" s="105"/>
      <c r="D4" s="80" t="s">
        <v>591</v>
      </c>
      <c r="E4" s="80" t="s">
        <v>614</v>
      </c>
      <c r="F4" s="102"/>
    </row>
    <row r="5" spans="1:6" x14ac:dyDescent="0.25">
      <c r="A5" s="69" t="s">
        <v>615</v>
      </c>
      <c r="B5" s="70" t="s">
        <v>616</v>
      </c>
      <c r="C5" s="71" t="s">
        <v>617</v>
      </c>
      <c r="D5" s="72">
        <v>247</v>
      </c>
      <c r="E5" s="73">
        <v>0.36</v>
      </c>
      <c r="F5" s="72"/>
    </row>
    <row r="6" spans="1:6" x14ac:dyDescent="0.25">
      <c r="A6" s="74" t="s">
        <v>618</v>
      </c>
      <c r="B6" s="70" t="s">
        <v>616</v>
      </c>
      <c r="C6" s="71" t="s">
        <v>617</v>
      </c>
      <c r="D6" s="72" t="s">
        <v>619</v>
      </c>
      <c r="E6" s="73">
        <v>0.3</v>
      </c>
      <c r="F6" s="72">
        <v>1.5599999999999999E-2</v>
      </c>
    </row>
    <row r="7" spans="1:6" x14ac:dyDescent="0.25">
      <c r="A7" s="69" t="s">
        <v>615</v>
      </c>
      <c r="B7" s="70" t="s">
        <v>620</v>
      </c>
      <c r="C7" s="71" t="s">
        <v>617</v>
      </c>
      <c r="D7" s="72">
        <v>333</v>
      </c>
      <c r="E7" s="73">
        <v>0.49</v>
      </c>
      <c r="F7" s="72"/>
    </row>
    <row r="8" spans="1:6" x14ac:dyDescent="0.25">
      <c r="A8" s="74" t="s">
        <v>618</v>
      </c>
      <c r="B8" s="70" t="s">
        <v>620</v>
      </c>
      <c r="C8" s="71" t="s">
        <v>617</v>
      </c>
      <c r="D8" s="72" t="s">
        <v>621</v>
      </c>
      <c r="E8" s="73">
        <v>0.37</v>
      </c>
      <c r="F8" s="70" t="s">
        <v>622</v>
      </c>
    </row>
    <row r="9" spans="1:6" x14ac:dyDescent="0.25">
      <c r="A9" s="69" t="s">
        <v>615</v>
      </c>
      <c r="B9" s="70" t="s">
        <v>616</v>
      </c>
      <c r="C9" s="71" t="s">
        <v>623</v>
      </c>
      <c r="D9" s="72">
        <v>65</v>
      </c>
      <c r="E9" s="73">
        <v>0.1</v>
      </c>
      <c r="F9" s="72"/>
    </row>
    <row r="10" spans="1:6" x14ac:dyDescent="0.25">
      <c r="A10" s="74" t="s">
        <v>618</v>
      </c>
      <c r="B10" s="70" t="s">
        <v>616</v>
      </c>
      <c r="C10" s="71" t="s">
        <v>623</v>
      </c>
      <c r="D10" s="72" t="s">
        <v>624</v>
      </c>
      <c r="E10" s="73">
        <v>7.0000000000000007E-2</v>
      </c>
      <c r="F10" s="72">
        <v>0.1419</v>
      </c>
    </row>
    <row r="11" spans="1:6" x14ac:dyDescent="0.25">
      <c r="A11" s="69" t="s">
        <v>615</v>
      </c>
      <c r="B11" s="70" t="s">
        <v>620</v>
      </c>
      <c r="C11" s="71" t="s">
        <v>623</v>
      </c>
      <c r="D11" s="72">
        <v>108</v>
      </c>
      <c r="E11" s="73">
        <v>0.16</v>
      </c>
      <c r="F11" s="72"/>
    </row>
    <row r="12" spans="1:6" x14ac:dyDescent="0.25">
      <c r="A12" s="75" t="s">
        <v>618</v>
      </c>
      <c r="B12" s="76" t="s">
        <v>620</v>
      </c>
      <c r="C12" s="77" t="s">
        <v>623</v>
      </c>
      <c r="D12" s="78" t="s">
        <v>625</v>
      </c>
      <c r="E12" s="79">
        <v>0.09</v>
      </c>
      <c r="F12" s="78">
        <v>2.9999999999999997E-4</v>
      </c>
    </row>
    <row r="13" spans="1:6" x14ac:dyDescent="0.25">
      <c r="A13" s="97" t="s">
        <v>626</v>
      </c>
      <c r="B13" s="97"/>
      <c r="C13" s="97"/>
      <c r="D13" s="97"/>
      <c r="E13" s="97"/>
      <c r="F13" s="97"/>
    </row>
    <row r="14" spans="1:6" ht="25.5" customHeight="1" x14ac:dyDescent="0.25">
      <c r="A14" s="98" t="s">
        <v>627</v>
      </c>
      <c r="B14" s="98"/>
      <c r="C14" s="98"/>
      <c r="D14" s="98"/>
      <c r="E14" s="98"/>
      <c r="F14" s="98"/>
    </row>
    <row r="15" spans="1:6" x14ac:dyDescent="0.25">
      <c r="A15" s="99" t="s">
        <v>628</v>
      </c>
      <c r="B15" s="99"/>
      <c r="C15" s="99"/>
      <c r="D15" s="99"/>
      <c r="E15" s="99"/>
      <c r="F15" s="99"/>
    </row>
  </sheetData>
  <mergeCells count="9">
    <mergeCell ref="A13:F13"/>
    <mergeCell ref="A14:F14"/>
    <mergeCell ref="A15:F15"/>
    <mergeCell ref="A2:A4"/>
    <mergeCell ref="B2:B4"/>
    <mergeCell ref="C2:C4"/>
    <mergeCell ref="D2:F2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ST1</vt:lpstr>
      <vt:lpstr>ST2</vt:lpstr>
      <vt:lpstr>ST3</vt:lpstr>
      <vt:lpstr>ST4</vt:lpstr>
      <vt:lpstr>ST5</vt:lpstr>
      <vt:lpstr>ST6</vt:lpstr>
    </vt:vector>
  </TitlesOfParts>
  <Company>Penn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Powers, Jacquelyn</dc:creator>
  <cp:lastModifiedBy>Kara Maxwell</cp:lastModifiedBy>
  <dcterms:created xsi:type="dcterms:W3CDTF">2020-05-18T01:33:49Z</dcterms:created>
  <dcterms:modified xsi:type="dcterms:W3CDTF">2020-06-25T14:25:37Z</dcterms:modified>
</cp:coreProperties>
</file>