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0" yWindow="0" windowWidth="16410" windowHeight="6450" tabRatio="863" activeTab="5"/>
  </bookViews>
  <sheets>
    <sheet name="Supplementary Table S1" sheetId="15" r:id="rId1"/>
    <sheet name="Supplementary Table S2" sheetId="7" r:id="rId2"/>
    <sheet name="Supplementary Table S3" sheetId="18" r:id="rId3"/>
    <sheet name="Supplementary Table S4" sheetId="21" r:id="rId4"/>
    <sheet name="Supplementary Table S5" sheetId="24" r:id="rId5"/>
    <sheet name="Supplementary Table S6" sheetId="25" r:id="rId6"/>
  </sheets>
  <definedNames>
    <definedName name="_xlnm._FilterDatabase" localSheetId="0" hidden="1">'Supplementary Table S1'!$A$5:$AX$107</definedName>
  </definedNames>
  <calcPr calcId="162913"/>
</workbook>
</file>

<file path=xl/calcChain.xml><?xml version="1.0" encoding="utf-8"?>
<calcChain xmlns="http://schemas.openxmlformats.org/spreadsheetml/2006/main">
  <c r="AA16" i="15" l="1"/>
  <c r="AA17" i="15"/>
  <c r="AA18" i="15"/>
  <c r="AA19" i="15"/>
  <c r="AA20" i="15"/>
  <c r="AA21" i="15"/>
  <c r="AA22" i="15"/>
  <c r="AA23" i="15"/>
  <c r="AA24" i="15"/>
  <c r="AA25" i="15"/>
  <c r="AA26" i="15"/>
  <c r="AA27" i="15"/>
  <c r="AA28" i="15"/>
  <c r="AA29" i="15"/>
  <c r="AA30" i="15"/>
  <c r="AA31" i="15"/>
  <c r="AA32" i="15"/>
  <c r="AA33" i="15"/>
  <c r="AA34" i="15"/>
  <c r="AA35" i="15"/>
  <c r="AA36" i="15"/>
  <c r="AA37" i="15"/>
  <c r="AA38" i="15"/>
  <c r="AA39" i="15"/>
  <c r="AA40" i="15"/>
  <c r="AA41" i="15"/>
  <c r="AA42" i="15"/>
  <c r="AA43" i="15"/>
  <c r="AA44" i="15"/>
  <c r="AA45" i="15"/>
  <c r="AA46" i="15"/>
  <c r="AA47" i="15"/>
  <c r="AA48" i="15"/>
  <c r="AA49" i="15"/>
  <c r="AA50" i="15"/>
  <c r="AA51" i="15"/>
  <c r="AA52" i="15"/>
  <c r="AA53" i="15"/>
  <c r="AA54" i="15"/>
  <c r="AA55" i="15"/>
  <c r="AA56" i="15"/>
  <c r="AA57" i="15"/>
  <c r="AA58" i="15"/>
  <c r="AA59" i="15"/>
  <c r="AA60" i="15"/>
  <c r="AA61" i="15"/>
  <c r="AA62" i="15"/>
  <c r="AA63" i="15"/>
  <c r="AA64" i="15"/>
  <c r="AA65" i="15"/>
  <c r="AA66" i="15"/>
  <c r="AA67" i="15"/>
  <c r="AA68" i="15"/>
  <c r="AA69" i="15"/>
  <c r="AA70" i="15"/>
  <c r="AA71" i="15"/>
  <c r="AA72" i="15"/>
  <c r="AA73" i="15"/>
  <c r="AA74" i="15"/>
  <c r="AA75" i="15"/>
  <c r="AA76" i="15"/>
  <c r="AA77" i="15"/>
  <c r="AA78" i="15"/>
  <c r="AA79" i="15"/>
  <c r="AA80" i="15"/>
  <c r="AA81" i="15"/>
  <c r="AA82" i="15"/>
  <c r="AA83" i="15"/>
  <c r="AA84" i="15"/>
  <c r="AA85" i="15"/>
  <c r="AA86" i="15"/>
  <c r="AA87" i="15"/>
  <c r="AA15" i="15"/>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H5" i="21"/>
  <c r="H6" i="21"/>
  <c r="H7" i="21"/>
  <c r="H8" i="21"/>
  <c r="H9" i="21"/>
  <c r="H10" i="21"/>
  <c r="H4" i="21"/>
</calcChain>
</file>

<file path=xl/sharedStrings.xml><?xml version="1.0" encoding="utf-8"?>
<sst xmlns="http://schemas.openxmlformats.org/spreadsheetml/2006/main" count="1582" uniqueCount="777">
  <si>
    <t>GGGGTCAATAGCAGTGAGAG</t>
  </si>
  <si>
    <t>GCTCCATTTCACAGGTAGAGA</t>
  </si>
  <si>
    <t>TGACGTCGCCGCCCATCAC</t>
  </si>
  <si>
    <t>ATTGGTTGTTGAGTTGGTTGTC</t>
  </si>
  <si>
    <t>CCAAGTCATGCCACACATTC</t>
  </si>
  <si>
    <t>ATTCTTGACCAGGTGCGGTA</t>
  </si>
  <si>
    <t xml:space="preserve"> </t>
  </si>
  <si>
    <t>Bioinformatics predictions</t>
  </si>
  <si>
    <t>Wild-type</t>
  </si>
  <si>
    <t>Purpose</t>
  </si>
  <si>
    <t>TGTTCAGATTCCTCTGCAGGTTC</t>
  </si>
  <si>
    <t>AATTACGAACCCAACCTATTTAAAAC</t>
  </si>
  <si>
    <t>GGACCAATAAGTCTTAATTGGTTTGAAGA</t>
  </si>
  <si>
    <t>ATGCCTATTGGATCCAAAGAGAGGCC</t>
  </si>
  <si>
    <t>CTGACTTATCTCTTTGTGGTGTTACATG</t>
  </si>
  <si>
    <t>GATTCGCAAGAGAATGGATTAATGATC</t>
  </si>
  <si>
    <t>CATCGTCTCCATTTTTCGAGTGAG</t>
  </si>
  <si>
    <t>Br2Ex3_c.68-4AC-R</t>
  </si>
  <si>
    <t>Br2Ex3_c.68-3TA-F</t>
  </si>
  <si>
    <t>Br2Ex3_c.68-1GA-F</t>
  </si>
  <si>
    <t>Br2Ex3_c.69TC-F</t>
  </si>
  <si>
    <t>Br2Ex3_73GA-F</t>
  </si>
  <si>
    <t>Br2Ex3_75AC-F</t>
  </si>
  <si>
    <t>Br2Ex3_75AG-R</t>
  </si>
  <si>
    <t>Br2Ex3_75AT-R</t>
  </si>
  <si>
    <t>Br2Ex3_78AC-F</t>
  </si>
  <si>
    <t>Br2Ex3_81AT-F</t>
  </si>
  <si>
    <t>Br2Ex3_90TC-F</t>
  </si>
  <si>
    <t>Br2Ex3_91TC-R</t>
  </si>
  <si>
    <t>Br2Ex3_93GT-R</t>
  </si>
  <si>
    <t>Br2Ex3_99AG-F</t>
  </si>
  <si>
    <t>Br2Ex3_100GA-F</t>
  </si>
  <si>
    <t>Br2Ex3_100GT-R</t>
  </si>
  <si>
    <t>Br2Ex3_102AG-R</t>
  </si>
  <si>
    <t>Br2Ex3_107CT-R</t>
  </si>
  <si>
    <t>Br2Ex3_114AG-F</t>
  </si>
  <si>
    <t>Br2Ex3_117TC-R</t>
  </si>
  <si>
    <t>Br2Ex3_120AC-F</t>
  </si>
  <si>
    <t>Br2Ex3_120AT-R</t>
  </si>
  <si>
    <t>Br2Ex3_135AG-F</t>
  </si>
  <si>
    <t>Br2Ex3_144AG-R</t>
  </si>
  <si>
    <t>Br2Ex3_147AG-F</t>
  </si>
  <si>
    <t>Br2Ex3_162CT-R</t>
  </si>
  <si>
    <t>Br2Ex3_165CT-F</t>
  </si>
  <si>
    <t>Br2Ex3_171CT-F</t>
  </si>
  <si>
    <t>Br2Ex3_177AT-R</t>
  </si>
  <si>
    <t>Br2Ex3_180CT-R</t>
  </si>
  <si>
    <t>Br2Ex3_192TC-F</t>
  </si>
  <si>
    <t>Br2Ex3_195AC-R</t>
  </si>
  <si>
    <t>Br2Ex3_207AC-F</t>
  </si>
  <si>
    <t>Br2Ex3_220CT-R</t>
  </si>
  <si>
    <t>Br2Ex3_222GA-F</t>
  </si>
  <si>
    <t>Br2Ex3_222GT-R</t>
  </si>
  <si>
    <t>Br2Ex3_228AC-R</t>
  </si>
  <si>
    <t>Br2Ex3_231TC-F</t>
  </si>
  <si>
    <t>Br2Ex3_243CT-R</t>
  </si>
  <si>
    <t>Br2Ex3_252AG-F</t>
  </si>
  <si>
    <t>Br2Ex3_256CT-R</t>
  </si>
  <si>
    <t>Br2Ex3_258GA-F</t>
  </si>
  <si>
    <t>Br2Ex3_258GC-F</t>
  </si>
  <si>
    <t>Br2Ex3_258GT-R</t>
  </si>
  <si>
    <t>Br2Ex3_264GA-R</t>
  </si>
  <si>
    <t>Br2Ex3_267GA-F</t>
  </si>
  <si>
    <t>Br2Ex3_267GC-F</t>
  </si>
  <si>
    <t>Br2Ex3_267GT-R</t>
  </si>
  <si>
    <t>Br2Ex3_270GA-F</t>
  </si>
  <si>
    <t>Br2Ex3_270GT-R</t>
  </si>
  <si>
    <t>Br2Ex3_279TC-F</t>
  </si>
  <si>
    <t>Br2Ex3_291AG-R</t>
  </si>
  <si>
    <t>Br2Ex3_303CT-R</t>
  </si>
  <si>
    <t>Br2Ex3_315_316+3delinsGGGTG-F</t>
  </si>
  <si>
    <t>Br2Ex3_315_316+4delinsGGGTAC</t>
  </si>
  <si>
    <t>Br2Ex3_316+1GA-F</t>
  </si>
  <si>
    <t>Br2Ex3_316+1GC</t>
  </si>
  <si>
    <t>Br2Ex3_316+1GT-F</t>
  </si>
  <si>
    <t>Br2Ex3_316+3AC</t>
  </si>
  <si>
    <t>Br2Ex3_316+4AC-F</t>
  </si>
  <si>
    <t>Br2Ex3_316+4_316+6delinsCGA-R</t>
  </si>
  <si>
    <t>Br2Ex3_316+6TC-R</t>
  </si>
  <si>
    <t>Br2Ex3_316+6TA-F</t>
  </si>
  <si>
    <t>Br2Ex3_InFus_BamHI-F</t>
  </si>
  <si>
    <t>Br2Ex3_InFus_MluI-R</t>
  </si>
  <si>
    <t>pCAS-Seq-F</t>
  </si>
  <si>
    <t>pCAS-Seq-R</t>
  </si>
  <si>
    <t>6FAM-pCAS-KO1-F (5’-fluo)</t>
  </si>
  <si>
    <t>pCAS-2R</t>
  </si>
  <si>
    <t>Br2Ex3_c.92GA-F</t>
  </si>
  <si>
    <t>Br2Ex3_c.92GA-R</t>
  </si>
  <si>
    <t>Br2Ex3_c.102AG-F</t>
  </si>
  <si>
    <t>Br2Ex3_c.102AG-R</t>
  </si>
  <si>
    <t>Br2Ex3_c.145GT-F</t>
  </si>
  <si>
    <t>Br2Ex3_c.145GT-R</t>
  </si>
  <si>
    <t>Br2Ex3_c.223GC-F</t>
  </si>
  <si>
    <t>Br2Ex3_c.223GC-R</t>
  </si>
  <si>
    <t>Br2Ex3_c.231TG-F</t>
  </si>
  <si>
    <t>Br2Ex3_c.231TG-R</t>
  </si>
  <si>
    <t>Br2Ex3_c.289GT-F</t>
  </si>
  <si>
    <t>Br2Ex3_c.289GT-R</t>
  </si>
  <si>
    <t>Br2Ex3_c.316G-F</t>
  </si>
  <si>
    <t>Br2Ex2_F</t>
  </si>
  <si>
    <t>Br2Ex5_R</t>
  </si>
  <si>
    <t>BRCA2Ex3_GalK_P1-F</t>
  </si>
  <si>
    <t>BRCA2Ex3_GalK_P1-R </t>
  </si>
  <si>
    <t>BRCA2 Ex3_P2-F</t>
  </si>
  <si>
    <t>BRCA2 Ex3_P2-R</t>
  </si>
  <si>
    <t>B2ex11FRT</t>
  </si>
  <si>
    <t>B2ex14RRT</t>
  </si>
  <si>
    <t>Splicing reporter minigene-based assay</t>
  </si>
  <si>
    <t>Site-directed mutagenesis</t>
  </si>
  <si>
    <t>PCR
(cloning, minigene preparation)</t>
  </si>
  <si>
    <t>Sequencing of minigene inserts</t>
  </si>
  <si>
    <t>RT-PCR and sequencing of RT-PCR products</t>
  </si>
  <si>
    <t>Allele specific expression (SNaPshot®)</t>
  </si>
  <si>
    <t>Primer extension</t>
  </si>
  <si>
    <t>RT-PCR on patient RNA</t>
  </si>
  <si>
    <t>PCR on genomic DNA</t>
  </si>
  <si>
    <t>RT-PCR on blood-derived patient RNA</t>
  </si>
  <si>
    <t>RT-PCR on RNA to  check for BRCA2 expression  in G418r cells</t>
  </si>
  <si>
    <t>RT-PCR on RNA  to quantify splicing defects in HATr cells</t>
  </si>
  <si>
    <t>galK-based recombneering to generate point mutations in BAC</t>
  </si>
  <si>
    <t>Mouse embryonnic stelm cell-based assay</t>
  </si>
  <si>
    <r>
      <t>Name</t>
    </r>
    <r>
      <rPr>
        <b/>
        <vertAlign val="superscript"/>
        <sz val="8"/>
        <rFont val="Arial"/>
        <family val="2"/>
      </rPr>
      <t>1</t>
    </r>
  </si>
  <si>
    <r>
      <t>Sequence</t>
    </r>
    <r>
      <rPr>
        <b/>
        <vertAlign val="superscript"/>
        <sz val="8"/>
        <rFont val="Arial"/>
        <family val="2"/>
      </rPr>
      <t>2</t>
    </r>
  </si>
  <si>
    <r>
      <t>CCTAAAT</t>
    </r>
    <r>
      <rPr>
        <sz val="8"/>
        <color theme="1"/>
        <rFont val="Arial"/>
        <family val="2"/>
      </rPr>
      <t>CTA</t>
    </r>
    <r>
      <rPr>
        <u/>
        <sz val="8"/>
        <color theme="1"/>
        <rFont val="Arial"/>
        <family val="2"/>
      </rPr>
      <t>G</t>
    </r>
    <r>
      <rPr>
        <sz val="8"/>
        <color theme="1"/>
        <rFont val="Arial"/>
        <family val="2"/>
      </rPr>
      <t>TTAAAAAAAAAATC</t>
    </r>
  </si>
  <si>
    <r>
      <t>TTTTTTTTTAAA</t>
    </r>
    <r>
      <rPr>
        <u/>
        <sz val="8"/>
        <color rgb="FFA6A6A6"/>
        <rFont val="Arial"/>
        <family val="2"/>
      </rPr>
      <t>A</t>
    </r>
    <r>
      <rPr>
        <sz val="8"/>
        <color rgb="FFA6A6A6"/>
        <rFont val="Arial"/>
        <family val="2"/>
      </rPr>
      <t>AG</t>
    </r>
    <r>
      <rPr>
        <sz val="8"/>
        <color theme="1"/>
        <rFont val="Arial"/>
        <family val="2"/>
      </rPr>
      <t>ATTTAGGACC</t>
    </r>
  </si>
  <si>
    <r>
      <t>TTTTAAATA</t>
    </r>
    <r>
      <rPr>
        <u/>
        <sz val="8"/>
        <color rgb="FFA6A6A6"/>
        <rFont val="Arial"/>
        <family val="2"/>
      </rPr>
      <t>A</t>
    </r>
    <r>
      <rPr>
        <sz val="8"/>
        <color theme="1"/>
        <rFont val="Arial"/>
        <family val="2"/>
      </rPr>
      <t>ATTTAGGACCAATAAG</t>
    </r>
  </si>
  <si>
    <r>
      <t>TTTTAAATAG</t>
    </r>
    <r>
      <rPr>
        <sz val="8"/>
        <color theme="1"/>
        <rFont val="Arial"/>
        <family val="2"/>
      </rPr>
      <t>A</t>
    </r>
    <r>
      <rPr>
        <u/>
        <sz val="8"/>
        <color theme="1"/>
        <rFont val="Arial"/>
        <family val="2"/>
      </rPr>
      <t>C</t>
    </r>
    <r>
      <rPr>
        <sz val="8"/>
        <color theme="1"/>
        <rFont val="Arial"/>
        <family val="2"/>
      </rPr>
      <t>TTAGGACCAATAAG</t>
    </r>
  </si>
  <si>
    <r>
      <t>AATAG</t>
    </r>
    <r>
      <rPr>
        <sz val="8"/>
        <color theme="1"/>
        <rFont val="Arial"/>
        <family val="2"/>
      </rPr>
      <t>ATTTA</t>
    </r>
    <r>
      <rPr>
        <u/>
        <sz val="8"/>
        <color theme="1"/>
        <rFont val="Arial"/>
        <family val="2"/>
      </rPr>
      <t>A</t>
    </r>
    <r>
      <rPr>
        <sz val="8"/>
        <color theme="1"/>
        <rFont val="Arial"/>
        <family val="2"/>
      </rPr>
      <t>GACCAATAAGTC</t>
    </r>
  </si>
  <si>
    <r>
      <t>AATAG</t>
    </r>
    <r>
      <rPr>
        <sz val="8"/>
        <color theme="1"/>
        <rFont val="Arial"/>
        <family val="2"/>
      </rPr>
      <t>ATTTAGG</t>
    </r>
    <r>
      <rPr>
        <u/>
        <sz val="8"/>
        <color theme="1"/>
        <rFont val="Arial"/>
        <family val="2"/>
      </rPr>
      <t>C</t>
    </r>
    <r>
      <rPr>
        <sz val="8"/>
        <color theme="1"/>
        <rFont val="Arial"/>
        <family val="2"/>
      </rPr>
      <t>CCAATAAGTC</t>
    </r>
  </si>
  <si>
    <r>
      <t>GACTTATTGG</t>
    </r>
    <r>
      <rPr>
        <u/>
        <sz val="8"/>
        <color theme="1"/>
        <rFont val="Arial"/>
        <family val="2"/>
      </rPr>
      <t>C</t>
    </r>
    <r>
      <rPr>
        <sz val="8"/>
        <color theme="1"/>
        <rFont val="Arial"/>
        <family val="2"/>
      </rPr>
      <t>CCTAAAT</t>
    </r>
    <r>
      <rPr>
        <sz val="8"/>
        <color rgb="FFA6A6A6"/>
        <rFont val="Arial"/>
        <family val="2"/>
      </rPr>
      <t>CTATT</t>
    </r>
  </si>
  <si>
    <r>
      <t>GACTTATTGG</t>
    </r>
    <r>
      <rPr>
        <u/>
        <sz val="8"/>
        <color theme="1"/>
        <rFont val="Arial"/>
        <family val="2"/>
      </rPr>
      <t>A</t>
    </r>
    <r>
      <rPr>
        <sz val="8"/>
        <color theme="1"/>
        <rFont val="Arial"/>
        <family val="2"/>
      </rPr>
      <t>CCTAAAT</t>
    </r>
    <r>
      <rPr>
        <sz val="8"/>
        <color rgb="FFA6A6A6"/>
        <rFont val="Arial"/>
        <family val="2"/>
      </rPr>
      <t>CTATT</t>
    </r>
  </si>
  <si>
    <r>
      <t>G</t>
    </r>
    <r>
      <rPr>
        <sz val="8"/>
        <color theme="1"/>
        <rFont val="Arial"/>
        <family val="2"/>
      </rPr>
      <t>ATTTAGGACC</t>
    </r>
    <r>
      <rPr>
        <u/>
        <sz val="8"/>
        <color theme="1"/>
        <rFont val="Arial"/>
        <family val="2"/>
      </rPr>
      <t>C</t>
    </r>
    <r>
      <rPr>
        <sz val="8"/>
        <color theme="1"/>
        <rFont val="Arial"/>
        <family val="2"/>
      </rPr>
      <t>ATAAGTCTTAA</t>
    </r>
  </si>
  <si>
    <r>
      <t>AGGACCAAT</t>
    </r>
    <r>
      <rPr>
        <u/>
        <sz val="8"/>
        <color theme="1"/>
        <rFont val="Arial"/>
        <family val="2"/>
      </rPr>
      <t>T</t>
    </r>
    <r>
      <rPr>
        <sz val="8"/>
        <color theme="1"/>
        <rFont val="Arial"/>
        <family val="2"/>
      </rPr>
      <t>AGTCTTAATTGG</t>
    </r>
  </si>
  <si>
    <r>
      <t>ATAAGTCTTAA</t>
    </r>
    <r>
      <rPr>
        <u/>
        <sz val="8"/>
        <color theme="1"/>
        <rFont val="Arial"/>
        <family val="2"/>
      </rPr>
      <t>C</t>
    </r>
    <r>
      <rPr>
        <sz val="8"/>
        <color theme="1"/>
        <rFont val="Arial"/>
        <family val="2"/>
      </rPr>
      <t>TGGTTTGAAGA</t>
    </r>
  </si>
  <si>
    <r>
      <t>GTTCTTCAAACC</t>
    </r>
    <r>
      <rPr>
        <u/>
        <sz val="8"/>
        <color theme="1"/>
        <rFont val="Arial"/>
        <family val="2"/>
      </rPr>
      <t>G</t>
    </r>
    <r>
      <rPr>
        <sz val="8"/>
        <color theme="1"/>
        <rFont val="Arial"/>
        <family val="2"/>
      </rPr>
      <t>ATTAAGACTTATTG</t>
    </r>
  </si>
  <si>
    <r>
      <t>GAAAGTTCTTCAAA</t>
    </r>
    <r>
      <rPr>
        <u/>
        <sz val="8"/>
        <color theme="1"/>
        <rFont val="Arial"/>
        <family val="2"/>
      </rPr>
      <t>A</t>
    </r>
    <r>
      <rPr>
        <sz val="8"/>
        <color theme="1"/>
        <rFont val="Arial"/>
        <family val="2"/>
      </rPr>
      <t>CAATTAAGAC</t>
    </r>
  </si>
  <si>
    <r>
      <t>AATTGGTTTGA</t>
    </r>
    <r>
      <rPr>
        <u/>
        <sz val="8"/>
        <color theme="1"/>
        <rFont val="Arial"/>
        <family val="2"/>
      </rPr>
      <t>G</t>
    </r>
    <r>
      <rPr>
        <sz val="8"/>
        <color theme="1"/>
        <rFont val="Arial"/>
        <family val="2"/>
      </rPr>
      <t>GAACTTTCTTC</t>
    </r>
  </si>
  <si>
    <r>
      <t>AATTGGTTTGAA</t>
    </r>
    <r>
      <rPr>
        <u/>
        <sz val="8"/>
        <color theme="1"/>
        <rFont val="Arial"/>
        <family val="2"/>
      </rPr>
      <t>A</t>
    </r>
    <r>
      <rPr>
        <sz val="8"/>
        <color theme="1"/>
        <rFont val="Arial"/>
        <family val="2"/>
      </rPr>
      <t>AACTTTCTTCAG</t>
    </r>
  </si>
  <si>
    <r>
      <t>CTGAAGAAAGTT</t>
    </r>
    <r>
      <rPr>
        <u/>
        <sz val="8"/>
        <color theme="1"/>
        <rFont val="Arial"/>
        <family val="2"/>
      </rPr>
      <t>A</t>
    </r>
    <r>
      <rPr>
        <sz val="8"/>
        <color theme="1"/>
        <rFont val="Arial"/>
        <family val="2"/>
      </rPr>
      <t>TTCAAACCAATT</t>
    </r>
  </si>
  <si>
    <r>
      <t>CTTCTGAAGAAAG</t>
    </r>
    <r>
      <rPr>
        <u/>
        <sz val="8"/>
        <color theme="1"/>
        <rFont val="Arial"/>
        <family val="2"/>
      </rPr>
      <t>C</t>
    </r>
    <r>
      <rPr>
        <sz val="8"/>
        <color theme="1"/>
        <rFont val="Arial"/>
        <family val="2"/>
      </rPr>
      <t>TCTTCAAACC</t>
    </r>
  </si>
  <si>
    <r>
      <t>AGCTTCTGAA</t>
    </r>
    <r>
      <rPr>
        <u/>
        <sz val="8"/>
        <color theme="1"/>
        <rFont val="Arial"/>
        <family val="2"/>
      </rPr>
      <t>A</t>
    </r>
    <r>
      <rPr>
        <sz val="8"/>
        <color theme="1"/>
        <rFont val="Arial"/>
        <family val="2"/>
      </rPr>
      <t>AAAGTTCTTC</t>
    </r>
  </si>
  <si>
    <r>
      <t>CTTTCTTCAGA</t>
    </r>
    <r>
      <rPr>
        <u/>
        <sz val="8"/>
        <color theme="1"/>
        <rFont val="Arial"/>
        <family val="2"/>
      </rPr>
      <t>G</t>
    </r>
    <r>
      <rPr>
        <sz val="8"/>
        <color theme="1"/>
        <rFont val="Arial"/>
        <family val="2"/>
      </rPr>
      <t>GCTCCACCCTA</t>
    </r>
  </si>
  <si>
    <r>
      <t>ATTATAGGGTGG</t>
    </r>
    <r>
      <rPr>
        <u/>
        <sz val="8"/>
        <color theme="1"/>
        <rFont val="Arial"/>
        <family val="2"/>
      </rPr>
      <t>G</t>
    </r>
    <r>
      <rPr>
        <sz val="8"/>
        <color theme="1"/>
        <rFont val="Arial"/>
        <family val="2"/>
      </rPr>
      <t>GCTTCTGAAG</t>
    </r>
  </si>
  <si>
    <r>
      <t>TCAGAAGCTCC</t>
    </r>
    <r>
      <rPr>
        <u/>
        <sz val="8"/>
        <color theme="1"/>
        <rFont val="Arial"/>
        <family val="2"/>
      </rPr>
      <t>C</t>
    </r>
    <r>
      <rPr>
        <sz val="8"/>
        <color theme="1"/>
        <rFont val="Arial"/>
        <family val="2"/>
      </rPr>
      <t>CCCTATAATTC</t>
    </r>
  </si>
  <si>
    <r>
      <t>GAATTATAGGG</t>
    </r>
    <r>
      <rPr>
        <u/>
        <sz val="8"/>
        <color theme="1"/>
        <rFont val="Arial"/>
        <family val="2"/>
      </rPr>
      <t>A</t>
    </r>
    <r>
      <rPr>
        <sz val="8"/>
        <color theme="1"/>
        <rFont val="Arial"/>
        <family val="2"/>
      </rPr>
      <t>GGAGCTTCTGA</t>
    </r>
  </si>
  <si>
    <r>
      <t>CTATAATTCTGA</t>
    </r>
    <r>
      <rPr>
        <u/>
        <sz val="8"/>
        <color theme="1"/>
        <rFont val="Arial"/>
        <family val="2"/>
      </rPr>
      <t>G</t>
    </r>
    <r>
      <rPr>
        <sz val="8"/>
        <color theme="1"/>
        <rFont val="Arial"/>
        <family val="2"/>
      </rPr>
      <t>CCTGCAGAAG</t>
    </r>
  </si>
  <si>
    <r>
      <t>CCTGCAGAAGA</t>
    </r>
    <r>
      <rPr>
        <u/>
        <sz val="8"/>
        <color theme="1"/>
        <rFont val="Arial"/>
        <family val="2"/>
      </rPr>
      <t>G</t>
    </r>
    <r>
      <rPr>
        <sz val="8"/>
        <color theme="1"/>
        <rFont val="Arial"/>
        <family val="2"/>
      </rPr>
      <t>TCTGAACATA</t>
    </r>
  </si>
  <si>
    <r>
      <t>TCGTAATTGTT</t>
    </r>
    <r>
      <rPr>
        <u/>
        <sz val="8"/>
        <color theme="1"/>
        <rFont val="Arial"/>
        <family val="2"/>
      </rPr>
      <t>A</t>
    </r>
    <r>
      <rPr>
        <sz val="8"/>
        <color theme="1"/>
        <rFont val="Arial"/>
        <family val="2"/>
      </rPr>
      <t>TTTTTATGTTC</t>
    </r>
  </si>
  <si>
    <r>
      <t>CATAAAAACAA</t>
    </r>
    <r>
      <rPr>
        <u/>
        <sz val="8"/>
        <color theme="1"/>
        <rFont val="Arial"/>
        <family val="2"/>
      </rPr>
      <t>T</t>
    </r>
    <r>
      <rPr>
        <sz val="8"/>
        <color theme="1"/>
        <rFont val="Arial"/>
        <family val="2"/>
      </rPr>
      <t>AATTACGAACC</t>
    </r>
  </si>
  <si>
    <r>
      <t>AACAACAATTA</t>
    </r>
    <r>
      <rPr>
        <u/>
        <sz val="8"/>
        <color theme="1"/>
        <rFont val="Arial"/>
        <family val="2"/>
      </rPr>
      <t>T</t>
    </r>
    <r>
      <rPr>
        <sz val="8"/>
        <color theme="1"/>
        <rFont val="Arial"/>
        <family val="2"/>
      </rPr>
      <t>GAACCAAACCT</t>
    </r>
  </si>
  <si>
    <r>
      <t>TAAATAGGTT</t>
    </r>
    <r>
      <rPr>
        <u/>
        <sz val="8"/>
        <color theme="1"/>
        <rFont val="Arial"/>
        <family val="2"/>
      </rPr>
      <t>A</t>
    </r>
    <r>
      <rPr>
        <sz val="8"/>
        <color theme="1"/>
        <rFont val="Arial"/>
        <family val="2"/>
      </rPr>
      <t>GGTTCGTAATTG</t>
    </r>
  </si>
  <si>
    <r>
      <t>ATTTAAAAC</t>
    </r>
    <r>
      <rPr>
        <u/>
        <sz val="8"/>
        <color theme="1"/>
        <rFont val="Arial"/>
        <family val="2"/>
      </rPr>
      <t>C</t>
    </r>
    <r>
      <rPr>
        <sz val="8"/>
        <color theme="1"/>
        <rFont val="Arial"/>
        <family val="2"/>
      </rPr>
      <t>CCACAAAGGAAAC</t>
    </r>
  </si>
  <si>
    <r>
      <t>GATGGTTTCCTTTG</t>
    </r>
    <r>
      <rPr>
        <u/>
        <sz val="8"/>
        <color theme="1"/>
        <rFont val="Arial"/>
        <family val="2"/>
      </rPr>
      <t>G</t>
    </r>
    <r>
      <rPr>
        <sz val="8"/>
        <color theme="1"/>
        <rFont val="Arial"/>
        <family val="2"/>
      </rPr>
      <t>GGAGTTTTA</t>
    </r>
  </si>
  <si>
    <r>
      <t>CAAAGGAAACC</t>
    </r>
    <r>
      <rPr>
        <u/>
        <sz val="8"/>
        <color theme="1"/>
        <rFont val="Arial"/>
        <family val="2"/>
      </rPr>
      <t>C</t>
    </r>
    <r>
      <rPr>
        <sz val="8"/>
        <color theme="1"/>
        <rFont val="Arial"/>
        <family val="2"/>
      </rPr>
      <t>TCTTATAATCAG</t>
    </r>
  </si>
  <si>
    <r>
      <t>GAGTTGAAGCCA</t>
    </r>
    <r>
      <rPr>
        <u/>
        <sz val="8"/>
        <color theme="1"/>
        <rFont val="Arial"/>
        <family val="2"/>
      </rPr>
      <t>A</t>
    </r>
    <r>
      <rPr>
        <sz val="8"/>
        <color theme="1"/>
        <rFont val="Arial"/>
        <family val="2"/>
      </rPr>
      <t>CTGATTATAAG</t>
    </r>
  </si>
  <si>
    <r>
      <t>CTTATAATCAGCT</t>
    </r>
    <r>
      <rPr>
        <u/>
        <sz val="8"/>
        <color theme="1"/>
        <rFont val="Arial"/>
        <family val="2"/>
      </rPr>
      <t>A</t>
    </r>
    <r>
      <rPr>
        <sz val="8"/>
        <color theme="1"/>
        <rFont val="Arial"/>
        <family val="2"/>
      </rPr>
      <t>GCTTCAACTC</t>
    </r>
  </si>
  <si>
    <r>
      <t>GAGTTGAAGC</t>
    </r>
    <r>
      <rPr>
        <u/>
        <sz val="8"/>
        <color theme="1"/>
        <rFont val="Arial"/>
        <family val="2"/>
      </rPr>
      <t>A</t>
    </r>
    <r>
      <rPr>
        <sz val="8"/>
        <color theme="1"/>
        <rFont val="Arial"/>
        <family val="2"/>
      </rPr>
      <t>AGCTGATTATAAG</t>
    </r>
  </si>
  <si>
    <r>
      <t>ATTATTGGAGT</t>
    </r>
    <r>
      <rPr>
        <u/>
        <sz val="8"/>
        <color theme="1"/>
        <rFont val="Arial"/>
        <family val="2"/>
      </rPr>
      <t>G</t>
    </r>
    <r>
      <rPr>
        <sz val="8"/>
        <color theme="1"/>
        <rFont val="Arial"/>
        <family val="2"/>
      </rPr>
      <t>GAAGCCAGCTG</t>
    </r>
  </si>
  <si>
    <r>
      <t>GGCTTCAAC</t>
    </r>
    <r>
      <rPr>
        <u/>
        <sz val="8"/>
        <color theme="1"/>
        <rFont val="Arial"/>
        <family val="2"/>
      </rPr>
      <t>C</t>
    </r>
    <r>
      <rPr>
        <sz val="8"/>
        <color theme="1"/>
        <rFont val="Arial"/>
        <family val="2"/>
      </rPr>
      <t>CCAATAATATTC</t>
    </r>
  </si>
  <si>
    <r>
      <t>CCTTGCTCTTT</t>
    </r>
    <r>
      <rPr>
        <u/>
        <sz val="8"/>
        <color theme="1"/>
        <rFont val="Arial"/>
        <family val="2"/>
      </rPr>
      <t>A</t>
    </r>
    <r>
      <rPr>
        <sz val="8"/>
        <color theme="1"/>
        <rFont val="Arial"/>
        <family val="2"/>
      </rPr>
      <t>AATATTATTGG</t>
    </r>
  </si>
  <si>
    <r>
      <t>TCAAAGAGCA</t>
    </r>
    <r>
      <rPr>
        <u/>
        <sz val="8"/>
        <color theme="1"/>
        <rFont val="Arial"/>
        <family val="2"/>
      </rPr>
      <t>G</t>
    </r>
    <r>
      <rPr>
        <sz val="8"/>
        <color theme="1"/>
        <rFont val="Arial"/>
        <family val="2"/>
      </rPr>
      <t>GGGCTGACTCTG</t>
    </r>
  </si>
  <si>
    <r>
      <t>GCAGAGTCA</t>
    </r>
    <r>
      <rPr>
        <u/>
        <sz val="8"/>
        <color theme="1"/>
        <rFont val="Arial"/>
        <family val="2"/>
      </rPr>
      <t>A</t>
    </r>
    <r>
      <rPr>
        <sz val="8"/>
        <color theme="1"/>
        <rFont val="Arial"/>
        <family val="2"/>
      </rPr>
      <t>CCCTTGCTCTTTG</t>
    </r>
  </si>
  <si>
    <r>
      <t>GAGCAAGGGCT</t>
    </r>
    <r>
      <rPr>
        <u/>
        <sz val="8"/>
        <color theme="1"/>
        <rFont val="Arial"/>
        <family val="2"/>
      </rPr>
      <t>A</t>
    </r>
    <r>
      <rPr>
        <sz val="8"/>
        <color theme="1"/>
        <rFont val="Arial"/>
        <family val="2"/>
      </rPr>
      <t>ACTCTGCCGCTGTAC</t>
    </r>
  </si>
  <si>
    <r>
      <t>GAGCAAGGGCT</t>
    </r>
    <r>
      <rPr>
        <u/>
        <sz val="8"/>
        <color theme="1"/>
        <rFont val="Arial"/>
        <family val="2"/>
      </rPr>
      <t>C</t>
    </r>
    <r>
      <rPr>
        <sz val="8"/>
        <color theme="1"/>
        <rFont val="Arial"/>
        <family val="2"/>
      </rPr>
      <t>ACTCTGCCGCTGTAC</t>
    </r>
  </si>
  <si>
    <r>
      <t>GTACAGCGGCAGAGT</t>
    </r>
    <r>
      <rPr>
        <u/>
        <sz val="8"/>
        <color theme="1"/>
        <rFont val="Arial"/>
        <family val="2"/>
      </rPr>
      <t>A</t>
    </r>
    <r>
      <rPr>
        <sz val="8"/>
        <color theme="1"/>
        <rFont val="Arial"/>
        <family val="2"/>
      </rPr>
      <t>AGCCCTTGCTC</t>
    </r>
  </si>
  <si>
    <r>
      <t>GATTGGTACAGCGG</t>
    </r>
    <r>
      <rPr>
        <u/>
        <sz val="8"/>
        <color theme="1"/>
        <rFont val="Arial"/>
        <family val="2"/>
      </rPr>
      <t>T</t>
    </r>
    <r>
      <rPr>
        <sz val="8"/>
        <color theme="1"/>
        <rFont val="Arial"/>
        <family val="2"/>
      </rPr>
      <t>AGAGTCAGC</t>
    </r>
  </si>
  <si>
    <r>
      <t>CTGACTCTGCC</t>
    </r>
    <r>
      <rPr>
        <u/>
        <sz val="8"/>
        <color theme="1"/>
        <rFont val="Arial"/>
        <family val="2"/>
      </rPr>
      <t>A</t>
    </r>
    <r>
      <rPr>
        <sz val="8"/>
        <color theme="1"/>
        <rFont val="Arial"/>
        <family val="2"/>
      </rPr>
      <t>ACTGTACCAATC</t>
    </r>
  </si>
  <si>
    <r>
      <t>CTGACTCTGCC</t>
    </r>
    <r>
      <rPr>
        <u/>
        <sz val="8"/>
        <color theme="1"/>
        <rFont val="Arial"/>
        <family val="2"/>
      </rPr>
      <t>C</t>
    </r>
    <r>
      <rPr>
        <sz val="8"/>
        <color theme="1"/>
        <rFont val="Arial"/>
        <family val="2"/>
      </rPr>
      <t>CTGTACCAATC</t>
    </r>
  </si>
  <si>
    <r>
      <t>GATTGGTACAG</t>
    </r>
    <r>
      <rPr>
        <u/>
        <sz val="8"/>
        <color theme="1"/>
        <rFont val="Arial"/>
        <family val="2"/>
      </rPr>
      <t>A</t>
    </r>
    <r>
      <rPr>
        <sz val="8"/>
        <color theme="1"/>
        <rFont val="Arial"/>
        <family val="2"/>
      </rPr>
      <t>GGCAGAGTCAG</t>
    </r>
  </si>
  <si>
    <r>
      <t>ACTCTGCCGCT</t>
    </r>
    <r>
      <rPr>
        <u/>
        <sz val="8"/>
        <color theme="1"/>
        <rFont val="Arial"/>
        <family val="2"/>
      </rPr>
      <t>A</t>
    </r>
    <r>
      <rPr>
        <sz val="8"/>
        <color theme="1"/>
        <rFont val="Arial"/>
        <family val="2"/>
      </rPr>
      <t>TACCAATCTCC</t>
    </r>
  </si>
  <si>
    <r>
      <t>GAGATTGGTA</t>
    </r>
    <r>
      <rPr>
        <u/>
        <sz val="8"/>
        <color theme="1"/>
        <rFont val="Arial"/>
        <family val="2"/>
      </rPr>
      <t>A</t>
    </r>
    <r>
      <rPr>
        <sz val="8"/>
        <color theme="1"/>
        <rFont val="Arial"/>
        <family val="2"/>
      </rPr>
      <t>AGCGGCAGAGTC</t>
    </r>
  </si>
  <si>
    <r>
      <t>GCTGTACCAATC</t>
    </r>
    <r>
      <rPr>
        <u/>
        <sz val="8"/>
        <color theme="1"/>
        <rFont val="Arial"/>
        <family val="2"/>
      </rPr>
      <t>C</t>
    </r>
    <r>
      <rPr>
        <sz val="8"/>
        <color theme="1"/>
        <rFont val="Arial"/>
        <family val="2"/>
      </rPr>
      <t>CCTGTAAAAG</t>
    </r>
  </si>
  <si>
    <r>
      <t>GAATTTATCTAA</t>
    </r>
    <r>
      <rPr>
        <u/>
        <sz val="8"/>
        <color theme="1"/>
        <rFont val="Arial"/>
        <family val="2"/>
      </rPr>
      <t>C</t>
    </r>
    <r>
      <rPr>
        <sz val="8"/>
        <color theme="1"/>
        <rFont val="Arial"/>
        <family val="2"/>
      </rPr>
      <t>TCTTTTACAGG</t>
    </r>
  </si>
  <si>
    <r>
      <t>CTAAGTCTAATTT</t>
    </r>
    <r>
      <rPr>
        <u/>
        <sz val="8"/>
        <color theme="1"/>
        <rFont val="Arial"/>
        <family val="2"/>
      </rPr>
      <t>A</t>
    </r>
    <r>
      <rPr>
        <sz val="8"/>
        <color theme="1"/>
        <rFont val="Arial"/>
        <family val="2"/>
      </rPr>
      <t>AATTTATCT</t>
    </r>
  </si>
  <si>
    <r>
      <t>CAAATTAGACTT</t>
    </r>
    <r>
      <rPr>
        <u/>
        <sz val="8"/>
        <color theme="1"/>
        <rFont val="Arial"/>
        <family val="2"/>
      </rPr>
      <t>GG</t>
    </r>
    <r>
      <rPr>
        <u/>
        <sz val="8"/>
        <color rgb="FFA6A6A6"/>
        <rFont val="Arial"/>
        <family val="2"/>
      </rPr>
      <t>GTG</t>
    </r>
    <r>
      <rPr>
        <sz val="8"/>
        <color rgb="FFA6A6A6"/>
        <rFont val="Arial"/>
        <family val="2"/>
      </rPr>
      <t>AGTAATGCA</t>
    </r>
  </si>
  <si>
    <r>
      <t>GCATTAC</t>
    </r>
    <r>
      <rPr>
        <u/>
        <sz val="8"/>
        <color theme="1"/>
        <rFont val="Arial"/>
        <family val="2"/>
      </rPr>
      <t>GTAC</t>
    </r>
    <r>
      <rPr>
        <u/>
        <sz val="8"/>
        <color rgb="FFA6A6A6"/>
        <rFont val="Arial"/>
        <family val="2"/>
      </rPr>
      <t>CC</t>
    </r>
    <r>
      <rPr>
        <sz val="8"/>
        <color rgb="FFA6A6A6"/>
        <rFont val="Arial"/>
        <family val="2"/>
      </rPr>
      <t>AAGTCTAATTTG</t>
    </r>
  </si>
  <si>
    <r>
      <t>CAAATTAGACTTAG</t>
    </r>
    <r>
      <rPr>
        <u/>
        <sz val="8"/>
        <color rgb="FFA6A6A6"/>
        <rFont val="Arial"/>
        <family val="2"/>
      </rPr>
      <t>A</t>
    </r>
    <r>
      <rPr>
        <sz val="8"/>
        <color rgb="FFA6A6A6"/>
        <rFont val="Arial"/>
        <family val="2"/>
      </rPr>
      <t>TAAGTAATGC</t>
    </r>
  </si>
  <si>
    <r>
      <t>GCATTACTTA</t>
    </r>
    <r>
      <rPr>
        <u/>
        <sz val="8"/>
        <color rgb="FFA6A6A6"/>
        <rFont val="Arial"/>
        <family val="2"/>
      </rPr>
      <t>G</t>
    </r>
    <r>
      <rPr>
        <sz val="8"/>
        <color theme="1"/>
        <rFont val="Arial"/>
        <family val="2"/>
      </rPr>
      <t>CTAAGTCTAATTTG</t>
    </r>
  </si>
  <si>
    <r>
      <t>CAAATTAGACTTAG</t>
    </r>
    <r>
      <rPr>
        <u/>
        <sz val="8"/>
        <color rgb="FFA6A6A6"/>
        <rFont val="Arial"/>
        <family val="2"/>
      </rPr>
      <t>T</t>
    </r>
    <r>
      <rPr>
        <sz val="8"/>
        <color rgb="FFA6A6A6"/>
        <rFont val="Arial"/>
        <family val="2"/>
      </rPr>
      <t>TAAGTAATGC</t>
    </r>
  </si>
  <si>
    <r>
      <t>GCATTACT</t>
    </r>
    <r>
      <rPr>
        <u/>
        <sz val="8"/>
        <color rgb="FFA6A6A6"/>
        <rFont val="Arial"/>
        <family val="2"/>
      </rPr>
      <t>G</t>
    </r>
    <r>
      <rPr>
        <sz val="8"/>
        <color rgb="FFA6A6A6"/>
        <rFont val="Arial"/>
        <family val="2"/>
      </rPr>
      <t>AC</t>
    </r>
    <r>
      <rPr>
        <sz val="8"/>
        <color theme="1"/>
        <rFont val="Arial"/>
        <family val="2"/>
      </rPr>
      <t>CTAAGTCTAATTTG</t>
    </r>
  </si>
  <si>
    <r>
      <t>CAAATTAGACTTAG</t>
    </r>
    <r>
      <rPr>
        <sz val="8"/>
        <color rgb="FFA6A6A6"/>
        <rFont val="Arial"/>
        <family val="2"/>
      </rPr>
      <t>GTA</t>
    </r>
    <r>
      <rPr>
        <u/>
        <sz val="8"/>
        <color rgb="FFA6A6A6"/>
        <rFont val="Arial"/>
        <family val="2"/>
      </rPr>
      <t>C</t>
    </r>
    <r>
      <rPr>
        <sz val="8"/>
        <color rgb="FFA6A6A6"/>
        <rFont val="Arial"/>
        <family val="2"/>
      </rPr>
      <t>GTAATGC</t>
    </r>
  </si>
  <si>
    <r>
      <t>GCATT</t>
    </r>
    <r>
      <rPr>
        <u/>
        <sz val="8"/>
        <color rgb="FFA6A6A6"/>
        <rFont val="Arial"/>
        <family val="2"/>
      </rPr>
      <t>TCG</t>
    </r>
    <r>
      <rPr>
        <sz val="8"/>
        <color rgb="FFA6A6A6"/>
        <rFont val="Arial"/>
        <family val="2"/>
      </rPr>
      <t>TAC</t>
    </r>
    <r>
      <rPr>
        <sz val="8"/>
        <color theme="1"/>
        <rFont val="Arial"/>
        <family val="2"/>
      </rPr>
      <t>CTAAGTCTAATTTG</t>
    </r>
  </si>
  <si>
    <r>
      <t>CTACCATATTGCATT</t>
    </r>
    <r>
      <rPr>
        <u/>
        <sz val="8"/>
        <color rgb="FFA6A6A6"/>
        <rFont val="Arial"/>
        <family val="2"/>
      </rPr>
      <t>G</t>
    </r>
    <r>
      <rPr>
        <sz val="8"/>
        <color rgb="FFA6A6A6"/>
        <rFont val="Arial"/>
        <family val="2"/>
      </rPr>
      <t>CTTAC</t>
    </r>
    <r>
      <rPr>
        <sz val="8"/>
        <color theme="1"/>
        <rFont val="Arial"/>
        <family val="2"/>
      </rPr>
      <t>CTAAGTC</t>
    </r>
  </si>
  <si>
    <r>
      <t>GACTTAG</t>
    </r>
    <r>
      <rPr>
        <sz val="8"/>
        <color rgb="FFA6A6A6"/>
        <rFont val="Arial"/>
        <family val="2"/>
      </rPr>
      <t>GTAAGAAATGCAATATGGTAG</t>
    </r>
  </si>
  <si>
    <r>
      <t>AGGCTAAGAAGTGCA</t>
    </r>
    <r>
      <rPr>
        <u val="double"/>
        <sz val="8"/>
        <color theme="1"/>
        <rFont val="Arial"/>
        <family val="2"/>
      </rPr>
      <t>GGATCT</t>
    </r>
    <r>
      <rPr>
        <sz val="8"/>
        <color theme="1"/>
        <rFont val="Arial"/>
        <family val="2"/>
      </rPr>
      <t>GTTATACCTTTGCCCTGAGATTTAC</t>
    </r>
  </si>
  <si>
    <r>
      <t>AGGGGTCAAAACAAG</t>
    </r>
    <r>
      <rPr>
        <u val="double"/>
        <sz val="8"/>
        <color theme="1"/>
        <rFont val="Arial"/>
        <family val="2"/>
      </rPr>
      <t>ACGCGT</t>
    </r>
    <r>
      <rPr>
        <sz val="8"/>
        <color theme="1"/>
        <rFont val="Arial"/>
        <family val="2"/>
      </rPr>
      <t>TGCTTGACACCACTGGACTA</t>
    </r>
  </si>
  <si>
    <r>
      <t>AGGGGTCAAAACAAG</t>
    </r>
    <r>
      <rPr>
        <u val="double"/>
        <sz val="8"/>
        <color theme="1"/>
        <rFont val="Arial"/>
        <family val="2"/>
      </rPr>
      <t>ACGCGT</t>
    </r>
    <r>
      <rPr>
        <sz val="8"/>
        <color theme="1"/>
        <rFont val="Arial"/>
        <family val="2"/>
      </rPr>
      <t>GGAGGGATGAAAGAGAACATTTAC</t>
    </r>
  </si>
  <si>
    <r>
      <t>GATTCGCAAGAGAATGGATTAATGATC</t>
    </r>
    <r>
      <rPr>
        <sz val="8"/>
        <color theme="1"/>
        <rFont val="Arial"/>
        <family val="2"/>
      </rPr>
      <t>TTGTTTAATTAATATGCCTTAACAAAAGTAATCCATAGTCAAGCCTGTTGACAATTAATCATCGGCA</t>
    </r>
  </si>
  <si>
    <r>
      <t>CATCGTCTCCATTTTTCGAGTGAG</t>
    </r>
    <r>
      <rPr>
        <sz val="8"/>
        <color theme="1"/>
        <rFont val="Arial"/>
        <family val="2"/>
      </rPr>
      <t>GAAAAAGAGGCCAGAGAGACTGATTTGCCCAGCATGACACAATTAATCAGCACTGTCCTGCTCCTT</t>
    </r>
  </si>
  <si>
    <t>c.68-7delT</t>
  </si>
  <si>
    <t>c.68-7T&gt;A</t>
  </si>
  <si>
    <t>c.68-4A&gt;C*</t>
  </si>
  <si>
    <t>c.68-3T&gt;A*</t>
  </si>
  <si>
    <t>c.68-1G&gt;A*</t>
  </si>
  <si>
    <t>c.69T&gt;C</t>
  </si>
  <si>
    <t>c.74G&gt;T</t>
  </si>
  <si>
    <t>c.75A&gt;G</t>
  </si>
  <si>
    <t>c.75A&gt;C*</t>
  </si>
  <si>
    <t>c.75A&gt;T*</t>
  </si>
  <si>
    <t>c.78A&gt;C*</t>
  </si>
  <si>
    <t>c.79A&gt;G</t>
  </si>
  <si>
    <t>c.81A&gt;T*</t>
  </si>
  <si>
    <t>c.90T&gt;C</t>
  </si>
  <si>
    <t>c.92G&gt;C</t>
  </si>
  <si>
    <t>c.92G&gt;A</t>
  </si>
  <si>
    <t>c.99A&gt;G</t>
  </si>
  <si>
    <t>c.100G&gt;A</t>
  </si>
  <si>
    <t>c.102A&gt;G</t>
  </si>
  <si>
    <t>c.107C&gt;T</t>
  </si>
  <si>
    <t>c.114A&gt;G</t>
  </si>
  <si>
    <t>c.117T&gt;C*</t>
  </si>
  <si>
    <t>c.120A&gt;C*</t>
  </si>
  <si>
    <t>c.120A&gt;T*</t>
  </si>
  <si>
    <t>c.121C&gt;T</t>
  </si>
  <si>
    <t>c.122C&gt;T</t>
  </si>
  <si>
    <t>c.135A&gt;G*</t>
  </si>
  <si>
    <t>c.139G&gt;T</t>
  </si>
  <si>
    <t>c.140C&gt;T</t>
  </si>
  <si>
    <t>c.142G&gt;A</t>
  </si>
  <si>
    <t>c.143A&gt;G</t>
  </si>
  <si>
    <t>c.144A&gt;G</t>
  </si>
  <si>
    <t>c.145G&gt;T</t>
  </si>
  <si>
    <t>c.147A&gt;G*</t>
  </si>
  <si>
    <t>c.150T&gt;C</t>
  </si>
  <si>
    <t>c.162C&gt;T*</t>
  </si>
  <si>
    <t>c.165C&gt;T</t>
  </si>
  <si>
    <t>c.167A&gt;C</t>
  </si>
  <si>
    <t>c.171C&gt;T</t>
  </si>
  <si>
    <t>c.175C&gt;G</t>
  </si>
  <si>
    <t>c.177A&gt;C</t>
  </si>
  <si>
    <t>c.177A&gt;T*</t>
  </si>
  <si>
    <t>c.179A&gt;G</t>
  </si>
  <si>
    <t>c.180C&gt;T</t>
  </si>
  <si>
    <t>c.183A&gt;G</t>
  </si>
  <si>
    <t>c.191C&gt;T</t>
  </si>
  <si>
    <t>c.192T&gt;C*</t>
  </si>
  <si>
    <t>c.195A&gt;C</t>
  </si>
  <si>
    <t>c.198A&gt;G</t>
  </si>
  <si>
    <t>c.207A&gt;C*</t>
  </si>
  <si>
    <t>c.220C&gt;T*</t>
  </si>
  <si>
    <t>c.222G&gt;A</t>
  </si>
  <si>
    <t>c.222G&gt;T*</t>
  </si>
  <si>
    <t>c.228A&gt;C*</t>
  </si>
  <si>
    <t>c. 231T&gt;G</t>
  </si>
  <si>
    <t>c.231T&gt;C</t>
  </si>
  <si>
    <t>c.237A&gt;C</t>
  </si>
  <si>
    <t>c.240A&gt;G</t>
  </si>
  <si>
    <t>c.241T&gt;A</t>
  </si>
  <si>
    <t>c.243C&gt;T</t>
  </si>
  <si>
    <t>c.252A&gt;G*</t>
  </si>
  <si>
    <t>c.256C&gt;T</t>
  </si>
  <si>
    <t>c.258G&gt;A*</t>
  </si>
  <si>
    <t>c.258G&gt;T*</t>
  </si>
  <si>
    <t>c.258G&gt;C*</t>
  </si>
  <si>
    <t>c.260C&gt;G</t>
  </si>
  <si>
    <t>c.264G&gt;A*</t>
  </si>
  <si>
    <t>c.266C&gt;T</t>
  </si>
  <si>
    <t>c.267G&gt;C*</t>
  </si>
  <si>
    <t>c.267G&gt;T</t>
  </si>
  <si>
    <t>c.267G&gt;A</t>
  </si>
  <si>
    <t>c.270G&gt;T*</t>
  </si>
  <si>
    <t>c.270G&gt;A*</t>
  </si>
  <si>
    <t>c.279T&gt;C*</t>
  </si>
  <si>
    <t>c.280C&gt;T</t>
  </si>
  <si>
    <t>c.289G&gt;T</t>
  </si>
  <si>
    <t>c.291A&gt;G*</t>
  </si>
  <si>
    <t>c.303C&gt;T</t>
  </si>
  <si>
    <t>c.305A&gt;T</t>
  </si>
  <si>
    <t>c.315_316+3delinsGGGTG*</t>
  </si>
  <si>
    <t>c.315_316+4delinsGGGTAC*</t>
  </si>
  <si>
    <t>c.316G&gt;C</t>
  </si>
  <si>
    <t>c.316G&gt;A</t>
  </si>
  <si>
    <t>c.316+1G&gt;A</t>
  </si>
  <si>
    <t>c.316+1G&gt;C</t>
  </si>
  <si>
    <t>c.316+1G&gt;T</t>
  </si>
  <si>
    <t>c.316+2T&gt;C</t>
  </si>
  <si>
    <t>c.316+3A&gt;C</t>
  </si>
  <si>
    <t>c.316+4delA</t>
  </si>
  <si>
    <t>c.316+4A&gt;C*</t>
  </si>
  <si>
    <t>c.316+4_316+6delinsCGA*</t>
  </si>
  <si>
    <t>c.316+5G&gt;A</t>
  </si>
  <si>
    <t>c.316+5G&gt;C</t>
  </si>
  <si>
    <t>c.316+6T&gt;A*</t>
  </si>
  <si>
    <t>c.316+6T&gt;C</t>
  </si>
  <si>
    <t>c.316+6T&gt;G</t>
  </si>
  <si>
    <t>c.157insalu</t>
  </si>
  <si>
    <t>COSMIC</t>
  </si>
  <si>
    <t>ClinVar</t>
  </si>
  <si>
    <t>dbSNP</t>
  </si>
  <si>
    <t>ESP</t>
  </si>
  <si>
    <t>gnomAD</t>
  </si>
  <si>
    <t>HGMD</t>
  </si>
  <si>
    <t>BIC</t>
  </si>
  <si>
    <t>LOVD</t>
  </si>
  <si>
    <t>BRCA-Share</t>
  </si>
  <si>
    <t>Protein functional assay</t>
  </si>
  <si>
    <t>p.?</t>
  </si>
  <si>
    <t>p.=</t>
  </si>
  <si>
    <t>p.Gly25Val</t>
  </si>
  <si>
    <t>p.Ile27Val</t>
  </si>
  <si>
    <t>p.Thr31Ser</t>
  </si>
  <si>
    <t>p.Trp31*</t>
  </si>
  <si>
    <t>p.Glu34Lys</t>
  </si>
  <si>
    <t>p.Ser36Phe</t>
  </si>
  <si>
    <t>p.Pro41Ser</t>
  </si>
  <si>
    <t>p.Ala47Ser</t>
  </si>
  <si>
    <t>p.Ala47Val</t>
  </si>
  <si>
    <t>p.Gly48Lys</t>
  </si>
  <si>
    <t>p.Glu48Gly</t>
  </si>
  <si>
    <t>p.Glu49*</t>
  </si>
  <si>
    <t>p.Asn56Thr</t>
  </si>
  <si>
    <t>p.Asn60Ser</t>
  </si>
  <si>
    <t>p.Thr64Ile</t>
  </si>
  <si>
    <t>p.Ala75Pro</t>
  </si>
  <si>
    <t>p.Ile80Met</t>
  </si>
  <si>
    <t>p.Phe81Ile</t>
  </si>
  <si>
    <t>p.Thr87Ser</t>
  </si>
  <si>
    <t>p.Pro89Leu</t>
  </si>
  <si>
    <t>p.Pro94Ser</t>
  </si>
  <si>
    <t>p.Lys102Ile</t>
  </si>
  <si>
    <t>p.Gly106Arg</t>
  </si>
  <si>
    <t>Intron 2 (n=6)</t>
  </si>
  <si>
    <t>n/a</t>
  </si>
  <si>
    <t>Predicted protein changes</t>
  </si>
  <si>
    <t>Positions</t>
  </si>
  <si>
    <t>Intron 3              (n=16)</t>
  </si>
  <si>
    <t>nd</t>
  </si>
  <si>
    <t>99 ± 0.2</t>
  </si>
  <si>
    <t>99 ± 0.3</t>
  </si>
  <si>
    <t>92 ± 1.1</t>
  </si>
  <si>
    <t>55 ± 2.2</t>
  </si>
  <si>
    <t>100 ± 0.1</t>
  </si>
  <si>
    <t>85 ± 0.6</t>
  </si>
  <si>
    <t>99 ± 1.0</t>
  </si>
  <si>
    <t>92 ± 0.7</t>
  </si>
  <si>
    <t>88 ± 0.1</t>
  </si>
  <si>
    <t>67 ± 0.8</t>
  </si>
  <si>
    <t>63 ± 3.4</t>
  </si>
  <si>
    <t xml:space="preserve">93 ± 0.8 </t>
  </si>
  <si>
    <t>92 ± 0.9</t>
  </si>
  <si>
    <t>94 ± 0.2</t>
  </si>
  <si>
    <t>99 ± 0.1</t>
  </si>
  <si>
    <t>95 ± 0.3</t>
  </si>
  <si>
    <t>99 ± 0.0</t>
  </si>
  <si>
    <t>57 ± 0.2</t>
  </si>
  <si>
    <t>73 ± 1.7</t>
  </si>
  <si>
    <t>86 ± 0.3</t>
  </si>
  <si>
    <t>51 ± 1.4</t>
  </si>
  <si>
    <t>79 ± 0.3</t>
  </si>
  <si>
    <t xml:space="preserve"> 97 ± 0.2</t>
  </si>
  <si>
    <t>92 ± 2.8</t>
  </si>
  <si>
    <t>73 ± 3.1</t>
  </si>
  <si>
    <t>96 ± 0.5</t>
  </si>
  <si>
    <t>97 ± 0.4</t>
  </si>
  <si>
    <t>91 ± 0.7</t>
  </si>
  <si>
    <t>92 ± 0.3</t>
  </si>
  <si>
    <t>92 ± 0.4</t>
  </si>
  <si>
    <t>93 ± 0.2</t>
  </si>
  <si>
    <t>93 ± 0.3</t>
  </si>
  <si>
    <t>62 ± 0.1</t>
  </si>
  <si>
    <t>84 ± 1.2</t>
  </si>
  <si>
    <t>85 ± 1.6</t>
  </si>
  <si>
    <t>92 ± 0.8</t>
  </si>
  <si>
    <t>100 ± 0.0</t>
  </si>
  <si>
    <t>98 ± 0.2</t>
  </si>
  <si>
    <t>96 ± 0.3</t>
  </si>
  <si>
    <t>98 ± 0.5</t>
  </si>
  <si>
    <t>99 ± 0.5</t>
  </si>
  <si>
    <t>89 ± 1.4</t>
  </si>
  <si>
    <t>82 ± 1.7</t>
  </si>
  <si>
    <t>88 ± 1.1</t>
  </si>
  <si>
    <t>90 ± 0.2</t>
  </si>
  <si>
    <t>68 ± 2.1</t>
  </si>
  <si>
    <t>97 ± 0.1</t>
  </si>
  <si>
    <t>66 ± 0.4</t>
  </si>
  <si>
    <t>69 ± 3.4</t>
  </si>
  <si>
    <t>77 ± 0.7</t>
  </si>
  <si>
    <t>68 ± 1.2</t>
  </si>
  <si>
    <t>91 ± 0.4</t>
  </si>
  <si>
    <t>98 ± 0.0</t>
  </si>
  <si>
    <t>97 ± 0.2</t>
  </si>
  <si>
    <t>92 ± 0.1</t>
  </si>
  <si>
    <t>97 ± 0.3</t>
  </si>
  <si>
    <t>83 ± 1.2</t>
  </si>
  <si>
    <t>94 ± 0.7</t>
  </si>
  <si>
    <t>96 ± 0.2</t>
  </si>
  <si>
    <t>99 ± 0</t>
  </si>
  <si>
    <t>83 ± 0.5</t>
  </si>
  <si>
    <t>97 ± 0.7</t>
  </si>
  <si>
    <t>88 ± 2.1</t>
  </si>
  <si>
    <t>98 ± 0.3</t>
  </si>
  <si>
    <t>93 ± 0.9</t>
  </si>
  <si>
    <t>37 ± 3.1</t>
  </si>
  <si>
    <t>58 ± 1.2</t>
  </si>
  <si>
    <t>34 ± 0.2</t>
  </si>
  <si>
    <t>0 ± 0.0</t>
  </si>
  <si>
    <t>4 ± 0.2</t>
  </si>
  <si>
    <t>3 ± 0.9</t>
  </si>
  <si>
    <t>34 ± 3.2</t>
  </si>
  <si>
    <t>5 ± 1.2</t>
  </si>
  <si>
    <t>5 ± 0.3</t>
  </si>
  <si>
    <t>5 ± 1.6</t>
  </si>
  <si>
    <t>26 ± 0.4</t>
  </si>
  <si>
    <t>35 ± 2.3</t>
  </si>
  <si>
    <t>23 ± 2.1</t>
  </si>
  <si>
    <t>89 ± 1.1</t>
  </si>
  <si>
    <t>90 ± 0.3</t>
  </si>
  <si>
    <t>47 ± 0.9</t>
  </si>
  <si>
    <t>45 ± 1.1</t>
  </si>
  <si>
    <t>48 ± 1.1</t>
  </si>
  <si>
    <t>45 ± 1.3</t>
  </si>
  <si>
    <t>54 ± 1.9</t>
  </si>
  <si>
    <t>44 ± 0.9</t>
  </si>
  <si>
    <t>79 ± 0.2</t>
  </si>
  <si>
    <t>96 ± 2.1</t>
  </si>
  <si>
    <t>61 ± 1.1</t>
  </si>
  <si>
    <t>39 ± 1.4</t>
  </si>
  <si>
    <t>25 ± 0.6</t>
  </si>
  <si>
    <t>15 ± 1.4</t>
  </si>
  <si>
    <t>24 ± 0.2</t>
  </si>
  <si>
    <t>11 ± 1.1</t>
  </si>
  <si>
    <t>92 ± 2.3</t>
  </si>
  <si>
    <t>88 ± 1.9</t>
  </si>
  <si>
    <t>30 ± 0.1</t>
  </si>
  <si>
    <t>59 ± 1.9</t>
  </si>
  <si>
    <t>50 ± 1.7</t>
  </si>
  <si>
    <t>53 ± 0.9</t>
  </si>
  <si>
    <t>91 ± 0.2</t>
  </si>
  <si>
    <t>87 ± 0.6</t>
  </si>
  <si>
    <t>56 ± 1.1</t>
  </si>
  <si>
    <t>38 ± 2.1</t>
  </si>
  <si>
    <t>40 ± 1.9</t>
  </si>
  <si>
    <t>- puromycin</t>
  </si>
  <si>
    <t>+ puromycin</t>
  </si>
  <si>
    <t>75 ± 0.2                              75 ± 0.2                    75 ± 0.3                    74 ± 0.4</t>
  </si>
  <si>
    <t>67 ± 0.2                              72 ± 0.4                    65 ± 0.3                    67 ± 0.5</t>
  </si>
  <si>
    <t>No effect</t>
  </si>
  <si>
    <t>Partial effect (Δ3)</t>
  </si>
  <si>
    <t xml:space="preserve">Yes </t>
  </si>
  <si>
    <t>No</t>
  </si>
  <si>
    <t>Yes</t>
  </si>
  <si>
    <t>Poor</t>
  </si>
  <si>
    <t>Nucleotide                variations</t>
  </si>
  <si>
    <t>∆MES
(-15%)</t>
  </si>
  <si>
    <t>∆SSFL
(-5%)</t>
  </si>
  <si>
    <t>SPiCE
(11.5%)</t>
  </si>
  <si>
    <t>-24.6</t>
  </si>
  <si>
    <t>-5.7</t>
  </si>
  <si>
    <t>-3.3</t>
  </si>
  <si>
    <t>-12.4</t>
  </si>
  <si>
    <t>-42.6</t>
  </si>
  <si>
    <t>-4.3</t>
  </si>
  <si>
    <t>-11.5</t>
  </si>
  <si>
    <t>0.0</t>
  </si>
  <si>
    <t>8.2</t>
  </si>
  <si>
    <t>-8.2</t>
  </si>
  <si>
    <t>-59.4</t>
  </si>
  <si>
    <t>-49.7</t>
  </si>
  <si>
    <t>-0.6</t>
  </si>
  <si>
    <t>-34.0</t>
  </si>
  <si>
    <t>-10.3</t>
  </si>
  <si>
    <t>-69.1</t>
  </si>
  <si>
    <t>-29.0</t>
  </si>
  <si>
    <t>-15.5</t>
  </si>
  <si>
    <t>-11.3</t>
  </si>
  <si>
    <t>-26.8</t>
  </si>
  <si>
    <t>-16.8</t>
  </si>
  <si>
    <t>-32.0</t>
  </si>
  <si>
    <t>-12.7</t>
  </si>
  <si>
    <t>-13.2</t>
  </si>
  <si>
    <t>-6.2</t>
  </si>
  <si>
    <t>-5.6</t>
  </si>
  <si>
    <t>-6.0</t>
  </si>
  <si>
    <t>-4.1</t>
  </si>
  <si>
    <t>-5.2</t>
  </si>
  <si>
    <t>-20.6</t>
  </si>
  <si>
    <t>-16.5</t>
  </si>
  <si>
    <t>-14.0</t>
  </si>
  <si>
    <t>HEXplorer (-14)</t>
  </si>
  <si>
    <t>SRE-dedicated in silico tools</t>
  </si>
  <si>
    <r>
      <t>65 ± 1.1</t>
    </r>
    <r>
      <rPr>
        <vertAlign val="superscript"/>
        <sz val="8"/>
        <color theme="1"/>
        <rFont val="Arial"/>
        <family val="2"/>
      </rPr>
      <t>a</t>
    </r>
    <r>
      <rPr>
        <sz val="8"/>
        <color theme="1"/>
        <rFont val="Arial"/>
        <family val="2"/>
      </rPr>
      <t xml:space="preserve">               62 ± 1.3</t>
    </r>
    <r>
      <rPr>
        <vertAlign val="superscript"/>
        <sz val="8"/>
        <color theme="1"/>
        <rFont val="Arial"/>
        <family val="2"/>
      </rPr>
      <t>b</t>
    </r>
    <r>
      <rPr>
        <sz val="8"/>
        <color theme="1"/>
        <rFont val="Arial"/>
        <family val="2"/>
      </rPr>
      <t xml:space="preserve">                  56 ± 0.9</t>
    </r>
    <r>
      <rPr>
        <vertAlign val="superscript"/>
        <sz val="8"/>
        <color theme="1"/>
        <rFont val="Arial"/>
        <family val="2"/>
      </rPr>
      <t xml:space="preserve">c                            </t>
    </r>
    <r>
      <rPr>
        <sz val="8"/>
        <color theme="1"/>
        <rFont val="Arial"/>
        <family val="2"/>
      </rPr>
      <t>108 ± 2.1</t>
    </r>
    <r>
      <rPr>
        <vertAlign val="superscript"/>
        <sz val="8"/>
        <color theme="1"/>
        <rFont val="Arial"/>
        <family val="2"/>
      </rPr>
      <t>d</t>
    </r>
  </si>
  <si>
    <t>Controls</t>
  </si>
  <si>
    <t>Splice site-dedicated in silico tools</t>
  </si>
  <si>
    <t>QUEPASA          (-0,5)</t>
  </si>
  <si>
    <t>HEXplorer          (-14)</t>
  </si>
  <si>
    <t>c.75A&gt;C</t>
  </si>
  <si>
    <t>c.75A&gt;T</t>
  </si>
  <si>
    <t>c.78A&gt;C</t>
  </si>
  <si>
    <t>c.81A&gt;T</t>
  </si>
  <si>
    <t>c.117T&gt;C</t>
  </si>
  <si>
    <t>c.120A&gt;C</t>
  </si>
  <si>
    <t>c.120A&gt;T</t>
  </si>
  <si>
    <t>c.135A&gt;G</t>
  </si>
  <si>
    <t>c.147A&gt;G</t>
  </si>
  <si>
    <t>c.162C&gt;T</t>
  </si>
  <si>
    <t>c.177A&gt;T</t>
  </si>
  <si>
    <t>c.192T&gt;C</t>
  </si>
  <si>
    <t>c.207A&gt;C</t>
  </si>
  <si>
    <t>c.220C&gt;T</t>
  </si>
  <si>
    <t>c.222G&gt;T</t>
  </si>
  <si>
    <t>c.223G&gt;C</t>
  </si>
  <si>
    <t>c.228A&gt;C</t>
  </si>
  <si>
    <t>c.231T&gt;G</t>
  </si>
  <si>
    <t>c.252A&gt;G</t>
  </si>
  <si>
    <t>c.258G&gt;A</t>
  </si>
  <si>
    <t>c.258G&gt;C</t>
  </si>
  <si>
    <t>c.258G&gt;T</t>
  </si>
  <si>
    <t>c.264G&gt;A</t>
  </si>
  <si>
    <t>c.267G&gt;C</t>
  </si>
  <si>
    <t>c.270G&gt;T</t>
  </si>
  <si>
    <t>c.270G&gt;A</t>
  </si>
  <si>
    <t>c.279T&gt;C</t>
  </si>
  <si>
    <t>c.291A&gt;G</t>
  </si>
  <si>
    <t>Effect on splicing</t>
  </si>
  <si>
    <t>Exon 3 inclusion (%)</t>
  </si>
  <si>
    <t>∆MES+∆SSFL</t>
  </si>
  <si>
    <t>Variations BRCA2 exon 3 (n=27)</t>
  </si>
  <si>
    <t>c.68-8_68-7delinsAA</t>
  </si>
  <si>
    <t>c.68-3T&gt;A</t>
  </si>
  <si>
    <t>Δ3p(6nt)</t>
  </si>
  <si>
    <t>0/2</t>
  </si>
  <si>
    <t>c.315_316+3delinsGGGTG</t>
  </si>
  <si>
    <t>c.315_316+4delinsGGGTAC</t>
  </si>
  <si>
    <t>c.316+4A&gt;C</t>
  </si>
  <si>
    <t>c.316+4_316+6delinsCGA</t>
  </si>
  <si>
    <t>c.316+6T&gt;A</t>
  </si>
  <si>
    <t>c.68-4A&gt;C</t>
  </si>
  <si>
    <t>WT</t>
  </si>
  <si>
    <t>-</t>
  </si>
  <si>
    <t>↑ Skipping</t>
  </si>
  <si>
    <t>Positives</t>
  </si>
  <si>
    <t>Negatives</t>
  </si>
  <si>
    <t>Total</t>
  </si>
  <si>
    <t>True calls</t>
  </si>
  <si>
    <t>False calls</t>
  </si>
  <si>
    <t>Sensitivity</t>
  </si>
  <si>
    <t>Specificity</t>
  </si>
  <si>
    <t>Accuracy</t>
  </si>
  <si>
    <t>2/2</t>
  </si>
  <si>
    <t>1/2</t>
  </si>
  <si>
    <t>0</t>
  </si>
  <si>
    <t>-1,1</t>
  </si>
  <si>
    <t>Variations BRCA2 exon 3 (n=70)</t>
  </si>
  <si>
    <t>HAL                 (-3,4%)</t>
  </si>
  <si>
    <r>
      <t>LR</t>
    </r>
    <r>
      <rPr>
        <b/>
        <vertAlign val="subscript"/>
        <sz val="8"/>
        <rFont val="Arial"/>
        <family val="2"/>
      </rPr>
      <t>skip</t>
    </r>
    <r>
      <rPr>
        <b/>
        <sz val="8"/>
        <rFont val="Arial"/>
        <family val="2"/>
      </rPr>
      <t xml:space="preserve">                  (31,1%)</t>
    </r>
  </si>
  <si>
    <t>SPANR                (-0,1%)</t>
  </si>
  <si>
    <t>AT LEAST 3</t>
  </si>
  <si>
    <t>QUEPASA &amp;HAL</t>
  </si>
  <si>
    <t>0/4</t>
  </si>
  <si>
    <t>c.100G&gt;A*</t>
  </si>
  <si>
    <t>1/1</t>
  </si>
  <si>
    <t>Partial effect (Δ3 = 14% ; Δ3p(45nt) = 9%)</t>
  </si>
  <si>
    <t>c.316+12A&gt;G</t>
  </si>
  <si>
    <t>c.316+13A&gt;G</t>
  </si>
  <si>
    <t>c.316+40C&gt;G</t>
  </si>
  <si>
    <t>DM?</t>
  </si>
  <si>
    <t>DM</t>
  </si>
  <si>
    <t>Exon 3 (n=77)</t>
  </si>
  <si>
    <t>Selection criteria</t>
  </si>
  <si>
    <t>Gaussian distribution
(Shapiro Wilk test)</t>
  </si>
  <si>
    <t>Statistical analysis</t>
  </si>
  <si>
    <t>Bioinformatics approach</t>
  </si>
  <si>
    <t>Linear correlation between exon inclusion levels and in silico predictions</t>
  </si>
  <si>
    <t>Spearman</t>
  </si>
  <si>
    <t>Pearson</t>
  </si>
  <si>
    <t>Student</t>
  </si>
  <si>
    <t>Mann-Whiteny</t>
  </si>
  <si>
    <t>Student                              with Welsh's correction</t>
  </si>
  <si>
    <t>QUEPASA, HEXplorer, SPANR</t>
  </si>
  <si>
    <r>
      <t>MES, SSFL, SPiCE                         HAL, LR</t>
    </r>
    <r>
      <rPr>
        <vertAlign val="subscript"/>
        <sz val="8"/>
        <color theme="1"/>
        <rFont val="Arial"/>
        <family val="2"/>
      </rPr>
      <t>skip</t>
    </r>
  </si>
  <si>
    <r>
      <t>AGGCTAAGAAGTGCA</t>
    </r>
    <r>
      <rPr>
        <u val="double"/>
        <sz val="8"/>
        <color theme="1"/>
        <rFont val="Arial"/>
        <family val="2"/>
      </rPr>
      <t>GGATCC</t>
    </r>
    <r>
      <rPr>
        <sz val="8"/>
        <color theme="1"/>
        <rFont val="Arial"/>
        <family val="2"/>
      </rPr>
      <t>TTCGCAAGAGAATGGATTAATGATC</t>
    </r>
  </si>
  <si>
    <t>ATTTAGGACCAATAAGTCTTAATT</t>
  </si>
  <si>
    <t>GAGCTTCTGAAGAAAGTTCTTCAAAC</t>
  </si>
  <si>
    <t>CCCTATAATTCTGAACCTGCAGAA</t>
  </si>
  <si>
    <t>GTTCGTAATTGTTGTTTTTATGTTCAGATT</t>
  </si>
  <si>
    <t>CAAAGGAAACCATCTTATAATCAGCTG</t>
  </si>
  <si>
    <t>TTGCTCTTTGAATATTATTGGAGTTGAAG</t>
  </si>
  <si>
    <t>CCATCTTATAATCAGCTGGCTTCAAC</t>
  </si>
  <si>
    <t>CAGCCCTTGCTCTTTGAATATTATTGG</t>
  </si>
  <si>
    <t>CGCTGTACCAATCTCCTGTAAAA</t>
  </si>
  <si>
    <t>CTAAGTCTAATTTGAATTTATCTAATT</t>
  </si>
  <si>
    <t>CCTGTAAAAGAATTAGATAAATTCAAATTAGACTTA</t>
  </si>
  <si>
    <t>TTATAGGGTGGAGCTTCTGAAGAAAG</t>
  </si>
  <si>
    <r>
      <t>Drastic effect</t>
    </r>
    <r>
      <rPr>
        <b/>
        <sz val="8"/>
        <rFont val="Arial"/>
        <family val="2"/>
      </rPr>
      <t xml:space="preserve"> (∆3p(6nt)</t>
    </r>
    <r>
      <rPr>
        <sz val="8"/>
        <rFont val="Arial"/>
        <family val="2"/>
      </rPr>
      <t>)</t>
    </r>
  </si>
  <si>
    <t>Drastic effect (Δ3)</t>
  </si>
  <si>
    <t>p.Pro59ala</t>
  </si>
  <si>
    <t>Control set (nonsense variants)</t>
  </si>
  <si>
    <t>VUS set (intronic or synonymous variants)</t>
  </si>
  <si>
    <t>Calibration set (intronic or synonymous variants_ss predictions)</t>
  </si>
  <si>
    <r>
      <t xml:space="preserve">↑ Skipping 
</t>
    </r>
    <r>
      <rPr>
        <sz val="8"/>
        <rFont val="Arial"/>
        <family val="2"/>
      </rPr>
      <t>Δ3p(45nt</t>
    </r>
    <r>
      <rPr>
        <b/>
        <sz val="8"/>
        <rFont val="Arial"/>
        <family val="2"/>
      </rPr>
      <t xml:space="preserve">) </t>
    </r>
  </si>
  <si>
    <t>nd*</t>
  </si>
  <si>
    <t>Discrimination of 2 groups of variants (variants that increase exon skipping and those that do not)</t>
  </si>
  <si>
    <t>FL level relative to total transcripts (%)</t>
  </si>
  <si>
    <r>
      <t>Minigene 
(monoallelic)</t>
    </r>
    <r>
      <rPr>
        <b/>
        <vertAlign val="superscript"/>
        <sz val="8"/>
        <rFont val="Arial"/>
        <family val="2"/>
      </rPr>
      <t>2</t>
    </r>
  </si>
  <si>
    <r>
      <t>HATr mESC 
(monoallelic)</t>
    </r>
    <r>
      <rPr>
        <b/>
        <vertAlign val="superscript"/>
        <sz val="8"/>
        <rFont val="Arial"/>
        <family val="2"/>
      </rPr>
      <t>2</t>
    </r>
  </si>
  <si>
    <t>RNA splicing assays</t>
  </si>
  <si>
    <t>Patient RNA analysis (biallelic)</t>
  </si>
  <si>
    <r>
      <t>LCL</t>
    </r>
    <r>
      <rPr>
        <b/>
        <vertAlign val="superscript"/>
        <sz val="8"/>
        <rFont val="Arial"/>
        <family val="2"/>
      </rPr>
      <t>2</t>
    </r>
  </si>
  <si>
    <r>
      <t>PAXgene</t>
    </r>
    <r>
      <rPr>
        <b/>
        <vertAlign val="superscript"/>
        <sz val="8"/>
        <rFont val="Arial"/>
        <family val="2"/>
      </rPr>
      <t>2</t>
    </r>
    <r>
      <rPr>
        <b/>
        <sz val="8"/>
        <rFont val="Arial"/>
        <family val="2"/>
      </rPr>
      <t xml:space="preserve"> </t>
    </r>
  </si>
  <si>
    <r>
      <t>Effect on splicing</t>
    </r>
    <r>
      <rPr>
        <b/>
        <vertAlign val="superscript"/>
        <sz val="8"/>
        <rFont val="Arial"/>
        <family val="2"/>
      </rPr>
      <t>4</t>
    </r>
  </si>
  <si>
    <r>
      <t>Complemen-                tation</t>
    </r>
    <r>
      <rPr>
        <b/>
        <vertAlign val="superscript"/>
        <sz val="8"/>
        <rFont val="Arial"/>
        <family val="2"/>
      </rPr>
      <t>5</t>
    </r>
  </si>
  <si>
    <r>
      <t>Sensitivity to DNA damage agents</t>
    </r>
    <r>
      <rPr>
        <b/>
        <vertAlign val="superscript"/>
        <sz val="8"/>
        <rFont val="Arial"/>
        <family val="2"/>
      </rPr>
      <t>6</t>
    </r>
  </si>
  <si>
    <r>
      <t xml:space="preserve">Suggested classification relative to HBOC </t>
    </r>
    <r>
      <rPr>
        <b/>
        <sz val="8"/>
        <rFont val="Arial"/>
        <family val="2"/>
      </rPr>
      <t xml:space="preserve"> </t>
    </r>
  </si>
  <si>
    <r>
      <t>References</t>
    </r>
    <r>
      <rPr>
        <b/>
        <vertAlign val="superscript"/>
        <sz val="8"/>
        <rFont val="Arial"/>
        <family val="2"/>
      </rPr>
      <t>8</t>
    </r>
  </si>
  <si>
    <r>
      <t xml:space="preserve">ASE </t>
    </r>
    <r>
      <rPr>
        <b/>
        <vertAlign val="superscript"/>
        <sz val="8"/>
        <rFont val="Arial"/>
        <family val="2"/>
      </rPr>
      <t>3</t>
    </r>
  </si>
  <si>
    <t>VUS set (missense variants)</t>
  </si>
  <si>
    <t>Calibration set (synonymous variants_SRE predictions)</t>
  </si>
  <si>
    <r>
      <rPr>
        <b/>
        <i/>
        <sz val="8"/>
        <rFont val="Arial"/>
        <family val="2"/>
      </rPr>
      <t>BRCA2</t>
    </r>
    <r>
      <rPr>
        <b/>
        <sz val="8"/>
        <rFont val="Arial"/>
        <family val="2"/>
      </rPr>
      <t xml:space="preserve"> variations analyzed in this study</t>
    </r>
  </si>
  <si>
    <r>
      <t>Databases : clinical classifications</t>
    </r>
    <r>
      <rPr>
        <b/>
        <vertAlign val="superscript"/>
        <sz val="8"/>
        <rFont val="Arial"/>
        <family val="2"/>
      </rPr>
      <t>1</t>
    </r>
  </si>
  <si>
    <t>mECS  complementation assay</t>
  </si>
  <si>
    <t>Minigene assay</t>
  </si>
  <si>
    <t>Carriers' RNA</t>
  </si>
  <si>
    <t>Proband  information</t>
  </si>
  <si>
    <t>Family information</t>
  </si>
  <si>
    <t xml:space="preserve">BRCA2 variant </t>
  </si>
  <si>
    <t>Predicted aminoacid change</t>
  </si>
  <si>
    <t>Cell survival</t>
  </si>
  <si>
    <t xml:space="preserve">Family
</t>
  </si>
  <si>
    <t>Tumoral data</t>
  </si>
  <si>
    <t>Affected relative</t>
  </si>
  <si>
    <t>Prior</t>
  </si>
  <si>
    <t>LR Hist Fam</t>
  </si>
  <si>
    <t>LR Coseg</t>
  </si>
  <si>
    <t>LR Path</t>
  </si>
  <si>
    <t>LR Causality</t>
  </si>
  <si>
    <t>Posterior Probability</t>
  </si>
  <si>
    <t xml:space="preserve"> (p.?)</t>
  </si>
  <si>
    <t>YES</t>
  </si>
  <si>
    <t>n.a.</t>
  </si>
  <si>
    <t>None</t>
  </si>
  <si>
    <t xml:space="preserve">BC (57y) </t>
  </si>
  <si>
    <t>RH-, HER2-</t>
  </si>
  <si>
    <t xml:space="preserve">Brother </t>
  </si>
  <si>
    <t xml:space="preserve">MelC, (57y) </t>
  </si>
  <si>
    <t>Class 3 (VUS)</t>
  </si>
  <si>
    <t>Class 1 (Neutral)</t>
  </si>
  <si>
    <t>OC (75y)</t>
  </si>
  <si>
    <t>Mother</t>
  </si>
  <si>
    <t xml:space="preserve">CC (80y) </t>
  </si>
  <si>
    <t>BC (36y)</t>
  </si>
  <si>
    <t>Grade II, RH-, HER2-</t>
  </si>
  <si>
    <t>BC (61y)</t>
  </si>
  <si>
    <t xml:space="preserve">Mother </t>
  </si>
  <si>
    <t xml:space="preserve">BC (53y) </t>
  </si>
  <si>
    <t xml:space="preserve">Paternal aunt 1 </t>
  </si>
  <si>
    <t xml:space="preserve">BC (90y) </t>
  </si>
  <si>
    <t>Paternal aunt 2</t>
  </si>
  <si>
    <t xml:space="preserve">BC (50y) </t>
  </si>
  <si>
    <t xml:space="preserve">Paternal cousin </t>
  </si>
  <si>
    <t>BC (60y)</t>
  </si>
  <si>
    <t>ProC (60y)</t>
  </si>
  <si>
    <t xml:space="preserve">BC (66y) </t>
  </si>
  <si>
    <t>Grade II</t>
  </si>
  <si>
    <t xml:space="preserve">BC (40y) </t>
  </si>
  <si>
    <t xml:space="preserve">Paternal grandmother </t>
  </si>
  <si>
    <t xml:space="preserve">Niece 1 </t>
  </si>
  <si>
    <t xml:space="preserve">BC (30y) </t>
  </si>
  <si>
    <t xml:space="preserve">Niece 2 </t>
  </si>
  <si>
    <t xml:space="preserve">OC (35y) </t>
  </si>
  <si>
    <t>Niece 3</t>
  </si>
  <si>
    <t xml:space="preserve">BC (51y) </t>
  </si>
  <si>
    <t xml:space="preserve">Niece 4 </t>
  </si>
  <si>
    <t xml:space="preserve">BC (32y) </t>
  </si>
  <si>
    <t>BC (48y)</t>
  </si>
  <si>
    <t>Grade I, RH+, HER2-</t>
  </si>
  <si>
    <t xml:space="preserve">Sister </t>
  </si>
  <si>
    <t xml:space="preserve">BC (44y and 55y) </t>
  </si>
  <si>
    <t xml:space="preserve">BC (64y) </t>
  </si>
  <si>
    <t>OC (53y)</t>
  </si>
  <si>
    <t xml:space="preserve">BC (55y) </t>
  </si>
  <si>
    <t xml:space="preserve">c.102A&gt;G </t>
  </si>
  <si>
    <t xml:space="preserve">BC (69y) </t>
  </si>
  <si>
    <t>Grade III, RH+</t>
  </si>
  <si>
    <t xml:space="preserve">Sister 1 </t>
  </si>
  <si>
    <t>BC (58y)</t>
  </si>
  <si>
    <t>Paternal aunt 1</t>
  </si>
  <si>
    <t>BC (60-65y)</t>
  </si>
  <si>
    <t>PanC (59y)</t>
  </si>
  <si>
    <t>BC (77y)</t>
  </si>
  <si>
    <t>Maternal uncle</t>
  </si>
  <si>
    <t>ProC (73y)</t>
  </si>
  <si>
    <t>BC (~60y)</t>
  </si>
  <si>
    <t>Samples not available</t>
  </si>
  <si>
    <t>none</t>
  </si>
  <si>
    <t>c.316G&gt;A  
(maternal allele)</t>
  </si>
  <si>
    <t>p.(Gly106Arg)</t>
  </si>
  <si>
    <t>FA (dead 5y)</t>
  </si>
  <si>
    <t xml:space="preserve">Maternal aunt </t>
  </si>
  <si>
    <t xml:space="preserve">BC (29y) </t>
  </si>
  <si>
    <t>Maternal grand-aunt</t>
  </si>
  <si>
    <t xml:space="preserve">BC (?y) </t>
  </si>
  <si>
    <t>Not applicable*</t>
  </si>
  <si>
    <t>none*</t>
  </si>
  <si>
    <t>OC (60y)</t>
  </si>
  <si>
    <t xml:space="preserve">Father </t>
  </si>
  <si>
    <t xml:space="preserve">ProC (78y) </t>
  </si>
  <si>
    <t xml:space="preserve">Paternal aunt </t>
  </si>
  <si>
    <t xml:space="preserve">BC (75y) </t>
  </si>
  <si>
    <t xml:space="preserve">Paternal niece </t>
  </si>
  <si>
    <t xml:space="preserve">BC (48y) </t>
  </si>
  <si>
    <t>Maternal aunt</t>
  </si>
  <si>
    <t xml:space="preserve">BC (72y) </t>
  </si>
  <si>
    <t xml:space="preserve">Maternal niece </t>
  </si>
  <si>
    <t xml:space="preserve">BC (36y) </t>
  </si>
  <si>
    <t xml:space="preserve">c.316+6T&gt;G </t>
  </si>
  <si>
    <r>
      <t xml:space="preserve"> 39 ± 0.5</t>
    </r>
    <r>
      <rPr>
        <vertAlign val="superscript"/>
        <sz val="8"/>
        <color theme="1"/>
        <rFont val="Arial"/>
        <family val="2"/>
      </rPr>
      <t>e</t>
    </r>
    <r>
      <rPr>
        <sz val="8"/>
        <color theme="1"/>
        <rFont val="Arial"/>
        <family val="2"/>
      </rPr>
      <t xml:space="preserve">   
39 ± 0.5</t>
    </r>
    <r>
      <rPr>
        <vertAlign val="superscript"/>
        <sz val="8"/>
        <color theme="1"/>
        <rFont val="Arial"/>
        <family val="2"/>
      </rPr>
      <t>f</t>
    </r>
    <r>
      <rPr>
        <sz val="8"/>
        <color theme="1"/>
        <rFont val="Arial"/>
        <family val="2"/>
      </rPr>
      <t xml:space="preserve">                                </t>
    </r>
  </si>
  <si>
    <r>
      <t>36 ± 0.7</t>
    </r>
    <r>
      <rPr>
        <vertAlign val="superscript"/>
        <sz val="8"/>
        <color theme="1"/>
        <rFont val="Arial"/>
        <family val="2"/>
      </rPr>
      <t>e</t>
    </r>
    <r>
      <rPr>
        <sz val="8"/>
        <color theme="1"/>
        <rFont val="Arial"/>
        <family val="2"/>
      </rPr>
      <t xml:space="preserve"> 
39 ± 0.5</t>
    </r>
    <r>
      <rPr>
        <vertAlign val="superscript"/>
        <sz val="8"/>
        <color theme="1"/>
        <rFont val="Arial"/>
        <family val="2"/>
      </rPr>
      <t>f</t>
    </r>
    <r>
      <rPr>
        <sz val="8"/>
        <color theme="1"/>
        <rFont val="Arial"/>
        <family val="2"/>
      </rPr>
      <t xml:space="preserve">                                                  </t>
    </r>
  </si>
  <si>
    <r>
      <t>24 ± 0.5</t>
    </r>
    <r>
      <rPr>
        <vertAlign val="superscript"/>
        <sz val="8"/>
        <color theme="1"/>
        <rFont val="Arial"/>
        <family val="2"/>
      </rPr>
      <t>e</t>
    </r>
    <r>
      <rPr>
        <sz val="8"/>
        <color theme="1"/>
        <rFont val="Arial"/>
        <family val="2"/>
      </rPr>
      <t xml:space="preserve">
22 ± 0.9</t>
    </r>
    <r>
      <rPr>
        <vertAlign val="superscript"/>
        <sz val="8"/>
        <color theme="1"/>
        <rFont val="Arial"/>
        <family val="2"/>
      </rPr>
      <t xml:space="preserve">f                         </t>
    </r>
    <r>
      <rPr>
        <sz val="8"/>
        <color theme="1"/>
        <rFont val="Arial"/>
        <family val="2"/>
      </rPr>
      <t/>
    </r>
  </si>
  <si>
    <r>
      <t>62 ± 1.8</t>
    </r>
    <r>
      <rPr>
        <vertAlign val="superscript"/>
        <sz val="8"/>
        <color theme="1"/>
        <rFont val="Arial"/>
        <family val="2"/>
      </rPr>
      <t>a</t>
    </r>
    <r>
      <rPr>
        <sz val="8"/>
        <color theme="1"/>
        <rFont val="Arial"/>
        <family val="2"/>
      </rPr>
      <t xml:space="preserve">                              56 ± 1.2</t>
    </r>
    <r>
      <rPr>
        <vertAlign val="superscript"/>
        <sz val="8"/>
        <color theme="1"/>
        <rFont val="Arial"/>
        <family val="2"/>
      </rPr>
      <t>b</t>
    </r>
    <r>
      <rPr>
        <sz val="8"/>
        <color theme="1"/>
        <rFont val="Arial"/>
        <family val="2"/>
      </rPr>
      <t xml:space="preserve">                    55 ± 1.1</t>
    </r>
    <r>
      <rPr>
        <vertAlign val="superscript"/>
        <sz val="8"/>
        <color theme="1"/>
        <rFont val="Arial"/>
        <family val="2"/>
      </rPr>
      <t>c</t>
    </r>
    <r>
      <rPr>
        <sz val="8"/>
        <color theme="1"/>
        <rFont val="Arial"/>
        <family val="2"/>
      </rPr>
      <t xml:space="preserve">                                      </t>
    </r>
    <r>
      <rPr>
        <sz val="8"/>
        <rFont val="Arial"/>
        <family val="2"/>
      </rPr>
      <t>48 ± 0.4</t>
    </r>
    <r>
      <rPr>
        <vertAlign val="superscript"/>
        <sz val="8"/>
        <rFont val="Arial"/>
        <family val="2"/>
      </rPr>
      <t>d</t>
    </r>
  </si>
  <si>
    <t xml:space="preserve">
54</t>
  </si>
  <si>
    <t xml:space="preserve">FL level relative to WT on previous column (extrapolated%) </t>
  </si>
  <si>
    <t>A1</t>
  </si>
  <si>
    <t>A2</t>
  </si>
  <si>
    <t>A3</t>
  </si>
  <si>
    <t>A4</t>
  </si>
  <si>
    <t>A5</t>
  </si>
  <si>
    <t>A6</t>
  </si>
  <si>
    <t>B1</t>
  </si>
  <si>
    <t>B2</t>
  </si>
  <si>
    <t>D1</t>
  </si>
  <si>
    <t>E1</t>
  </si>
  <si>
    <t>n.d.</t>
  </si>
  <si>
    <t xml:space="preserve">[-] </t>
  </si>
  <si>
    <t>BRCA2
genotype</t>
  </si>
  <si>
    <t>c.7007+34A&gt;G (neutral)</t>
  </si>
  <si>
    <t>c.*32G&gt;A (VUS)</t>
  </si>
  <si>
    <t>Positive</t>
  </si>
  <si>
    <t>Negative</t>
  </si>
  <si>
    <t xml:space="preserve">∆MES
</t>
  </si>
  <si>
    <t xml:space="preserve">∆SSFL
</t>
  </si>
  <si>
    <t xml:space="preserve">SPiCE
</t>
  </si>
  <si>
    <t>QUEPASA (-0.5)</t>
  </si>
  <si>
    <t>SPANR      (-0.01)</t>
  </si>
  <si>
    <t>HAL                 (-3.4)</t>
  </si>
  <si>
    <r>
      <t>LR</t>
    </r>
    <r>
      <rPr>
        <b/>
        <vertAlign val="subscript"/>
        <sz val="8"/>
        <rFont val="Arial"/>
        <family val="2"/>
      </rPr>
      <t>skip</t>
    </r>
    <r>
      <rPr>
        <b/>
        <sz val="8"/>
        <rFont val="Arial"/>
        <family val="2"/>
      </rPr>
      <t xml:space="preserve">                  (31.1%)</t>
    </r>
  </si>
  <si>
    <r>
      <t>60 ± 1.0</t>
    </r>
    <r>
      <rPr>
        <vertAlign val="superscript"/>
        <sz val="8"/>
        <color theme="1"/>
        <rFont val="Arial"/>
        <family val="2"/>
      </rPr>
      <t>a</t>
    </r>
    <r>
      <rPr>
        <sz val="8"/>
        <color theme="1"/>
        <rFont val="Arial"/>
        <family val="2"/>
      </rPr>
      <t xml:space="preserve">                              54 ± 0.9</t>
    </r>
    <r>
      <rPr>
        <vertAlign val="superscript"/>
        <sz val="8"/>
        <color theme="1"/>
        <rFont val="Arial"/>
        <family val="2"/>
      </rPr>
      <t>b</t>
    </r>
    <r>
      <rPr>
        <sz val="8"/>
        <color theme="1"/>
        <rFont val="Arial"/>
        <family val="2"/>
      </rPr>
      <t xml:space="preserve">                       53 ± 1.0</t>
    </r>
    <r>
      <rPr>
        <vertAlign val="superscript"/>
        <sz val="8"/>
        <color theme="1"/>
        <rFont val="Arial"/>
        <family val="2"/>
      </rPr>
      <t>c</t>
    </r>
    <r>
      <rPr>
        <sz val="8"/>
        <color theme="1"/>
        <rFont val="Arial"/>
        <family val="2"/>
      </rPr>
      <t xml:space="preserve">                                      </t>
    </r>
    <r>
      <rPr>
        <sz val="8"/>
        <rFont val="Arial"/>
        <family val="2"/>
      </rPr>
      <t>47 ± 0.7</t>
    </r>
    <r>
      <rPr>
        <vertAlign val="superscript"/>
        <sz val="8"/>
        <rFont val="Arial"/>
        <family val="2"/>
      </rPr>
      <t>d</t>
    </r>
  </si>
  <si>
    <r>
      <t>48 ± 1.1
38± 3.1</t>
    </r>
    <r>
      <rPr>
        <vertAlign val="superscript"/>
        <sz val="8"/>
        <rFont val="Arial"/>
        <family val="2"/>
      </rPr>
      <t>+p</t>
    </r>
  </si>
  <si>
    <r>
      <t>50 ± 1.2</t>
    </r>
    <r>
      <rPr>
        <vertAlign val="superscript"/>
        <sz val="8"/>
        <rFont val="Arial"/>
        <family val="2"/>
      </rPr>
      <t xml:space="preserve">  </t>
    </r>
    <r>
      <rPr>
        <sz val="8"/>
        <rFont val="Arial"/>
        <family val="2"/>
      </rPr>
      <t xml:space="preserve">
54± 7.8</t>
    </r>
    <r>
      <rPr>
        <vertAlign val="superscript"/>
        <sz val="8"/>
        <rFont val="Arial"/>
        <family val="2"/>
      </rPr>
      <t>+p</t>
    </r>
  </si>
  <si>
    <t xml:space="preserve">Paternal cousin (F) </t>
  </si>
  <si>
    <t>Paternel cousin (F)</t>
  </si>
  <si>
    <t>Paternel cousin (M)</t>
  </si>
  <si>
    <t>Maternal grand-cousin (F)</t>
  </si>
  <si>
    <t>Maternal cousin (F)</t>
  </si>
  <si>
    <t>CC (57y)</t>
  </si>
  <si>
    <t>Variant classification</t>
  </si>
  <si>
    <r>
      <rPr>
        <b/>
        <sz val="8"/>
        <color theme="1"/>
        <rFont val="Arial"/>
        <family val="2"/>
      </rPr>
      <t xml:space="preserve">Supplementary Table S1. Overview of bioinformatics predictions and experimental data obtained for the 100 </t>
    </r>
    <r>
      <rPr>
        <b/>
        <i/>
        <sz val="8"/>
        <color indexed="8"/>
        <rFont val="Arial"/>
        <family val="2"/>
      </rPr>
      <t>BRCA2e3</t>
    </r>
    <r>
      <rPr>
        <b/>
        <sz val="8"/>
        <color indexed="8"/>
        <rFont val="Arial"/>
        <family val="2"/>
      </rPr>
      <t xml:space="preserve"> variants analyzed in this study</t>
    </r>
    <r>
      <rPr>
        <sz val="8"/>
        <color indexed="8"/>
        <rFont val="Arial"/>
        <family val="2"/>
      </rPr>
      <t xml:space="preserve">.
* Artificial nucleotide variations not yet reported in </t>
    </r>
    <r>
      <rPr>
        <sz val="8"/>
        <rFont val="Arial"/>
        <family val="2"/>
      </rPr>
      <t>human variation databases</t>
    </r>
    <r>
      <rPr>
        <sz val="8"/>
        <color rgb="FFFF0000"/>
        <rFont val="Arial"/>
        <family val="2"/>
      </rPr>
      <t>.</t>
    </r>
    <r>
      <rPr>
        <sz val="8"/>
        <rFont val="Arial"/>
        <family val="2"/>
      </rPr>
      <t xml:space="preserve"> a, b and c, RNA from different carriers of </t>
    </r>
    <r>
      <rPr>
        <i/>
        <sz val="8"/>
        <rFont val="Arial"/>
        <family val="2"/>
      </rPr>
      <t>BRCA2</t>
    </r>
    <r>
      <rPr>
        <sz val="8"/>
        <rFont val="Arial"/>
        <family val="2"/>
      </rPr>
      <t xml:space="preserve"> c.231G&gt;T (p.=) (P1, P2 and P3, respectively,</t>
    </r>
    <r>
      <rPr>
        <sz val="8"/>
        <color rgb="FFFF0000"/>
        <rFont val="Arial"/>
        <family val="2"/>
      </rPr>
      <t xml:space="preserve"> </t>
    </r>
    <r>
      <rPr>
        <sz val="8"/>
        <rFont val="Arial"/>
        <family val="2"/>
      </rPr>
      <t xml:space="preserve">in Figure 2); d, RNA from a carrier of </t>
    </r>
    <r>
      <rPr>
        <i/>
        <sz val="8"/>
        <rFont val="Arial"/>
        <family val="2"/>
      </rPr>
      <t>BRCA2</t>
    </r>
    <r>
      <rPr>
        <sz val="8"/>
        <rFont val="Arial"/>
        <family val="2"/>
      </rPr>
      <t>c.231G&gt;T (p.=)(;)c.6515C&gt;A(p.Ser2172*)(P4 in Figure 2);</t>
    </r>
    <r>
      <rPr>
        <sz val="8"/>
        <color rgb="FFFF0000"/>
        <rFont val="Arial"/>
        <family val="2"/>
      </rPr>
      <t xml:space="preserve"> </t>
    </r>
    <r>
      <rPr>
        <sz val="8"/>
        <rFont val="Arial"/>
        <family val="2"/>
      </rPr>
      <t xml:space="preserve">e, RNA from a Fanconi anemia patient carriying </t>
    </r>
    <r>
      <rPr>
        <i/>
        <sz val="8"/>
        <rFont val="Arial"/>
        <family val="2"/>
      </rPr>
      <t>BRCA2</t>
    </r>
    <r>
      <rPr>
        <sz val="8"/>
        <rFont val="Arial"/>
        <family val="2"/>
      </rPr>
      <t xml:space="preserve"> [c.316G&gt;A]; [c.2806_2809delAAAC] (P2 in Figure 4);</t>
    </r>
    <r>
      <rPr>
        <sz val="8"/>
        <color rgb="FFFF0000"/>
        <rFont val="Arial"/>
        <family val="2"/>
      </rPr>
      <t xml:space="preserve">  </t>
    </r>
    <r>
      <rPr>
        <sz val="8"/>
        <rFont val="Arial"/>
        <family val="2"/>
      </rPr>
      <t xml:space="preserve">f, RNA from a carrier of </t>
    </r>
    <r>
      <rPr>
        <i/>
        <sz val="8"/>
        <rFont val="Arial"/>
        <family val="2"/>
      </rPr>
      <t>BRCA2</t>
    </r>
    <r>
      <rPr>
        <sz val="8"/>
        <rFont val="Arial"/>
        <family val="2"/>
      </rPr>
      <t xml:space="preserve"> c.316G&gt;A</t>
    </r>
    <r>
      <rPr>
        <sz val="8"/>
        <color rgb="FFFF0000"/>
        <rFont val="Arial"/>
        <family val="2"/>
      </rPr>
      <t xml:space="preserve"> </t>
    </r>
    <r>
      <rPr>
        <sz val="8"/>
        <rFont val="Arial"/>
        <family val="2"/>
      </rPr>
      <t>(P1 in Figure 4) who is the mother of the Fanconi anemia proband mentioned in e.</t>
    </r>
    <r>
      <rPr>
        <sz val="8"/>
        <color indexed="8"/>
        <rFont val="Arial"/>
        <family val="2"/>
      </rPr>
      <t xml:space="preserve">
1 Variant classification was retrieved from each database and refers to the 5-tier system used by the InSiGHT Variant Interpretation Committee (http://insight-group.org/variants/classifications/) as follows: 1, not pathogenic or begnign; 2, likely not pathogenic or likely begnign; 3, uncertain significance (also called VUS for variants of unknown significance); 4, likely pathogenic; 5, pathogenic; n/a, not available.</t>
    </r>
    <r>
      <rPr>
        <sz val="8"/>
        <color rgb="FFFF0000"/>
        <rFont val="Arial"/>
        <family val="2"/>
      </rPr>
      <t xml:space="preserve"> </t>
    </r>
    <r>
      <rPr>
        <sz val="8"/>
        <rFont val="Arial"/>
        <family val="2"/>
      </rPr>
      <t>DM, disease mutation as specified in the HGMD database. White cells correspond to "artificial" variants specifically prepared for this study as described under Materials and Methods and in Supplementary Figures S2 and S3, i.e.variants not currently reported in the indicated human variation databases.</t>
    </r>
    <r>
      <rPr>
        <sz val="8"/>
        <color indexed="8"/>
        <rFont val="Arial"/>
        <family val="2"/>
      </rPr>
      <t xml:space="preserve">
2 For each splicing functional assay, the relative quantification of splicing events was evaluated by fluorescent RT-PCR followed by capillary electrophoresis. Results </t>
    </r>
    <r>
      <rPr>
        <sz val="8"/>
        <rFont val="Arial"/>
        <family val="2"/>
      </rPr>
      <t>are expressed as % and represent the mean of exon 3 inclusion level (FL, full-length) relative to that of total transcripts (</t>
    </r>
    <r>
      <rPr>
        <sz val="8"/>
        <color indexed="8"/>
        <rFont val="Arial"/>
        <family val="2"/>
      </rPr>
      <t xml:space="preserve">FL + Δ3)  ±  SEM of three independent experiments.  </t>
    </r>
    <r>
      <rPr>
        <sz val="8"/>
        <rFont val="Arial"/>
        <family val="2"/>
      </rPr>
      <t>Δ3, transcripts lacking exon 3. Values indicated for wild-type LCL and wild-type PAXgene represent the averages obtained with equivalent control samples derived from healthy individuals (15 LCL and 5 PAXgene, respectively). +P, RNA from LCL cultivated in the presence of puromycin</t>
    </r>
    <r>
      <rPr>
        <sz val="8"/>
        <color indexed="8"/>
        <rFont val="Arial"/>
        <family val="2"/>
      </rPr>
      <t xml:space="preserve">
3 Allele-specific expression (ASE) was determined by SNaPShot as described under Materials and Methods and is expressed as level of FL variant transcripts relative to WT (% of WT).
4 Variants producing exon skipping levels</t>
    </r>
    <r>
      <rPr>
        <sz val="8"/>
        <rFont val="Arial"/>
        <family val="2"/>
      </rPr>
      <t xml:space="preserve"> in the minigene assay four times </t>
    </r>
    <r>
      <rPr>
        <sz val="8"/>
        <color indexed="8"/>
        <rFont val="Arial"/>
        <family val="2"/>
      </rPr>
      <t xml:space="preserve">greater than the one of the WT </t>
    </r>
    <r>
      <rPr>
        <sz val="8"/>
        <rFont val="Arial"/>
        <family val="2"/>
      </rPr>
      <t>(Δ3 ≥ 5%, i.e. FL</t>
    </r>
    <r>
      <rPr>
        <sz val="8"/>
        <rFont val="Calibri"/>
        <family val="2"/>
      </rPr>
      <t>≤ 95%</t>
    </r>
    <r>
      <rPr>
        <sz val="8"/>
        <rFont val="Arial"/>
        <family val="2"/>
      </rPr>
      <t>)</t>
    </r>
    <r>
      <rPr>
        <sz val="8"/>
        <color indexed="8"/>
        <rFont val="Arial"/>
        <family val="2"/>
      </rPr>
      <t xml:space="preserve"> were considered as splicing mutations (increased exon skipping). The severity (partial or</t>
    </r>
    <r>
      <rPr>
        <sz val="8"/>
        <rFont val="Arial"/>
        <family val="2"/>
      </rPr>
      <t xml:space="preserve"> drastic</t>
    </r>
    <r>
      <rPr>
        <sz val="8"/>
        <color indexed="8"/>
        <rFont val="Arial"/>
        <family val="2"/>
      </rPr>
      <t>) of the splicing defects induced by the variation of interest are indicated (partial effect, 95% ≥ Δ3 ≥ 5%;</t>
    </r>
    <r>
      <rPr>
        <sz val="8"/>
        <rFont val="Arial"/>
        <family val="2"/>
      </rPr>
      <t xml:space="preserve"> drastic </t>
    </r>
    <r>
      <rPr>
        <sz val="8"/>
        <color indexed="8"/>
        <rFont val="Arial"/>
        <family val="2"/>
      </rPr>
      <t xml:space="preserve">effect, Δ3 ≥ 95%), as well as the nature of the splicing defects (Δ3, increased exon skipping; E3Δp(1nt), deletion of the first nucleotide; E3Δp(45nt), deletion of the first 45 nt). When the variation of interest induce several splicing defects, the identities and proportion of the abnormal RT-PCR products are specified. 
5 Complementation by hBRCA2 variants of the ES cell lethal phenotype imposed by Cre-mediated loss of Brca2, visualized by methylene blue staining of HATr colonies of ES cells expressing the different variants of </t>
    </r>
    <r>
      <rPr>
        <i/>
        <sz val="8"/>
        <color indexed="8"/>
        <rFont val="Arial"/>
        <family val="2"/>
      </rPr>
      <t>BRCA2</t>
    </r>
    <r>
      <rPr>
        <sz val="8"/>
        <color indexed="8"/>
        <rFont val="Arial"/>
        <family val="2"/>
      </rPr>
      <t xml:space="preserve"> </t>
    </r>
    <r>
      <rPr>
        <sz val="8"/>
        <rFont val="Arial"/>
        <family val="2"/>
      </rPr>
      <t>(Supplementary</t>
    </r>
    <r>
      <rPr>
        <sz val="8"/>
        <color indexed="8"/>
        <rFont val="Arial"/>
        <family val="2"/>
      </rPr>
      <t xml:space="preserve"> Figure </t>
    </r>
    <r>
      <rPr>
        <sz val="8"/>
        <rFont val="Arial"/>
        <family val="2"/>
      </rPr>
      <t>S7).</t>
    </r>
    <r>
      <rPr>
        <sz val="8"/>
        <color indexed="8"/>
        <rFont val="Arial"/>
        <family val="2"/>
      </rPr>
      <t xml:space="preserve">
6 Sensitivity of HATr colonies of ES cells expressing hBRCA2 variants to different DNA-damaging agents </t>
    </r>
    <r>
      <rPr>
        <sz val="8"/>
        <rFont val="Arial"/>
        <family val="2"/>
      </rPr>
      <t>(Supplementary Figure S8</t>
    </r>
    <r>
      <rPr>
        <sz val="8"/>
        <color indexed="8"/>
        <rFont val="Arial"/>
        <family val="2"/>
      </rPr>
      <t xml:space="preserve">). n/a, not applicable since no HATr clones were formed after loss of the conditional </t>
    </r>
    <r>
      <rPr>
        <i/>
        <sz val="8"/>
        <color indexed="8"/>
        <rFont val="Arial"/>
        <family val="2"/>
      </rPr>
      <t>Brca2</t>
    </r>
    <r>
      <rPr>
        <sz val="8"/>
        <color indexed="8"/>
        <rFont val="Arial"/>
        <family val="2"/>
      </rPr>
      <t xml:space="preserve"> allele.
7 Class 1, neutral; class 2, likely neutral; class 3, variant of unknown significance (VUS); class 4, likely pathogenic; class 5, pathogenic.
8 Previously reported RT-PCR analyses of variant-associated splicing effects (see Supplementary References).</t>
    </r>
  </si>
  <si>
    <r>
      <rPr>
        <b/>
        <sz val="8"/>
        <color theme="1"/>
        <rFont val="Arial"/>
        <family val="2"/>
      </rPr>
      <t>Supplementary Table S2. Description of primers used in this study</t>
    </r>
    <r>
      <rPr>
        <sz val="8"/>
        <color theme="1"/>
        <rFont val="Arial"/>
        <family val="2"/>
      </rPr>
      <t xml:space="preserve">
</t>
    </r>
    <r>
      <rPr>
        <vertAlign val="superscript"/>
        <sz val="8"/>
        <color theme="1"/>
        <rFont val="Arial"/>
        <family val="2"/>
      </rPr>
      <t>1</t>
    </r>
    <r>
      <rPr>
        <sz val="8"/>
        <color theme="1"/>
        <rFont val="Arial"/>
        <family val="2"/>
      </rPr>
      <t xml:space="preserve"> F, forward; R, reverse.
</t>
    </r>
    <r>
      <rPr>
        <vertAlign val="superscript"/>
        <sz val="8"/>
        <color theme="1"/>
        <rFont val="Arial"/>
        <family val="2"/>
      </rPr>
      <t>2</t>
    </r>
    <r>
      <rPr>
        <sz val="8"/>
        <color theme="1"/>
        <rFont val="Arial"/>
        <family val="2"/>
      </rPr>
      <t xml:space="preserve"> Intronic and exonic sequences are indicated in grey and black, respectively. The position of the nucleotide variant is underlined. The double underlined sequences correspond to restriction sites for BamHI and MluI and the sequence highlighted in grey correspond to the 15 bp-tail used for homologous recombination cloning.</t>
    </r>
  </si>
  <si>
    <r>
      <rPr>
        <b/>
        <sz val="8"/>
        <color theme="1"/>
        <rFont val="Arial"/>
        <family val="2"/>
      </rPr>
      <t xml:space="preserve">Supplementary Table S4. Comparison of the experimental results obtained with pCAS2-BRCA2e3 minigenes carrying natural BRCA2 exon 3 variants with in silico data obtained with SRE-dedicated bioinformatics approaches. </t>
    </r>
    <r>
      <rPr>
        <sz val="8"/>
        <color theme="1"/>
        <rFont val="Arial"/>
        <family val="2"/>
      </rPr>
      <t xml:space="preserve">The impact on splicing of 74 BRCA2 exon 3 variants, as indicated, was determined by performing a cell-based splicing assay with pCAS2-BRCA2e3 minigenes. Here, the table shows a separation of the variants into 2 groups according to the minigene results shown in Table 1: variants that induced exon 3 skipping (n=23) and variations with no effect on exon 3 splicing (n = 14). Δ3p(45nt), inclusion of exon 3 deleted of its first 45 nucleotides. In silico predictions of potential effects on ESRs were conducted by using  4  SRE-dedicated in silico tools (QUEPASA, HEXplorer, SPANR and HAL), as well as three approaches based on their combination (QUEPASA&amp;HAL, at AT LEAST 3 and LRskip). </t>
    </r>
    <r>
      <rPr>
        <sz val="8"/>
        <rFont val="Arial"/>
        <family val="2"/>
      </rPr>
      <t>True and false calls fo</t>
    </r>
    <r>
      <rPr>
        <sz val="8"/>
        <color theme="1"/>
        <rFont val="Arial"/>
        <family val="2"/>
      </rPr>
      <t>r prediction of induced exon-skipping events were determined by taking into account the following thresholds as indicated between parenthesis in the Table and previously recommended (11): -0.50 for QUEPASA (ΔtESRseq scores), -14 for HEXplorer (ΔHZEI scores), -0.1% for SPANR (Δψ scores), -3.4% for HAL (Δψ scores) and 31.1% for LRskip.</t>
    </r>
    <r>
      <rPr>
        <sz val="8"/>
        <color rgb="FFFF0000"/>
        <rFont val="Arial"/>
        <family val="2"/>
      </rPr>
      <t xml:space="preserve"> </t>
    </r>
    <r>
      <rPr>
        <sz val="8"/>
        <rFont val="Arial"/>
        <family val="2"/>
      </rPr>
      <t xml:space="preserve">n/a, not applicable; *, effect on splicing not determined. in the minigene assay but assessed by RT-PCR using RNA  from a LCL cultivated in the presence/absence of puromycin (77 ± 1.3 and  75 ± 1.3% exon inclusion, respectively; the WT displaying 92 ± 2.3 and 88 ± 1.9 exon inclusion, respectively as shown in Supplementary Table S1 ). </t>
    </r>
  </si>
  <si>
    <r>
      <t xml:space="preserve">Exon 3 inclusion level relative to WT 
</t>
    </r>
    <r>
      <rPr>
        <sz val="11"/>
        <color theme="1"/>
        <rFont val="Arial"/>
        <family val="2"/>
      </rPr>
      <t>(extrapolated % FL, Supplementary Table S1)</t>
    </r>
  </si>
  <si>
    <r>
      <rPr>
        <b/>
        <sz val="11"/>
        <color theme="1"/>
        <rFont val="Arial"/>
        <family val="2"/>
      </rPr>
      <t>Exon 3 inclusion level relative to WT</t>
    </r>
    <r>
      <rPr>
        <sz val="11"/>
        <color theme="1"/>
        <rFont val="Arial"/>
        <family val="2"/>
      </rPr>
      <t xml:space="preserve"> 
(extrapolated % FL, Supplementary Table S1)</t>
    </r>
  </si>
  <si>
    <r>
      <rPr>
        <b/>
        <sz val="11"/>
        <color theme="1"/>
        <rFont val="Arial"/>
        <family val="2"/>
      </rPr>
      <t xml:space="preserve">Confirmation of splicing defects in human samples
 </t>
    </r>
    <r>
      <rPr>
        <sz val="11"/>
        <color theme="1"/>
        <rFont val="Arial"/>
        <family val="2"/>
      </rPr>
      <t>(relative increase in Δ</t>
    </r>
    <r>
      <rPr>
        <sz val="9.9"/>
        <color theme="1"/>
        <rFont val="Arial"/>
        <family val="2"/>
      </rPr>
      <t>3 as compared to healthy controls, Supplementary Table S1)</t>
    </r>
  </si>
  <si>
    <r>
      <rPr>
        <b/>
        <sz val="11"/>
        <color theme="1"/>
        <rFont val="Arial"/>
        <family val="2"/>
      </rPr>
      <t>Maximum allele frequency</t>
    </r>
    <r>
      <rPr>
        <sz val="11"/>
        <color theme="1"/>
        <rFont val="Arial"/>
        <family val="2"/>
      </rPr>
      <t xml:space="preserve"> </t>
    </r>
    <r>
      <rPr>
        <b/>
        <sz val="11"/>
        <color theme="1"/>
        <rFont val="Arial"/>
        <family val="2"/>
      </rPr>
      <t>according to gnomAD</t>
    </r>
    <r>
      <rPr>
        <sz val="11"/>
        <color theme="1"/>
        <rFont val="Arial"/>
        <family val="2"/>
      </rPr>
      <t xml:space="preserve"> (%)</t>
    </r>
  </si>
  <si>
    <r>
      <rPr>
        <b/>
        <sz val="11"/>
        <color theme="1"/>
        <rFont val="Arial"/>
        <family val="2"/>
      </rPr>
      <t>Number of families</t>
    </r>
    <r>
      <rPr>
        <sz val="11"/>
        <color theme="1"/>
        <rFont val="Arial"/>
        <family val="2"/>
      </rPr>
      <t xml:space="preserve"> 
(French GGC network)</t>
    </r>
  </si>
  <si>
    <r>
      <t xml:space="preserve">Co-occuring 
</t>
    </r>
    <r>
      <rPr>
        <b/>
        <i/>
        <sz val="11"/>
        <rFont val="Arial"/>
        <family val="2"/>
      </rPr>
      <t>BRCA2</t>
    </r>
    <r>
      <rPr>
        <b/>
        <sz val="11"/>
        <rFont val="Arial"/>
        <family val="2"/>
      </rPr>
      <t xml:space="preserve"> variants 
</t>
    </r>
  </si>
  <si>
    <r>
      <t xml:space="preserve"> Clinical  data</t>
    </r>
    <r>
      <rPr>
        <b/>
        <vertAlign val="superscript"/>
        <sz val="11"/>
        <color theme="1"/>
        <rFont val="Arial"/>
        <family val="2"/>
      </rPr>
      <t xml:space="preserve">
</t>
    </r>
    <r>
      <rPr>
        <sz val="11"/>
        <color theme="1"/>
        <rFont val="Arial"/>
        <family val="2"/>
      </rPr>
      <t>(age at diagnosis)</t>
    </r>
  </si>
  <si>
    <r>
      <t>Cancer type</t>
    </r>
    <r>
      <rPr>
        <b/>
        <vertAlign val="superscript"/>
        <sz val="11"/>
        <color theme="1"/>
        <rFont val="Arial"/>
        <family val="2"/>
      </rPr>
      <t>a</t>
    </r>
    <r>
      <rPr>
        <b/>
        <sz val="11"/>
        <color theme="1"/>
        <rFont val="Arial"/>
        <family val="2"/>
      </rPr>
      <t xml:space="preserve">
</t>
    </r>
    <r>
      <rPr>
        <sz val="11"/>
        <color theme="1"/>
        <rFont val="Arial"/>
        <family val="2"/>
      </rPr>
      <t xml:space="preserve"> (age at diagnosis)</t>
    </r>
  </si>
  <si>
    <r>
      <t xml:space="preserve">Previous </t>
    </r>
    <r>
      <rPr>
        <sz val="11"/>
        <color theme="1"/>
        <rFont val="Arial"/>
        <family val="2"/>
      </rPr>
      <t>(BRCA-Share database)</t>
    </r>
  </si>
  <si>
    <r>
      <t xml:space="preserve">This study 
</t>
    </r>
    <r>
      <rPr>
        <sz val="11"/>
        <color theme="1"/>
        <rFont val="Arial"/>
        <family val="2"/>
      </rPr>
      <t>(multifactorial analysis and/or population data)</t>
    </r>
  </si>
  <si>
    <r>
      <t xml:space="preserve">This study 
</t>
    </r>
    <r>
      <rPr>
        <sz val="11"/>
        <color theme="1"/>
        <rFont val="Arial"/>
        <family val="2"/>
      </rPr>
      <t>(mESC functional assay)</t>
    </r>
  </si>
  <si>
    <r>
      <t>PanC (44y)</t>
    </r>
    <r>
      <rPr>
        <sz val="11"/>
        <color rgb="FFFF0000"/>
        <rFont val="Arial"/>
        <family val="2"/>
      </rPr>
      <t xml:space="preserve"> </t>
    </r>
  </si>
  <si>
    <r>
      <rPr>
        <b/>
        <sz val="11"/>
        <rFont val="Arial"/>
        <family val="2"/>
      </rPr>
      <t>0.66</t>
    </r>
    <r>
      <rPr>
        <sz val="11"/>
        <rFont val="Arial"/>
        <family val="2"/>
      </rPr>
      <t xml:space="preserve"> 
(including an homozygous individual)</t>
    </r>
  </si>
  <si>
    <r>
      <t xml:space="preserve">These families Include 2 probands with co-occuring BRCA2 truncating mutations 
</t>
    </r>
    <r>
      <rPr>
        <sz val="11"/>
        <rFont val="Arial"/>
        <family val="2"/>
      </rPr>
      <t>(either c.6373_6374delinsG, or c.6515C&gt;A, both not known if in cis or in trans)</t>
    </r>
  </si>
  <si>
    <r>
      <t>c.2806_2809delAAAC (</t>
    </r>
    <r>
      <rPr>
        <i/>
        <sz val="11"/>
        <color theme="1"/>
        <rFont val="Arial"/>
        <family val="2"/>
      </rPr>
      <t>in trans</t>
    </r>
    <r>
      <rPr>
        <sz val="11"/>
        <color theme="1"/>
        <rFont val="Arial"/>
        <family val="2"/>
      </rPr>
      <t>, paternal allele)</t>
    </r>
  </si>
  <si>
    <r>
      <t xml:space="preserve">Multifactorial analysis 
</t>
    </r>
    <r>
      <rPr>
        <sz val="11"/>
        <color theme="1"/>
        <rFont val="Arial"/>
        <family val="2"/>
      </rPr>
      <t>(pathogenicity probability scores)</t>
    </r>
  </si>
  <si>
    <t>[22,23]</t>
  </si>
  <si>
    <t>[24]</t>
  </si>
  <si>
    <t>[24,25]</t>
  </si>
  <si>
    <t>[26]</t>
  </si>
  <si>
    <t>[Z6]</t>
  </si>
  <si>
    <t>[27]</t>
  </si>
  <si>
    <t>[22]</t>
  </si>
  <si>
    <t>[22,26]</t>
  </si>
  <si>
    <t>[22,28]</t>
  </si>
  <si>
    <t>[22,29,26]</t>
  </si>
  <si>
    <r>
      <rPr>
        <b/>
        <sz val="8"/>
        <color theme="1"/>
        <rFont val="Arial"/>
        <family val="2"/>
      </rPr>
      <t xml:space="preserve">Supplementary Table S3. Comparison of experimental results obtained with pCAS2-BRCA2e3 minigenes carrying nucleotide variants mapping to </t>
    </r>
    <r>
      <rPr>
        <b/>
        <i/>
        <sz val="8"/>
        <color theme="1"/>
        <rFont val="Arial"/>
        <family val="2"/>
      </rPr>
      <t>BRCA2</t>
    </r>
    <r>
      <rPr>
        <b/>
        <sz val="8"/>
        <color theme="1"/>
        <rFont val="Arial"/>
        <family val="2"/>
      </rPr>
      <t xml:space="preserve"> e3 splice sites or to flanking intronic positions with </t>
    </r>
    <r>
      <rPr>
        <b/>
        <i/>
        <sz val="8"/>
        <color theme="1"/>
        <rFont val="Arial"/>
        <family val="2"/>
      </rPr>
      <t xml:space="preserve">in silico </t>
    </r>
    <r>
      <rPr>
        <b/>
        <sz val="8"/>
        <color theme="1"/>
        <rFont val="Arial"/>
        <family val="2"/>
      </rPr>
      <t xml:space="preserve">data obtained with splice site-dedicated bioinformatics approaches. </t>
    </r>
    <r>
      <rPr>
        <sz val="8"/>
        <color theme="1"/>
        <rFont val="Arial"/>
        <family val="2"/>
      </rPr>
      <t>The impact on splicing of 24 variants located in or near the splice sites of BRCA2 exon 3, as indicated, was determined by performing a cell-based splicing assay with pCAS2-BRCA2e3 minigenes. Δ3p(6nt), inclusion of exon 3 deleted of its six first nucleotides. The table shows a separation of the variants into 2 groups according to the minigene results shown in Figure 1: variants that induced splicing defects (n=22) and those that did not (n=2). In silico predictions of potential effects on splicing were conducted by using 2 splice site-dedicated in silico tools (MES, SSFL), as well as two approaches based on their combination (MES+SSFL and SPiCE). MES and SSFL results are presented as the change in scores (Δ) of the variants relative to WT (ΔMES and ΔSSFL, respectively). True and false calls of exon 3 splicing defects  (in white and grey, respectively) were determined by taking into account the following thresholds as indicated between parentheses in the Table and previously recommended (30,31): -15% for ΔMES, -5% for ΔSSFL and 11.5% for SPiCE. MES, MaxEntScan; SSFL, SpliceSiteFinder-like.</t>
    </r>
  </si>
  <si>
    <r>
      <rPr>
        <b/>
        <sz val="8"/>
        <color theme="1"/>
        <rFont val="Arial"/>
        <family val="2"/>
      </rPr>
      <t>Supplementary Table S5. Statistical analyses conducted in this study.</t>
    </r>
    <r>
      <rPr>
        <sz val="8"/>
        <color theme="1"/>
        <rFont val="Arial"/>
        <family val="2"/>
      </rPr>
      <t xml:space="preserve"> Data derived from confrontation of experimental and </t>
    </r>
    <r>
      <rPr>
        <i/>
        <sz val="8"/>
        <color theme="1"/>
        <rFont val="Arial"/>
        <family val="2"/>
      </rPr>
      <t>in silico</t>
    </r>
    <r>
      <rPr>
        <sz val="8"/>
        <color theme="1"/>
        <rFont val="Arial"/>
        <family val="2"/>
      </rPr>
      <t xml:space="preserve"> analyses were compared by using either Student’s test and Pearson’s correlation or their derivatives depending on the purpose of the analysis and data distribution patterns, as indicated. MES, MaxEntScan; SSFL, Splice Site Finder-Like.</t>
    </r>
  </si>
  <si>
    <r>
      <rPr>
        <b/>
        <sz val="11"/>
        <color theme="1"/>
        <rFont val="Arial"/>
        <family val="2"/>
      </rPr>
      <t xml:space="preserve">Supplementary Table </t>
    </r>
    <r>
      <rPr>
        <b/>
        <sz val="11"/>
        <rFont val="Arial"/>
        <family val="2"/>
      </rPr>
      <t>S6.</t>
    </r>
    <r>
      <rPr>
        <b/>
        <sz val="11"/>
        <color theme="1"/>
        <rFont val="Arial"/>
        <family val="2"/>
      </rPr>
      <t xml:space="preserve"> Summary of biological, clinical, tumoral, familial and multifactorial data obtained for </t>
    </r>
    <r>
      <rPr>
        <b/>
        <i/>
        <sz val="11"/>
        <color theme="1"/>
        <rFont val="Arial"/>
        <family val="2"/>
      </rPr>
      <t xml:space="preserve">BRCA2 </t>
    </r>
    <r>
      <rPr>
        <b/>
        <sz val="11"/>
        <color theme="1"/>
        <rFont val="Arial"/>
        <family val="2"/>
      </rPr>
      <t xml:space="preserve">spliceogenic variants analyzed in the mESC complementation assay and suggested clinical classifications. </t>
    </r>
    <r>
      <rPr>
        <sz val="11"/>
        <color theme="1"/>
        <rFont val="Arial"/>
        <family val="2"/>
      </rPr>
      <t>*, artificial variant (absent from Human variation databases); FL,</t>
    </r>
    <r>
      <rPr>
        <b/>
        <sz val="11"/>
        <color theme="1"/>
        <rFont val="Arial"/>
        <family val="2"/>
      </rPr>
      <t xml:space="preserve"> </t>
    </r>
    <r>
      <rPr>
        <i/>
        <sz val="11"/>
        <color theme="1"/>
        <rFont val="Arial"/>
        <family val="2"/>
      </rPr>
      <t>BRCA2</t>
    </r>
    <r>
      <rPr>
        <sz val="11"/>
        <color theme="1"/>
        <rFont val="Arial"/>
        <family val="2"/>
      </rPr>
      <t xml:space="preserve"> transcripts containing full-length exon 3</t>
    </r>
    <r>
      <rPr>
        <b/>
        <sz val="11"/>
        <color theme="1"/>
        <rFont val="Arial"/>
        <family val="2"/>
      </rPr>
      <t xml:space="preserve">; </t>
    </r>
    <r>
      <rPr>
        <sz val="11"/>
        <color theme="1"/>
        <rFont val="Arial"/>
        <family val="2"/>
      </rPr>
      <t xml:space="preserve">Δ3, </t>
    </r>
    <r>
      <rPr>
        <i/>
        <sz val="11"/>
        <color theme="1"/>
        <rFont val="Arial"/>
        <family val="2"/>
      </rPr>
      <t>BRCA2</t>
    </r>
    <r>
      <rPr>
        <sz val="11"/>
        <color theme="1"/>
        <rFont val="Arial"/>
        <family val="2"/>
      </rPr>
      <t xml:space="preserve"> transcripts lacking exon 3;</t>
    </r>
    <r>
      <rPr>
        <b/>
        <sz val="11"/>
        <color theme="1"/>
        <rFont val="Arial"/>
        <family val="2"/>
      </rPr>
      <t xml:space="preserve"> </t>
    </r>
    <r>
      <rPr>
        <vertAlign val="superscript"/>
        <sz val="11"/>
        <color theme="1"/>
        <rFont val="Arial"/>
        <family val="2"/>
      </rPr>
      <t>a</t>
    </r>
    <r>
      <rPr>
        <sz val="11"/>
        <color theme="1"/>
        <rFont val="Arial"/>
        <family val="2"/>
      </rPr>
      <t>Familial data and cancer types: MelC, melanom</t>
    </r>
    <r>
      <rPr>
        <sz val="11"/>
        <rFont val="Arial"/>
        <family val="2"/>
      </rPr>
      <t>a; CC, colon cancer;</t>
    </r>
    <r>
      <rPr>
        <sz val="11"/>
        <color theme="1"/>
        <rFont val="Arial"/>
        <family val="2"/>
      </rPr>
      <t xml:space="preserve"> BC, breast cancer; ProC, prostate cancer; OC, ovarian cancer; PanC, pancreatic cancer, FA, Fanconi anemia. </t>
    </r>
    <r>
      <rPr>
        <vertAlign val="superscript"/>
        <sz val="11"/>
        <color theme="1"/>
        <rFont val="Arial"/>
        <family val="2"/>
      </rPr>
      <t xml:space="preserve">b </t>
    </r>
    <r>
      <rPr>
        <sz val="11"/>
        <color theme="1"/>
        <rFont val="Arial"/>
        <family val="2"/>
      </rPr>
      <t xml:space="preserve">Variant classification: VUS, variant of unknown significance. n.a., not available; F, female; M, male; </t>
    </r>
    <r>
      <rPr>
        <sz val="11"/>
        <rFont val="Arial"/>
        <family val="2"/>
      </rPr>
      <t>n.d. not determined, [-] absence of variant of interest</t>
    </r>
    <r>
      <rPr>
        <sz val="11"/>
        <color rgb="FF0000FF"/>
        <rFont val="Arial"/>
        <family val="2"/>
      </rPr>
      <t xml:space="preserve">
</t>
    </r>
    <r>
      <rPr>
        <sz val="11"/>
        <color rgb="FFFF0000"/>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</si>
</sst>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4" x14ac:knownFonts="1">
    <font>
      <sz val="11"/>
      <color theme="1"/>
      <name val="Calibri"/>
      <family val="2"/>
      <scheme val="minor"/>
    </font>
    <font>
      <sz val="11"/>
      <color theme="1"/>
      <name val="Calibri"/>
      <family val="2"/>
      <scheme val="minor"/>
    </font>
    <font>
      <b/>
      <sz val="11"/>
      <color theme="0"/>
      <name val="Calibri"/>
      <family val="2"/>
      <scheme val="minor"/>
    </font>
    <font>
      <sz val="11"/>
      <color theme="1"/>
      <name val="Calibri Light"/>
      <family val="2"/>
      <scheme val="major"/>
    </font>
    <font>
      <sz val="8"/>
      <color theme="1"/>
      <name val="Calibri Light"/>
      <family val="2"/>
      <scheme val="major"/>
    </font>
    <font>
      <b/>
      <sz val="8"/>
      <name val="Calibri Light"/>
      <family val="2"/>
      <scheme val="major"/>
    </font>
    <font>
      <sz val="9"/>
      <color theme="1"/>
      <name val="Arial"/>
      <family val="2"/>
    </font>
    <font>
      <sz val="8"/>
      <color theme="1"/>
      <name val="Arial"/>
      <family val="2"/>
    </font>
    <font>
      <b/>
      <sz val="8"/>
      <name val="Arial"/>
      <family val="2"/>
    </font>
    <font>
      <b/>
      <vertAlign val="superscript"/>
      <sz val="8"/>
      <name val="Arial"/>
      <family val="2"/>
    </font>
    <font>
      <sz val="8"/>
      <color rgb="FFA6A6A6"/>
      <name val="Arial"/>
      <family val="2"/>
    </font>
    <font>
      <u/>
      <sz val="8"/>
      <color theme="1"/>
      <name val="Arial"/>
      <family val="2"/>
    </font>
    <font>
      <u/>
      <sz val="8"/>
      <color rgb="FFA6A6A6"/>
      <name val="Arial"/>
      <family val="2"/>
    </font>
    <font>
      <u val="double"/>
      <sz val="8"/>
      <color theme="1"/>
      <name val="Arial"/>
      <family val="2"/>
    </font>
    <font>
      <sz val="8"/>
      <color rgb="FF000000"/>
      <name val="Arial"/>
      <family val="2"/>
    </font>
    <font>
      <sz val="8"/>
      <name val="Arial"/>
      <family val="2"/>
    </font>
    <font>
      <sz val="8"/>
      <color indexed="8"/>
      <name val="Arial"/>
      <family val="2"/>
    </font>
    <font>
      <b/>
      <sz val="8"/>
      <color theme="1"/>
      <name val="Arial"/>
      <family val="2"/>
    </font>
    <font>
      <b/>
      <sz val="8"/>
      <color indexed="8"/>
      <name val="Arial"/>
      <family val="2"/>
    </font>
    <font>
      <vertAlign val="superscript"/>
      <sz val="8"/>
      <color theme="1"/>
      <name val="Arial"/>
      <family val="2"/>
    </font>
    <font>
      <b/>
      <i/>
      <sz val="8"/>
      <color indexed="8"/>
      <name val="Arial"/>
      <family val="2"/>
    </font>
    <font>
      <b/>
      <vertAlign val="subscript"/>
      <sz val="8"/>
      <name val="Arial"/>
      <family val="2"/>
    </font>
    <font>
      <sz val="8"/>
      <color rgb="FFFF0000"/>
      <name val="Arial"/>
      <family val="2"/>
    </font>
    <font>
      <vertAlign val="subscript"/>
      <sz val="8"/>
      <color theme="1"/>
      <name val="Arial"/>
      <family val="2"/>
    </font>
    <font>
      <i/>
      <sz val="8"/>
      <color theme="1"/>
      <name val="Arial"/>
      <family val="2"/>
    </font>
    <font>
      <b/>
      <i/>
      <sz val="8"/>
      <name val="Arial"/>
      <family val="2"/>
    </font>
    <font>
      <sz val="11"/>
      <color rgb="FFFF0000"/>
      <name val="Calibri"/>
      <family val="2"/>
      <scheme val="minor"/>
    </font>
    <font>
      <vertAlign val="superscript"/>
      <sz val="8"/>
      <name val="Arial"/>
      <family val="2"/>
    </font>
    <font>
      <i/>
      <sz val="8"/>
      <color indexed="8"/>
      <name val="Arial"/>
      <family val="2"/>
    </font>
    <font>
      <i/>
      <sz val="8"/>
      <name val="Arial"/>
      <family val="2"/>
    </font>
    <font>
      <sz val="8"/>
      <name val="Calibri"/>
      <family val="2"/>
    </font>
    <font>
      <b/>
      <i/>
      <sz val="8"/>
      <color theme="1"/>
      <name val="Arial"/>
      <family val="2"/>
    </font>
    <font>
      <b/>
      <sz val="11"/>
      <color theme="1"/>
      <name val="Arial"/>
      <family val="2"/>
    </font>
    <font>
      <b/>
      <sz val="11"/>
      <name val="Arial"/>
      <family val="2"/>
    </font>
    <font>
      <b/>
      <i/>
      <sz val="11"/>
      <color theme="1"/>
      <name val="Arial"/>
      <family val="2"/>
    </font>
    <font>
      <sz val="11"/>
      <color theme="1"/>
      <name val="Arial"/>
      <family val="2"/>
    </font>
    <font>
      <i/>
      <sz val="11"/>
      <color theme="1"/>
      <name val="Arial"/>
      <family val="2"/>
    </font>
    <font>
      <vertAlign val="superscript"/>
      <sz val="11"/>
      <color theme="1"/>
      <name val="Arial"/>
      <family val="2"/>
    </font>
    <font>
      <sz val="11"/>
      <name val="Arial"/>
      <family val="2"/>
    </font>
    <font>
      <sz val="11"/>
      <color rgb="FF0000FF"/>
      <name val="Arial"/>
      <family val="2"/>
    </font>
    <font>
      <sz val="9.9"/>
      <color theme="1"/>
      <name val="Arial"/>
      <family val="2"/>
    </font>
    <font>
      <b/>
      <i/>
      <sz val="11"/>
      <name val="Arial"/>
      <family val="2"/>
    </font>
    <font>
      <b/>
      <vertAlign val="superscript"/>
      <sz val="11"/>
      <color theme="1"/>
      <name val="Arial"/>
      <family val="2"/>
    </font>
    <font>
      <sz val="11"/>
      <color rgb="FFFF0000"/>
      <name val="Arial"/>
      <family val="2"/>
    </font>
  </fonts>
  <fills count="17">
    <fill>
      <patternFill patternType="none"/>
    </fill>
    <fill>
      <patternFill patternType="gray125"/>
    </fill>
    <fill>
      <patternFill patternType="solid">
        <fgColor theme="9" tint="0.59999389629810485"/>
        <bgColor indexed="65"/>
      </patternFill>
    </fill>
    <fill>
      <patternFill patternType="solid">
        <fgColor rgb="FFFFFFCC"/>
      </patternFill>
    </fill>
    <fill>
      <patternFill patternType="solid">
        <fgColor rgb="FFA5A5A5"/>
      </patternFill>
    </fill>
    <fill>
      <patternFill patternType="solid">
        <fgColor theme="0"/>
        <bgColor indexed="64"/>
      </patternFill>
    </fill>
    <fill>
      <patternFill patternType="solid">
        <fgColor theme="0" tint="-0.14999847407452621"/>
        <bgColor indexed="64"/>
      </patternFill>
    </fill>
    <fill>
      <patternFill patternType="solid">
        <fgColor rgb="FFE5B7B8"/>
        <bgColor indexed="64"/>
      </patternFill>
    </fill>
    <fill>
      <patternFill patternType="solid">
        <fgColor rgb="FFD6E3BC"/>
        <bgColor indexed="64"/>
      </patternFill>
    </fill>
    <fill>
      <patternFill patternType="solid">
        <fgColor rgb="FFDEDEDE"/>
        <bgColor indexed="64"/>
      </patternFill>
    </fill>
    <fill>
      <patternFill patternType="solid">
        <fgColor theme="0" tint="-4.9989318521683403E-2"/>
        <bgColor indexed="64"/>
      </patternFill>
    </fill>
    <fill>
      <patternFill patternType="solid">
        <fgColor rgb="FFE4E4E4"/>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9"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style="double">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right/>
      <top style="double">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s>
  <cellStyleXfs count="4">
    <xf numFmtId="0" fontId="0" fillId="0" borderId="0"/>
    <xf numFmtId="0" fontId="1" fillId="2" borderId="0" applyNumberFormat="0" applyBorder="0" applyAlignment="0" applyProtection="0"/>
    <xf numFmtId="0" fontId="1" fillId="3" borderId="15" applyNumberFormat="0" applyFont="0" applyAlignment="0" applyProtection="0"/>
    <xf numFmtId="0" fontId="2" fillId="4" borderId="16" applyNumberFormat="0" applyAlignment="0" applyProtection="0"/>
  </cellStyleXfs>
  <cellXfs count="491">
    <xf numFmtId="0" fontId="0" fillId="0" borderId="0" xfId="0"/>
    <xf numFmtId="0" fontId="3" fillId="0" borderId="0" xfId="0" applyFont="1"/>
    <xf numFmtId="0" fontId="4" fillId="0" borderId="0" xfId="0" applyFont="1" applyBorder="1"/>
    <xf numFmtId="0" fontId="4" fillId="0" borderId="0" xfId="0" applyFont="1"/>
    <xf numFmtId="0" fontId="4" fillId="0" borderId="0" xfId="0" applyFont="1" applyBorder="1" applyAlignment="1">
      <alignment vertical="center"/>
    </xf>
    <xf numFmtId="0" fontId="3" fillId="0" borderId="0" xfId="0" applyFont="1" applyAlignment="1">
      <alignment horizontal="center"/>
    </xf>
    <xf numFmtId="0" fontId="3" fillId="0" borderId="0" xfId="0" applyFont="1" applyBorder="1"/>
    <xf numFmtId="0" fontId="0" fillId="0" borderId="0" xfId="0" applyAlignment="1">
      <alignment horizontal="center"/>
    </xf>
    <xf numFmtId="0" fontId="4" fillId="0" borderId="0" xfId="0" applyFont="1" applyAlignment="1">
      <alignment horizontal="center"/>
    </xf>
    <xf numFmtId="0" fontId="0" fillId="0" borderId="0" xfId="0" applyFill="1" applyBorder="1"/>
    <xf numFmtId="0" fontId="4" fillId="0" borderId="0" xfId="0" applyFont="1" applyFill="1" applyBorder="1"/>
    <xf numFmtId="0" fontId="7" fillId="0" borderId="0" xfId="0" applyFont="1"/>
    <xf numFmtId="0" fontId="7" fillId="0" borderId="0" xfId="0" applyFont="1" applyAlignment="1">
      <alignment horizontal="center"/>
    </xf>
    <xf numFmtId="0" fontId="7" fillId="0" borderId="0" xfId="0" applyFont="1" applyAlignment="1">
      <alignment horizontal="center" vertical="center"/>
    </xf>
    <xf numFmtId="0" fontId="8" fillId="6" borderId="2" xfId="3" applyFont="1" applyFill="1" applyBorder="1" applyAlignment="1">
      <alignment horizontal="center" vertical="center"/>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5"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1" xfId="0" applyFont="1" applyFill="1" applyBorder="1" applyAlignment="1">
      <alignment horizontal="center" vertical="center"/>
    </xf>
    <xf numFmtId="0" fontId="15" fillId="7" borderId="1" xfId="1" applyFont="1" applyFill="1" applyBorder="1" applyAlignment="1">
      <alignment horizontal="center" vertical="center" wrapText="1"/>
    </xf>
    <xf numFmtId="0" fontId="15" fillId="8" borderId="1" xfId="1" applyFont="1" applyFill="1" applyBorder="1" applyAlignment="1">
      <alignment horizontal="center" vertical="center" wrapText="1"/>
    </xf>
    <xf numFmtId="0" fontId="15" fillId="8" borderId="3" xfId="1" applyFont="1" applyFill="1" applyBorder="1" applyAlignment="1">
      <alignment horizontal="center" vertical="center" wrapText="1"/>
    </xf>
    <xf numFmtId="0" fontId="15" fillId="7" borderId="1" xfId="2" applyFont="1" applyFill="1" applyBorder="1" applyAlignment="1">
      <alignment horizontal="center" vertical="center" wrapText="1"/>
    </xf>
    <xf numFmtId="0" fontId="15" fillId="9" borderId="3" xfId="1" applyFont="1" applyFill="1" applyBorder="1" applyAlignment="1">
      <alignment horizontal="center" vertical="center" wrapText="1"/>
    </xf>
    <xf numFmtId="0" fontId="15" fillId="9" borderId="1" xfId="1" applyFont="1" applyFill="1" applyBorder="1" applyAlignment="1">
      <alignment horizontal="center" vertical="center" wrapText="1"/>
    </xf>
    <xf numFmtId="0" fontId="15" fillId="9" borderId="1" xfId="2" applyFont="1" applyFill="1" applyBorder="1" applyAlignment="1">
      <alignment horizontal="center" vertical="center" wrapText="1"/>
    </xf>
    <xf numFmtId="0" fontId="15" fillId="9" borderId="4" xfId="2" applyFont="1" applyFill="1" applyBorder="1" applyAlignment="1">
      <alignment horizontal="center" vertical="center" wrapText="1"/>
    </xf>
    <xf numFmtId="0" fontId="15" fillId="8" borderId="1" xfId="2" applyFont="1" applyFill="1" applyBorder="1" applyAlignment="1">
      <alignment horizontal="center" vertical="center" wrapText="1"/>
    </xf>
    <xf numFmtId="0" fontId="7" fillId="0" borderId="1" xfId="0" applyFont="1" applyBorder="1" applyAlignment="1">
      <alignment horizontal="center" vertical="center"/>
    </xf>
    <xf numFmtId="0" fontId="7" fillId="9"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9" borderId="1" xfId="0" applyFont="1" applyFill="1" applyBorder="1" applyAlignment="1">
      <alignment horizontal="center" vertical="center" wrapText="1"/>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15" fillId="0" borderId="7" xfId="1" applyFont="1" applyFill="1" applyBorder="1" applyAlignment="1">
      <alignment horizontal="center" vertical="center" wrapText="1"/>
    </xf>
    <xf numFmtId="0" fontId="15" fillId="0" borderId="4" xfId="3" applyFont="1" applyFill="1" applyBorder="1" applyAlignment="1">
      <alignment horizontal="center" vertical="center" wrapText="1"/>
    </xf>
    <xf numFmtId="0" fontId="16" fillId="8" borderId="1" xfId="0" applyFont="1" applyFill="1" applyBorder="1" applyAlignment="1">
      <alignment horizontal="center" vertical="center" wrapText="1"/>
    </xf>
    <xf numFmtId="0" fontId="15" fillId="8" borderId="2" xfId="1" applyFont="1" applyFill="1" applyBorder="1" applyAlignment="1">
      <alignment horizontal="center" vertical="center" wrapText="1"/>
    </xf>
    <xf numFmtId="0" fontId="15" fillId="9" borderId="2" xfId="1" applyFont="1" applyFill="1" applyBorder="1" applyAlignment="1">
      <alignment horizontal="center" vertical="center" wrapText="1"/>
    </xf>
    <xf numFmtId="0" fontId="16" fillId="7" borderId="6" xfId="0" applyFont="1" applyFill="1" applyBorder="1" applyAlignment="1">
      <alignment horizontal="center" vertical="center" wrapText="1"/>
    </xf>
    <xf numFmtId="0" fontId="7" fillId="8" borderId="6" xfId="0" applyFont="1" applyFill="1" applyBorder="1" applyAlignment="1">
      <alignment horizontal="center" vertical="center"/>
    </xf>
    <xf numFmtId="0" fontId="16"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Fill="1" applyBorder="1" applyAlignment="1">
      <alignment horizontal="center" vertical="center"/>
    </xf>
    <xf numFmtId="0" fontId="8" fillId="0" borderId="4" xfId="3" applyFont="1" applyFill="1" applyBorder="1" applyAlignment="1">
      <alignment horizontal="center" vertical="center" wrapText="1"/>
    </xf>
    <xf numFmtId="9" fontId="15" fillId="0" borderId="10" xfId="3" applyNumberFormat="1" applyFont="1" applyFill="1" applyBorder="1" applyAlignment="1">
      <alignment horizontal="center" vertical="center" wrapText="1"/>
    </xf>
    <xf numFmtId="0" fontId="7" fillId="7" borderId="4" xfId="0" applyFont="1" applyFill="1" applyBorder="1" applyAlignment="1">
      <alignment horizontal="center" vertical="center"/>
    </xf>
    <xf numFmtId="0" fontId="7" fillId="0" borderId="3" xfId="1" applyFont="1" applyFill="1" applyBorder="1" applyAlignment="1">
      <alignment horizontal="center" vertical="center" wrapText="1"/>
    </xf>
    <xf numFmtId="0" fontId="7" fillId="5" borderId="0" xfId="0" applyFont="1" applyFill="1" applyBorder="1" applyAlignment="1">
      <alignment horizontal="center" vertical="center"/>
    </xf>
    <xf numFmtId="0" fontId="15" fillId="0" borderId="7" xfId="1" quotePrefix="1"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8" borderId="13" xfId="0" applyFont="1" applyFill="1" applyBorder="1" applyAlignment="1">
      <alignment horizontal="center" vertical="center"/>
    </xf>
    <xf numFmtId="0" fontId="7" fillId="0" borderId="2" xfId="1" applyFont="1" applyFill="1" applyBorder="1" applyAlignment="1">
      <alignment horizontal="center" vertical="center" wrapText="1"/>
    </xf>
    <xf numFmtId="0" fontId="15" fillId="0" borderId="1" xfId="1" quotePrefix="1" applyFont="1" applyFill="1" applyBorder="1" applyAlignment="1">
      <alignment horizontal="center" vertical="center" wrapText="1"/>
    </xf>
    <xf numFmtId="9" fontId="15" fillId="0" borderId="1" xfId="1" quotePrefix="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0" borderId="3" xfId="1" quotePrefix="1" applyFont="1" applyFill="1" applyBorder="1" applyAlignment="1">
      <alignment horizontal="center" vertical="center" wrapText="1"/>
    </xf>
    <xf numFmtId="0" fontId="15" fillId="0" borderId="2" xfId="1" quotePrefix="1" applyFont="1" applyFill="1" applyBorder="1" applyAlignment="1">
      <alignment horizontal="center" vertical="center" wrapText="1"/>
    </xf>
    <xf numFmtId="2" fontId="15" fillId="0" borderId="1" xfId="1" quotePrefix="1" applyNumberFormat="1" applyFont="1" applyFill="1" applyBorder="1" applyAlignment="1">
      <alignment horizontal="center" vertical="center" wrapText="1"/>
    </xf>
    <xf numFmtId="2" fontId="15" fillId="0" borderId="1" xfId="1" applyNumberFormat="1" applyFont="1" applyFill="1" applyBorder="1" applyAlignment="1">
      <alignment horizontal="center" vertical="center" wrapText="1"/>
    </xf>
    <xf numFmtId="2" fontId="15" fillId="0" borderId="1" xfId="2" quotePrefix="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Fill="1"/>
    <xf numFmtId="0" fontId="7" fillId="0" borderId="40" xfId="0" applyFont="1" applyFill="1" applyBorder="1" applyAlignment="1">
      <alignment horizontal="center" vertical="center"/>
    </xf>
    <xf numFmtId="0" fontId="7" fillId="0" borderId="38" xfId="0" applyFont="1" applyBorder="1" applyAlignment="1">
      <alignment horizontal="center" vertical="center"/>
    </xf>
    <xf numFmtId="0" fontId="15" fillId="0" borderId="40" xfId="2" applyFont="1" applyFill="1" applyBorder="1" applyAlignment="1">
      <alignment horizontal="center" vertical="center" wrapText="1"/>
    </xf>
    <xf numFmtId="0" fontId="7" fillId="0" borderId="0" xfId="0" applyFont="1" applyBorder="1" applyAlignment="1">
      <alignment horizontal="center"/>
    </xf>
    <xf numFmtId="0" fontId="7" fillId="0" borderId="40" xfId="0" applyFont="1" applyBorder="1" applyAlignment="1">
      <alignment horizontal="center" vertical="center"/>
    </xf>
    <xf numFmtId="0" fontId="7" fillId="0" borderId="1" xfId="0" applyFont="1" applyBorder="1" applyAlignment="1">
      <alignment horizontal="center"/>
    </xf>
    <xf numFmtId="0" fontId="7" fillId="0" borderId="1" xfId="0" applyFont="1" applyFill="1" applyBorder="1" applyAlignment="1">
      <alignment horizontal="center"/>
    </xf>
    <xf numFmtId="0" fontId="7" fillId="0" borderId="9" xfId="0" applyFont="1" applyBorder="1" applyAlignment="1">
      <alignment horizontal="center"/>
    </xf>
    <xf numFmtId="0" fontId="7" fillId="0" borderId="12" xfId="0" applyFont="1" applyBorder="1" applyAlignment="1">
      <alignment horizontal="center"/>
    </xf>
    <xf numFmtId="0" fontId="7" fillId="0" borderId="20" xfId="0" applyFont="1" applyBorder="1" applyAlignment="1">
      <alignment horizontal="center"/>
    </xf>
    <xf numFmtId="0" fontId="7" fillId="0" borderId="14" xfId="0" applyFont="1" applyBorder="1" applyAlignment="1">
      <alignment horizontal="center"/>
    </xf>
    <xf numFmtId="0" fontId="7" fillId="0" borderId="21" xfId="0" applyFont="1" applyBorder="1" applyAlignment="1">
      <alignment horizontal="center"/>
    </xf>
    <xf numFmtId="0" fontId="7" fillId="0" borderId="8" xfId="0" applyFont="1" applyBorder="1" applyAlignment="1">
      <alignment horizontal="center"/>
    </xf>
    <xf numFmtId="0" fontId="7" fillId="0" borderId="42" xfId="0" applyFont="1" applyBorder="1" applyAlignment="1">
      <alignment horizontal="center"/>
    </xf>
    <xf numFmtId="0" fontId="7" fillId="0" borderId="22" xfId="0" applyFont="1" applyBorder="1" applyAlignment="1">
      <alignment horizontal="center"/>
    </xf>
    <xf numFmtId="0" fontId="7" fillId="0" borderId="25" xfId="0" applyFont="1" applyBorder="1" applyAlignment="1">
      <alignment horizontal="center"/>
    </xf>
    <xf numFmtId="0" fontId="7" fillId="0" borderId="23" xfId="0" applyFont="1" applyBorder="1" applyAlignment="1">
      <alignment horizontal="center"/>
    </xf>
    <xf numFmtId="0" fontId="17" fillId="10" borderId="1" xfId="0" applyFont="1" applyFill="1" applyBorder="1" applyAlignment="1">
      <alignment horizontal="center"/>
    </xf>
    <xf numFmtId="0" fontId="7" fillId="0" borderId="3"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7" fillId="0" borderId="45" xfId="0" applyFont="1" applyBorder="1" applyAlignment="1">
      <alignment horizontal="center"/>
    </xf>
    <xf numFmtId="16" fontId="7" fillId="0" borderId="0" xfId="0" quotePrefix="1" applyNumberFormat="1" applyFont="1" applyBorder="1" applyAlignment="1">
      <alignment horizontal="center"/>
    </xf>
    <xf numFmtId="0" fontId="7" fillId="0" borderId="0" xfId="0" quotePrefix="1" applyNumberFormat="1" applyFont="1" applyFill="1" applyBorder="1" applyAlignment="1">
      <alignment horizontal="center"/>
    </xf>
    <xf numFmtId="0" fontId="7" fillId="11" borderId="0" xfId="0" quotePrefix="1" applyNumberFormat="1" applyFont="1" applyFill="1" applyBorder="1" applyAlignment="1">
      <alignment horizontal="center"/>
    </xf>
    <xf numFmtId="0" fontId="7" fillId="11" borderId="25" xfId="0" applyFont="1" applyFill="1" applyBorder="1" applyAlignment="1">
      <alignment horizontal="center"/>
    </xf>
    <xf numFmtId="10" fontId="7" fillId="0" borderId="6" xfId="0" quotePrefix="1" applyNumberFormat="1" applyFont="1" applyBorder="1" applyAlignment="1">
      <alignment horizontal="center"/>
    </xf>
    <xf numFmtId="0" fontId="7" fillId="11" borderId="42" xfId="0" applyFont="1" applyFill="1" applyBorder="1" applyAlignment="1">
      <alignment horizontal="center"/>
    </xf>
    <xf numFmtId="0" fontId="7" fillId="11" borderId="0" xfId="0" applyFont="1" applyFill="1" applyBorder="1" applyAlignment="1">
      <alignment horizontal="center"/>
    </xf>
    <xf numFmtId="0" fontId="8" fillId="0" borderId="3" xfId="3" applyFont="1" applyFill="1" applyBorder="1" applyAlignment="1">
      <alignment horizontal="center" vertical="center" wrapText="1"/>
    </xf>
    <xf numFmtId="0" fontId="7" fillId="0" borderId="4" xfId="0" applyFont="1" applyBorder="1" applyAlignment="1">
      <alignment horizontal="center"/>
    </xf>
    <xf numFmtId="0" fontId="8" fillId="6" borderId="9" xfId="3" applyFont="1" applyFill="1" applyBorder="1" applyAlignment="1">
      <alignment horizontal="center" vertical="center" wrapText="1"/>
    </xf>
    <xf numFmtId="0" fontId="7" fillId="11" borderId="8" xfId="0" applyFont="1" applyFill="1" applyBorder="1" applyAlignment="1">
      <alignment horizontal="center"/>
    </xf>
    <xf numFmtId="0" fontId="7" fillId="0" borderId="6" xfId="0" applyFont="1" applyBorder="1" applyAlignment="1">
      <alignment horizontal="center"/>
    </xf>
    <xf numFmtId="0" fontId="8" fillId="6" borderId="6" xfId="3" applyFont="1" applyFill="1" applyBorder="1" applyAlignment="1">
      <alignment horizontal="center" vertical="center" wrapText="1"/>
    </xf>
    <xf numFmtId="0" fontId="8" fillId="6" borderId="12" xfId="3" applyFont="1" applyFill="1" applyBorder="1" applyAlignment="1">
      <alignment horizontal="center" vertical="center" wrapText="1"/>
    </xf>
    <xf numFmtId="16" fontId="7" fillId="0" borderId="44" xfId="0" quotePrefix="1" applyNumberFormat="1" applyFont="1" applyBorder="1" applyAlignment="1">
      <alignment horizontal="center"/>
    </xf>
    <xf numFmtId="10" fontId="7" fillId="0" borderId="12" xfId="0" quotePrefix="1" applyNumberFormat="1" applyFont="1" applyBorder="1" applyAlignment="1">
      <alignment horizontal="center"/>
    </xf>
    <xf numFmtId="0" fontId="7" fillId="0" borderId="12" xfId="0" applyFont="1" applyFill="1" applyBorder="1" applyAlignment="1">
      <alignment horizontal="center"/>
    </xf>
    <xf numFmtId="0" fontId="17" fillId="11" borderId="1" xfId="0" applyFont="1" applyFill="1" applyBorder="1" applyAlignment="1">
      <alignment horizontal="center"/>
    </xf>
    <xf numFmtId="12" fontId="7" fillId="0" borderId="14" xfId="0" applyNumberFormat="1" applyFont="1" applyBorder="1" applyAlignment="1">
      <alignment horizontal="center"/>
    </xf>
    <xf numFmtId="12" fontId="7" fillId="0" borderId="0" xfId="0" applyNumberFormat="1" applyFont="1" applyBorder="1" applyAlignment="1">
      <alignment horizontal="center"/>
    </xf>
    <xf numFmtId="12" fontId="7" fillId="0" borderId="44" xfId="0" applyNumberFormat="1" applyFont="1" applyBorder="1" applyAlignment="1">
      <alignment horizontal="center"/>
    </xf>
    <xf numFmtId="12" fontId="7" fillId="0" borderId="21" xfId="0" applyNumberFormat="1" applyFont="1" applyBorder="1" applyAlignment="1">
      <alignment horizontal="center"/>
    </xf>
    <xf numFmtId="12" fontId="8" fillId="6" borderId="6" xfId="3" applyNumberFormat="1" applyFont="1" applyFill="1" applyBorder="1" applyAlignment="1">
      <alignment horizontal="center" vertical="center" wrapText="1"/>
    </xf>
    <xf numFmtId="12" fontId="7" fillId="0" borderId="6" xfId="0" applyNumberFormat="1" applyFont="1" applyFill="1" applyBorder="1" applyAlignment="1">
      <alignment horizontal="center"/>
    </xf>
    <xf numFmtId="12" fontId="7" fillId="0" borderId="42" xfId="0" applyNumberFormat="1" applyFont="1" applyBorder="1" applyAlignment="1">
      <alignment horizontal="center"/>
    </xf>
    <xf numFmtId="12" fontId="7" fillId="0" borderId="45" xfId="0" applyNumberFormat="1" applyFont="1" applyBorder="1" applyAlignment="1">
      <alignment horizontal="center"/>
    </xf>
    <xf numFmtId="12" fontId="7" fillId="0" borderId="0" xfId="0" applyNumberFormat="1" applyFont="1" applyAlignment="1">
      <alignment horizontal="center"/>
    </xf>
    <xf numFmtId="12" fontId="0" fillId="0" borderId="0" xfId="0" applyNumberFormat="1"/>
    <xf numFmtId="12" fontId="7" fillId="0" borderId="0" xfId="0" quotePrefix="1" applyNumberFormat="1" applyFont="1" applyBorder="1" applyAlignment="1">
      <alignment horizontal="center"/>
    </xf>
    <xf numFmtId="12" fontId="7" fillId="0" borderId="42" xfId="0" quotePrefix="1" applyNumberFormat="1" applyFont="1" applyBorder="1" applyAlignment="1">
      <alignment horizontal="center"/>
    </xf>
    <xf numFmtId="12" fontId="7" fillId="0" borderId="25" xfId="0" quotePrefix="1" applyNumberFormat="1" applyFont="1" applyBorder="1" applyAlignment="1">
      <alignment horizontal="center"/>
    </xf>
    <xf numFmtId="12" fontId="7" fillId="0" borderId="23" xfId="0" quotePrefix="1" applyNumberFormat="1" applyFont="1" applyBorder="1" applyAlignment="1">
      <alignment horizontal="center"/>
    </xf>
    <xf numFmtId="1" fontId="7" fillId="0" borderId="3" xfId="0" applyNumberFormat="1" applyFont="1" applyBorder="1" applyAlignment="1">
      <alignment horizontal="center"/>
    </xf>
    <xf numFmtId="1" fontId="7" fillId="0" borderId="1" xfId="0" applyNumberFormat="1" applyFont="1" applyBorder="1" applyAlignment="1">
      <alignment horizontal="center"/>
    </xf>
    <xf numFmtId="1" fontId="8" fillId="11" borderId="1" xfId="0" applyNumberFormat="1" applyFont="1" applyFill="1" applyBorder="1" applyAlignment="1">
      <alignment horizontal="center"/>
    </xf>
    <xf numFmtId="1" fontId="17" fillId="11" borderId="1" xfId="0" applyNumberFormat="1" applyFont="1" applyFill="1" applyBorder="1" applyAlignment="1">
      <alignment horizontal="center"/>
    </xf>
    <xf numFmtId="0" fontId="7" fillId="0" borderId="9" xfId="0" applyFont="1" applyFill="1" applyBorder="1" applyAlignment="1">
      <alignment horizontal="center"/>
    </xf>
    <xf numFmtId="164" fontId="7" fillId="0" borderId="8" xfId="0" applyNumberFormat="1" applyFont="1" applyBorder="1" applyAlignment="1">
      <alignment horizontal="center"/>
    </xf>
    <xf numFmtId="164" fontId="7" fillId="0" borderId="22" xfId="0" applyNumberFormat="1" applyFont="1" applyBorder="1" applyAlignment="1">
      <alignment horizontal="center"/>
    </xf>
    <xf numFmtId="164" fontId="7" fillId="0" borderId="43" xfId="0" applyNumberFormat="1" applyFont="1" applyBorder="1" applyAlignment="1">
      <alignment horizontal="center"/>
    </xf>
    <xf numFmtId="0" fontId="7" fillId="0" borderId="8" xfId="0" applyFont="1" applyBorder="1" applyAlignment="1">
      <alignment horizontal="center" vertical="center"/>
    </xf>
    <xf numFmtId="0" fontId="7" fillId="0" borderId="42" xfId="0" applyFont="1" applyBorder="1" applyAlignment="1">
      <alignment horizontal="center" vertical="center"/>
    </xf>
    <xf numFmtId="0" fontId="7" fillId="0" borderId="0" xfId="0" applyFont="1" applyBorder="1" applyAlignment="1">
      <alignment horizontal="center" vertical="center"/>
    </xf>
    <xf numFmtId="164" fontId="7" fillId="0" borderId="8" xfId="0" applyNumberFormat="1" applyFont="1" applyBorder="1" applyAlignment="1">
      <alignment horizontal="center" vertical="center"/>
    </xf>
    <xf numFmtId="12" fontId="7" fillId="0" borderId="0" xfId="0" applyNumberFormat="1" applyFont="1" applyBorder="1" applyAlignment="1">
      <alignment horizontal="center" vertical="center"/>
    </xf>
    <xf numFmtId="12" fontId="7" fillId="0" borderId="42" xfId="0" quotePrefix="1" applyNumberFormat="1" applyFont="1" applyBorder="1" applyAlignment="1">
      <alignment horizontal="center" vertical="center"/>
    </xf>
    <xf numFmtId="0" fontId="7" fillId="0" borderId="1" xfId="0" applyFont="1" applyBorder="1"/>
    <xf numFmtId="0" fontId="7"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vertical="center"/>
    </xf>
    <xf numFmtId="0" fontId="7" fillId="0" borderId="37" xfId="0" applyFont="1" applyFill="1" applyBorder="1" applyAlignment="1">
      <alignment horizontal="center" vertical="center"/>
    </xf>
    <xf numFmtId="0" fontId="7" fillId="0" borderId="1" xfId="0" applyFont="1" applyFill="1" applyBorder="1"/>
    <xf numFmtId="0" fontId="7" fillId="0" borderId="46" xfId="0" applyFont="1" applyFill="1" applyBorder="1" applyAlignment="1">
      <alignment horizontal="center" vertical="center"/>
    </xf>
    <xf numFmtId="0" fontId="7" fillId="0" borderId="13" xfId="0" applyFont="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Border="1" applyAlignment="1">
      <alignment horizontal="center" vertical="center" wrapText="1"/>
    </xf>
    <xf numFmtId="0" fontId="7" fillId="7" borderId="13"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 xfId="0" applyFont="1" applyBorder="1"/>
    <xf numFmtId="0" fontId="7" fillId="12" borderId="1" xfId="0" applyFont="1" applyFill="1" applyBorder="1" applyAlignment="1">
      <alignment horizontal="center"/>
    </xf>
    <xf numFmtId="0" fontId="7" fillId="12" borderId="4" xfId="0" applyFont="1" applyFill="1" applyBorder="1" applyAlignment="1">
      <alignment horizontal="center"/>
    </xf>
    <xf numFmtId="0" fontId="7" fillId="12" borderId="9" xfId="0" applyFont="1" applyFill="1" applyBorder="1" applyAlignment="1">
      <alignment horizontal="center"/>
    </xf>
    <xf numFmtId="0" fontId="7" fillId="12" borderId="6" xfId="0" applyFont="1" applyFill="1" applyBorder="1" applyAlignment="1">
      <alignment horizontal="center"/>
    </xf>
    <xf numFmtId="0" fontId="7" fillId="12" borderId="12" xfId="0" applyFont="1" applyFill="1" applyBorder="1" applyAlignment="1">
      <alignment horizontal="center"/>
    </xf>
    <xf numFmtId="0" fontId="15" fillId="13" borderId="1" xfId="2" applyFont="1" applyFill="1" applyBorder="1" applyAlignment="1">
      <alignment horizontal="center" vertical="center" wrapText="1"/>
    </xf>
    <xf numFmtId="0" fontId="7" fillId="13" borderId="1" xfId="0" applyFont="1" applyFill="1" applyBorder="1" applyAlignment="1">
      <alignment horizontal="center" vertical="center"/>
    </xf>
    <xf numFmtId="0" fontId="7" fillId="0" borderId="4" xfId="0" applyFont="1" applyFill="1" applyBorder="1" applyAlignment="1">
      <alignment horizontal="center"/>
    </xf>
    <xf numFmtId="0" fontId="15" fillId="0" borderId="3" xfId="3" applyFont="1" applyFill="1" applyBorder="1" applyAlignment="1">
      <alignment horizontal="center" vertical="center" wrapText="1"/>
    </xf>
    <xf numFmtId="0" fontId="0" fillId="0" borderId="0" xfId="0" applyBorder="1"/>
    <xf numFmtId="0" fontId="15" fillId="0" borderId="47" xfId="0" applyFont="1" applyFill="1" applyBorder="1" applyAlignment="1">
      <alignment horizontal="center"/>
    </xf>
    <xf numFmtId="0" fontId="15" fillId="0" borderId="31" xfId="0" applyFont="1" applyFill="1" applyBorder="1" applyAlignment="1">
      <alignment horizontal="center"/>
    </xf>
    <xf numFmtId="0" fontId="15" fillId="0" borderId="7"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10" xfId="2" applyFont="1" applyFill="1" applyBorder="1" applyAlignment="1">
      <alignment horizontal="center" vertical="center" wrapText="1"/>
    </xf>
    <xf numFmtId="0" fontId="15" fillId="0" borderId="10" xfId="3"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5" fillId="0" borderId="23" xfId="1"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21" xfId="1" applyFont="1" applyFill="1" applyBorder="1" applyAlignment="1">
      <alignment horizontal="center" vertical="center" wrapText="1"/>
    </xf>
    <xf numFmtId="9" fontId="15" fillId="0" borderId="23" xfId="3"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8" fillId="6" borderId="5" xfId="3" applyFont="1" applyFill="1" applyBorder="1" applyAlignment="1">
      <alignment horizontal="center" vertical="center" wrapText="1"/>
    </xf>
    <xf numFmtId="0" fontId="8" fillId="6" borderId="4" xfId="3" quotePrefix="1" applyFont="1" applyFill="1" applyBorder="1" applyAlignment="1">
      <alignment horizontal="center" vertical="center" wrapText="1"/>
    </xf>
    <xf numFmtId="0" fontId="15" fillId="0" borderId="23" xfId="3" applyFont="1" applyFill="1" applyBorder="1" applyAlignment="1">
      <alignment horizontal="center" vertical="center" wrapText="1"/>
    </xf>
    <xf numFmtId="2" fontId="15" fillId="0" borderId="2" xfId="1" quotePrefix="1" applyNumberFormat="1" applyFont="1" applyFill="1" applyBorder="1" applyAlignment="1">
      <alignment horizontal="center" vertical="center" wrapText="1"/>
    </xf>
    <xf numFmtId="0" fontId="7" fillId="0" borderId="0" xfId="1" applyFont="1" applyFill="1" applyBorder="1" applyAlignment="1">
      <alignment horizontal="center" vertical="center" wrapText="1"/>
    </xf>
    <xf numFmtId="0" fontId="17" fillId="10"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6" xfId="1" applyFont="1" applyFill="1" applyBorder="1" applyAlignment="1">
      <alignment horizontal="center" vertical="center" wrapText="1"/>
    </xf>
    <xf numFmtId="0" fontId="7" fillId="0" borderId="1" xfId="0" applyFont="1" applyBorder="1" applyAlignment="1">
      <alignment horizontal="center" vertical="center" wrapText="1"/>
    </xf>
    <xf numFmtId="0" fontId="15"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9"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8" xfId="0" applyFont="1" applyFill="1" applyBorder="1" applyAlignment="1">
      <alignment horizontal="center"/>
    </xf>
    <xf numFmtId="0" fontId="7" fillId="0" borderId="0" xfId="0" applyFont="1" applyFill="1" applyBorder="1" applyAlignment="1">
      <alignment horizontal="center"/>
    </xf>
    <xf numFmtId="0" fontId="7" fillId="0" borderId="42" xfId="0" applyFont="1" applyFill="1" applyBorder="1" applyAlignment="1">
      <alignment horizontal="center"/>
    </xf>
    <xf numFmtId="164" fontId="7" fillId="0" borderId="8" xfId="0" applyNumberFormat="1" applyFont="1" applyFill="1" applyBorder="1" applyAlignment="1">
      <alignment horizontal="center"/>
    </xf>
    <xf numFmtId="12" fontId="7" fillId="0" borderId="0" xfId="0" quotePrefix="1" applyNumberFormat="1" applyFont="1" applyFill="1" applyBorder="1" applyAlignment="1">
      <alignment horizontal="center"/>
    </xf>
    <xf numFmtId="12" fontId="7" fillId="0" borderId="42" xfId="0" quotePrefix="1" applyNumberFormat="1" applyFont="1" applyFill="1" applyBorder="1" applyAlignment="1">
      <alignment horizont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8" fillId="6" borderId="5" xfId="3"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xf>
    <xf numFmtId="0" fontId="15" fillId="0" borderId="0" xfId="1" quotePrefix="1" applyFont="1" applyFill="1" applyBorder="1" applyAlignment="1">
      <alignment horizontal="center" vertical="center" wrapText="1"/>
    </xf>
    <xf numFmtId="0" fontId="17" fillId="6" borderId="4" xfId="0" applyFont="1" applyFill="1" applyBorder="1" applyAlignment="1">
      <alignment horizontal="center" vertical="center"/>
    </xf>
    <xf numFmtId="0" fontId="17"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12" borderId="1" xfId="0" applyFont="1" applyFill="1" applyBorder="1" applyAlignment="1">
      <alignment horizontal="center" vertical="center"/>
    </xf>
    <xf numFmtId="0" fontId="7" fillId="16" borderId="1"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8" xfId="0" applyFont="1" applyFill="1" applyBorder="1"/>
    <xf numFmtId="0" fontId="7" fillId="0" borderId="40" xfId="0" applyFont="1" applyFill="1" applyBorder="1"/>
    <xf numFmtId="1" fontId="8" fillId="6" borderId="1" xfId="0" applyNumberFormat="1" applyFont="1" applyFill="1" applyBorder="1" applyAlignment="1">
      <alignment horizontal="center" wrapText="1"/>
    </xf>
    <xf numFmtId="0" fontId="35" fillId="0" borderId="0" xfId="0" applyFont="1" applyAlignment="1">
      <alignment vertical="center" wrapText="1"/>
    </xf>
    <xf numFmtId="0" fontId="35" fillId="15" borderId="51" xfId="0" applyFont="1" applyFill="1" applyBorder="1" applyAlignment="1">
      <alignment vertical="center" wrapText="1"/>
    </xf>
    <xf numFmtId="0" fontId="32" fillId="15" borderId="54" xfId="0" applyFont="1" applyFill="1" applyBorder="1" applyAlignment="1">
      <alignment horizontal="center" vertical="center" wrapText="1"/>
    </xf>
    <xf numFmtId="0" fontId="35" fillId="15" borderId="51" xfId="0" applyNumberFormat="1" applyFont="1" applyFill="1" applyBorder="1" applyAlignment="1">
      <alignment vertical="center" wrapText="1"/>
    </xf>
    <xf numFmtId="0" fontId="32" fillId="15" borderId="56" xfId="0" applyFont="1" applyFill="1" applyBorder="1" applyAlignment="1">
      <alignment horizontal="center" vertical="center" wrapText="1"/>
    </xf>
    <xf numFmtId="0" fontId="35" fillId="15" borderId="56" xfId="0" applyFont="1" applyFill="1" applyBorder="1" applyAlignment="1">
      <alignment horizontal="center" vertical="center" wrapText="1"/>
    </xf>
    <xf numFmtId="0" fontId="35" fillId="15" borderId="43" xfId="0" applyFont="1" applyFill="1" applyBorder="1" applyAlignment="1">
      <alignment horizontal="center" vertical="center" wrapText="1"/>
    </xf>
    <xf numFmtId="0" fontId="35" fillId="15" borderId="43" xfId="0" applyNumberFormat="1" applyFont="1" applyFill="1" applyBorder="1" applyAlignment="1">
      <alignment horizontal="center" vertical="center" wrapText="1"/>
    </xf>
    <xf numFmtId="0" fontId="32" fillId="15" borderId="57" xfId="0" applyFont="1" applyFill="1" applyBorder="1" applyAlignment="1">
      <alignment horizontal="center" vertical="center" wrapText="1"/>
    </xf>
    <xf numFmtId="0" fontId="33" fillId="15" borderId="57" xfId="0" applyFont="1" applyFill="1" applyBorder="1" applyAlignment="1">
      <alignment horizontal="center" vertical="center" wrapText="1"/>
    </xf>
    <xf numFmtId="0" fontId="35" fillId="0" borderId="0" xfId="0" applyFont="1" applyAlignment="1">
      <alignment horizontal="center" vertical="center" wrapText="1"/>
    </xf>
    <xf numFmtId="0" fontId="35" fillId="0" borderId="7" xfId="0" applyFont="1" applyBorder="1" applyAlignment="1">
      <alignment vertical="center" wrapText="1"/>
    </xf>
    <xf numFmtId="0" fontId="35" fillId="0" borderId="7" xfId="0" applyNumberFormat="1" applyFont="1" applyBorder="1" applyAlignment="1">
      <alignment vertical="center" wrapText="1"/>
    </xf>
    <xf numFmtId="0" fontId="35" fillId="0" borderId="52" xfId="0" applyFont="1" applyFill="1" applyBorder="1" applyAlignment="1">
      <alignment vertical="center" wrapText="1"/>
    </xf>
    <xf numFmtId="0" fontId="38" fillId="0" borderId="55" xfId="0" applyFont="1" applyBorder="1" applyAlignment="1">
      <alignment vertical="center" wrapText="1"/>
    </xf>
    <xf numFmtId="0" fontId="35" fillId="0" borderId="55" xfId="0" applyFont="1" applyBorder="1" applyAlignment="1">
      <alignment vertical="center" wrapText="1"/>
    </xf>
    <xf numFmtId="0" fontId="35" fillId="0" borderId="52" xfId="0" applyFont="1" applyBorder="1" applyAlignment="1">
      <alignment vertical="center" wrapText="1"/>
    </xf>
    <xf numFmtId="0" fontId="35" fillId="0" borderId="58" xfId="0" applyFont="1" applyBorder="1" applyAlignment="1">
      <alignment vertical="center" wrapText="1"/>
    </xf>
    <xf numFmtId="0" fontId="35" fillId="0" borderId="51" xfId="0" applyFont="1" applyBorder="1" applyAlignment="1">
      <alignment vertical="center" wrapText="1"/>
    </xf>
    <xf numFmtId="0" fontId="35" fillId="0" borderId="51" xfId="0" applyFont="1" applyBorder="1" applyAlignment="1">
      <alignment vertical="center"/>
    </xf>
    <xf numFmtId="0" fontId="32" fillId="0" borderId="51" xfId="0" applyFont="1" applyFill="1" applyBorder="1" applyAlignment="1">
      <alignment vertical="center" wrapText="1"/>
    </xf>
    <xf numFmtId="0" fontId="35" fillId="0" borderId="9" xfId="0" applyFont="1" applyFill="1" applyBorder="1" applyAlignment="1">
      <alignment vertical="center" wrapText="1"/>
    </xf>
    <xf numFmtId="0" fontId="35" fillId="0" borderId="12" xfId="0" applyFont="1" applyBorder="1" applyAlignment="1">
      <alignment vertical="center" wrapText="1"/>
    </xf>
    <xf numFmtId="0" fontId="35" fillId="0" borderId="9" xfId="0" applyFont="1" applyBorder="1" applyAlignment="1">
      <alignment vertical="center" wrapText="1"/>
    </xf>
    <xf numFmtId="0" fontId="35" fillId="0" borderId="6" xfId="0" applyFont="1" applyBorder="1" applyAlignment="1">
      <alignment vertical="center" wrapText="1"/>
    </xf>
    <xf numFmtId="0" fontId="32" fillId="0" borderId="7" xfId="0" applyFont="1" applyFill="1" applyBorder="1" applyAlignment="1">
      <alignment vertical="center" wrapText="1"/>
    </xf>
    <xf numFmtId="0" fontId="35" fillId="0" borderId="0" xfId="0" applyFont="1" applyBorder="1" applyAlignment="1">
      <alignment vertical="center" wrapText="1"/>
    </xf>
    <xf numFmtId="0" fontId="35" fillId="0" borderId="8" xfId="0" applyFont="1" applyFill="1" applyBorder="1" applyAlignment="1">
      <alignment vertical="center" wrapText="1"/>
    </xf>
    <xf numFmtId="0" fontId="35" fillId="0" borderId="8" xfId="0" applyFont="1" applyBorder="1" applyAlignment="1">
      <alignment vertical="center" wrapText="1"/>
    </xf>
    <xf numFmtId="0" fontId="35" fillId="0" borderId="21" xfId="0" applyFont="1" applyBorder="1" applyAlignment="1">
      <alignment vertical="center" wrapText="1"/>
    </xf>
    <xf numFmtId="0" fontId="35" fillId="0" borderId="42" xfId="0" applyFont="1" applyBorder="1" applyAlignment="1">
      <alignment vertical="center" wrapText="1"/>
    </xf>
    <xf numFmtId="0" fontId="35" fillId="0" borderId="0" xfId="0" applyFont="1" applyFill="1" applyBorder="1" applyAlignment="1">
      <alignment vertical="center" wrapText="1"/>
    </xf>
    <xf numFmtId="0" fontId="35" fillId="0" borderId="42" xfId="0" applyFont="1" applyFill="1" applyBorder="1" applyAlignment="1">
      <alignment vertical="center" wrapText="1"/>
    </xf>
    <xf numFmtId="0" fontId="35" fillId="0" borderId="23" xfId="0" applyFont="1" applyFill="1" applyBorder="1" applyAlignment="1">
      <alignment vertical="center" wrapText="1"/>
    </xf>
    <xf numFmtId="0" fontId="35" fillId="0" borderId="20" xfId="0" applyFont="1" applyFill="1" applyBorder="1" applyAlignment="1">
      <alignment vertical="center" wrapText="1"/>
    </xf>
    <xf numFmtId="0" fontId="35" fillId="0" borderId="14" xfId="0" applyFont="1" applyBorder="1" applyAlignment="1">
      <alignment vertical="center" wrapText="1"/>
    </xf>
    <xf numFmtId="0" fontId="35" fillId="0" borderId="14" xfId="0" applyFont="1" applyFill="1" applyBorder="1" applyAlignment="1">
      <alignment vertical="center" wrapText="1"/>
    </xf>
    <xf numFmtId="0" fontId="35" fillId="0" borderId="22" xfId="0" applyFont="1" applyFill="1" applyBorder="1" applyAlignment="1">
      <alignment vertical="center" wrapText="1"/>
    </xf>
    <xf numFmtId="0" fontId="35" fillId="0" borderId="25" xfId="0" applyFont="1" applyBorder="1" applyAlignment="1">
      <alignment vertical="center" wrapText="1"/>
    </xf>
    <xf numFmtId="0" fontId="35" fillId="0" borderId="25" xfId="0" applyFont="1" applyFill="1" applyBorder="1" applyAlignment="1">
      <alignment vertical="center" wrapText="1"/>
    </xf>
    <xf numFmtId="0" fontId="35" fillId="0" borderId="21" xfId="0" applyFont="1" applyFill="1" applyBorder="1" applyAlignment="1">
      <alignment vertical="center" wrapText="1"/>
    </xf>
    <xf numFmtId="0" fontId="35" fillId="0" borderId="2" xfId="0" applyFont="1" applyBorder="1" applyAlignment="1">
      <alignment vertical="center" wrapText="1"/>
    </xf>
    <xf numFmtId="0" fontId="35" fillId="0" borderId="2" xfId="0" applyNumberFormat="1" applyFont="1" applyBorder="1" applyAlignment="1">
      <alignment vertical="center" wrapText="1"/>
    </xf>
    <xf numFmtId="0" fontId="35" fillId="0" borderId="2" xfId="0" applyFont="1" applyFill="1" applyBorder="1" applyAlignment="1">
      <alignment vertical="center" wrapText="1"/>
    </xf>
    <xf numFmtId="0" fontId="35" fillId="0" borderId="2" xfId="0" applyFont="1" applyBorder="1" applyAlignment="1">
      <alignment vertical="center"/>
    </xf>
    <xf numFmtId="0" fontId="32" fillId="0" borderId="2" xfId="0" applyFont="1" applyFill="1" applyBorder="1" applyAlignment="1">
      <alignment vertical="center" wrapText="1"/>
    </xf>
    <xf numFmtId="0" fontId="32" fillId="0" borderId="7" xfId="0" applyFont="1" applyBorder="1" applyAlignment="1">
      <alignment vertical="center" wrapText="1"/>
    </xf>
    <xf numFmtId="0" fontId="35" fillId="0" borderId="51" xfId="0" applyFont="1" applyFill="1" applyBorder="1" applyAlignment="1">
      <alignment vertical="center" wrapText="1"/>
    </xf>
    <xf numFmtId="0" fontId="35" fillId="0" borderId="0" xfId="0" applyNumberFormat="1" applyFont="1" applyBorder="1" applyAlignment="1">
      <alignment vertical="center" wrapText="1"/>
    </xf>
    <xf numFmtId="0" fontId="35" fillId="0" borderId="22" xfId="0" applyFont="1" applyBorder="1" applyAlignment="1">
      <alignment vertical="center" wrapText="1"/>
    </xf>
    <xf numFmtId="0" fontId="35" fillId="0" borderId="7" xfId="0" applyFont="1" applyFill="1" applyBorder="1" applyAlignment="1">
      <alignment vertical="center" wrapText="1"/>
    </xf>
    <xf numFmtId="0" fontId="35" fillId="0" borderId="3" xfId="0" applyFont="1" applyBorder="1" applyAlignment="1">
      <alignment vertical="center" wrapText="1"/>
    </xf>
    <xf numFmtId="0" fontId="35" fillId="0" borderId="3" xfId="0" applyNumberFormat="1" applyFont="1" applyBorder="1" applyAlignment="1">
      <alignment vertical="center" wrapText="1"/>
    </xf>
    <xf numFmtId="0" fontId="35" fillId="0" borderId="1" xfId="0" applyFont="1" applyBorder="1" applyAlignment="1">
      <alignment vertical="center" wrapText="1"/>
    </xf>
    <xf numFmtId="0" fontId="35" fillId="0" borderId="1" xfId="0" applyNumberFormat="1" applyFont="1" applyBorder="1" applyAlignment="1">
      <alignment vertical="center" wrapText="1"/>
    </xf>
    <xf numFmtId="0" fontId="43" fillId="14" borderId="9" xfId="0" applyFont="1" applyFill="1" applyBorder="1" applyAlignment="1">
      <alignment vertical="center" wrapText="1"/>
    </xf>
    <xf numFmtId="0" fontId="43" fillId="14" borderId="12" xfId="0" applyFont="1" applyFill="1" applyBorder="1" applyAlignment="1">
      <alignment vertical="center" wrapText="1"/>
    </xf>
    <xf numFmtId="0" fontId="35" fillId="14" borderId="12" xfId="0" applyFont="1" applyFill="1" applyBorder="1" applyAlignment="1">
      <alignment vertical="center" wrapText="1"/>
    </xf>
    <xf numFmtId="0" fontId="35" fillId="14" borderId="9" xfId="0" applyFont="1" applyFill="1" applyBorder="1" applyAlignment="1">
      <alignment vertical="center" wrapText="1"/>
    </xf>
    <xf numFmtId="0" fontId="35" fillId="14" borderId="6" xfId="0" applyFont="1" applyFill="1" applyBorder="1" applyAlignment="1">
      <alignment vertical="center" wrapText="1"/>
    </xf>
    <xf numFmtId="0" fontId="35" fillId="14" borderId="1" xfId="0" applyFont="1" applyFill="1" applyBorder="1" applyAlignment="1">
      <alignment vertical="center" wrapText="1"/>
    </xf>
    <xf numFmtId="0" fontId="38" fillId="0" borderId="1" xfId="0" applyFont="1" applyFill="1" applyBorder="1" applyAlignment="1">
      <alignment vertical="center" wrapText="1"/>
    </xf>
    <xf numFmtId="0" fontId="33" fillId="0" borderId="1" xfId="0" applyFont="1" applyFill="1" applyBorder="1" applyAlignment="1">
      <alignment vertical="center" wrapText="1"/>
    </xf>
    <xf numFmtId="0" fontId="38" fillId="0" borderId="7" xfId="0" applyNumberFormat="1" applyFont="1" applyBorder="1" applyAlignment="1">
      <alignment vertical="center" wrapText="1"/>
    </xf>
    <xf numFmtId="0" fontId="35" fillId="10" borderId="8" xfId="0" applyFont="1" applyFill="1" applyBorder="1" applyAlignment="1">
      <alignment vertical="center" wrapText="1"/>
    </xf>
    <xf numFmtId="0" fontId="35" fillId="10" borderId="0" xfId="0" applyFont="1" applyFill="1" applyBorder="1" applyAlignment="1">
      <alignment vertical="center" wrapText="1"/>
    </xf>
    <xf numFmtId="0" fontId="35" fillId="10" borderId="42" xfId="0" applyFont="1" applyFill="1" applyBorder="1" applyAlignment="1">
      <alignment vertical="center" wrapText="1"/>
    </xf>
    <xf numFmtId="0" fontId="35" fillId="10" borderId="7" xfId="0" applyFont="1" applyFill="1" applyBorder="1" applyAlignment="1">
      <alignment vertical="center" wrapText="1"/>
    </xf>
    <xf numFmtId="0" fontId="32" fillId="0" borderId="1" xfId="0" applyFont="1" applyBorder="1" applyAlignment="1">
      <alignment vertical="center" wrapText="1"/>
    </xf>
    <xf numFmtId="0" fontId="38" fillId="0" borderId="2" xfId="0" applyFont="1" applyBorder="1" applyAlignment="1">
      <alignment vertical="center" wrapText="1"/>
    </xf>
    <xf numFmtId="0" fontId="35" fillId="0" borderId="20" xfId="0" applyFont="1" applyBorder="1" applyAlignment="1">
      <alignment vertical="center" wrapText="1"/>
    </xf>
    <xf numFmtId="0" fontId="38" fillId="0" borderId="14" xfId="0" applyFont="1" applyBorder="1" applyAlignment="1">
      <alignment vertical="center" wrapText="1"/>
    </xf>
    <xf numFmtId="0" fontId="38" fillId="0" borderId="21" xfId="0" applyFont="1" applyBorder="1" applyAlignment="1">
      <alignment vertical="center" wrapText="1"/>
    </xf>
    <xf numFmtId="0" fontId="39" fillId="0" borderId="25" xfId="0" applyFont="1" applyBorder="1" applyAlignment="1">
      <alignment vertical="center" wrapText="1"/>
    </xf>
    <xf numFmtId="0" fontId="38" fillId="0" borderId="0" xfId="0" applyFont="1" applyBorder="1" applyAlignment="1">
      <alignment vertical="center" wrapText="1"/>
    </xf>
    <xf numFmtId="0" fontId="38" fillId="0" borderId="42" xfId="0" applyFont="1" applyBorder="1" applyAlignment="1">
      <alignment vertical="center" wrapText="1"/>
    </xf>
    <xf numFmtId="0" fontId="38" fillId="0" borderId="1" xfId="0" applyFont="1" applyBorder="1" applyAlignment="1">
      <alignment vertical="center" wrapText="1"/>
    </xf>
    <xf numFmtId="0" fontId="38" fillId="0" borderId="1" xfId="0" applyNumberFormat="1" applyFont="1" applyBorder="1" applyAlignment="1">
      <alignment vertical="center" wrapText="1"/>
    </xf>
    <xf numFmtId="0" fontId="43" fillId="14" borderId="22" xfId="0" applyFont="1" applyFill="1" applyBorder="1" applyAlignment="1">
      <alignment vertical="center" wrapText="1"/>
    </xf>
    <xf numFmtId="0" fontId="43" fillId="14" borderId="25" xfId="0" applyFont="1" applyFill="1" applyBorder="1" applyAlignment="1">
      <alignment vertical="center" wrapText="1"/>
    </xf>
    <xf numFmtId="0" fontId="43" fillId="14" borderId="23" xfId="0" applyFont="1" applyFill="1" applyBorder="1" applyAlignment="1">
      <alignment vertical="center" wrapText="1"/>
    </xf>
    <xf numFmtId="0" fontId="38" fillId="14" borderId="1" xfId="0" applyFont="1" applyFill="1" applyBorder="1" applyAlignment="1">
      <alignment vertical="center" wrapText="1"/>
    </xf>
    <xf numFmtId="0" fontId="38" fillId="0" borderId="20" xfId="0" applyFont="1" applyFill="1" applyBorder="1" applyAlignment="1">
      <alignment vertical="center" wrapText="1"/>
    </xf>
    <xf numFmtId="0" fontId="38" fillId="0" borderId="14" xfId="0" applyFont="1" applyBorder="1" applyAlignment="1">
      <alignment vertical="center"/>
    </xf>
    <xf numFmtId="0" fontId="43" fillId="0" borderId="0" xfId="0" applyFont="1" applyBorder="1" applyAlignment="1">
      <alignment vertical="center"/>
    </xf>
    <xf numFmtId="0" fontId="35" fillId="0" borderId="20" xfId="0" applyFont="1" applyBorder="1" applyAlignment="1">
      <alignment vertical="center"/>
    </xf>
    <xf numFmtId="0" fontId="35" fillId="0" borderId="14" xfId="0" applyFont="1" applyBorder="1" applyAlignment="1">
      <alignment vertical="center"/>
    </xf>
    <xf numFmtId="0" fontId="35" fillId="0" borderId="0" xfId="0" applyFont="1" applyBorder="1" applyAlignment="1">
      <alignment vertical="center"/>
    </xf>
    <xf numFmtId="0" fontId="35" fillId="0" borderId="0" xfId="0" applyFont="1" applyAlignment="1">
      <alignment vertical="center"/>
    </xf>
    <xf numFmtId="0" fontId="35" fillId="0" borderId="8" xfId="0" applyFont="1" applyBorder="1" applyAlignment="1">
      <alignment vertical="center"/>
    </xf>
    <xf numFmtId="0" fontId="35" fillId="0" borderId="42" xfId="0" applyFont="1" applyBorder="1" applyAlignment="1">
      <alignment vertical="center"/>
    </xf>
    <xf numFmtId="0" fontId="35" fillId="0" borderId="8" xfId="0" applyFont="1" applyFill="1" applyBorder="1" applyAlignment="1">
      <alignment vertical="center"/>
    </xf>
    <xf numFmtId="0" fontId="35" fillId="0" borderId="0" xfId="0" applyFont="1" applyFill="1" applyBorder="1" applyAlignment="1">
      <alignment vertical="center"/>
    </xf>
    <xf numFmtId="0" fontId="35" fillId="0" borderId="22" xfId="0" applyFont="1" applyBorder="1" applyAlignment="1">
      <alignment vertical="center"/>
    </xf>
    <xf numFmtId="0" fontId="35" fillId="0" borderId="23" xfId="0" applyFont="1" applyBorder="1" applyAlignment="1">
      <alignment vertical="center"/>
    </xf>
    <xf numFmtId="0" fontId="32" fillId="0" borderId="3" xfId="0" applyFont="1" applyBorder="1" applyAlignment="1">
      <alignment vertical="center" wrapText="1"/>
    </xf>
    <xf numFmtId="0" fontId="35" fillId="0" borderId="57" xfId="0" applyFont="1" applyBorder="1" applyAlignment="1">
      <alignment vertical="center" wrapText="1"/>
    </xf>
    <xf numFmtId="0" fontId="35" fillId="0" borderId="57" xfId="0" applyNumberFormat="1" applyFont="1" applyBorder="1" applyAlignment="1">
      <alignment vertical="center" wrapText="1"/>
    </xf>
    <xf numFmtId="0" fontId="35" fillId="14" borderId="59" xfId="0" applyFont="1" applyFill="1" applyBorder="1" applyAlignment="1">
      <alignment vertical="center" wrapText="1"/>
    </xf>
    <xf numFmtId="0" fontId="35" fillId="14" borderId="60" xfId="0" applyFont="1" applyFill="1" applyBorder="1" applyAlignment="1">
      <alignment vertical="center" wrapText="1"/>
    </xf>
    <xf numFmtId="0" fontId="35" fillId="14" borderId="61" xfId="0" applyFont="1" applyFill="1" applyBorder="1" applyAlignment="1">
      <alignment vertical="center" wrapText="1"/>
    </xf>
    <xf numFmtId="0" fontId="35" fillId="14" borderId="57" xfId="0" applyFont="1" applyFill="1" applyBorder="1" applyAlignment="1">
      <alignment vertical="center" wrapText="1"/>
    </xf>
    <xf numFmtId="0" fontId="38" fillId="0" borderId="57" xfId="0" applyFont="1" applyFill="1" applyBorder="1" applyAlignment="1">
      <alignment vertical="center" wrapText="1"/>
    </xf>
    <xf numFmtId="0" fontId="35" fillId="0" borderId="0" xfId="0" applyNumberFormat="1" applyFont="1" applyAlignment="1">
      <alignment vertical="center" wrapText="1"/>
    </xf>
    <xf numFmtId="0" fontId="15" fillId="0" borderId="9" xfId="2" applyFont="1" applyFill="1" applyBorder="1" applyAlignment="1">
      <alignment horizontal="center" vertical="center" wrapText="1"/>
    </xf>
    <xf numFmtId="0" fontId="15" fillId="0" borderId="12"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29" xfId="2" applyFont="1" applyFill="1" applyBorder="1" applyAlignment="1">
      <alignment horizontal="center" vertical="center" wrapText="1"/>
    </xf>
    <xf numFmtId="0" fontId="15" fillId="0" borderId="30" xfId="2" applyFont="1" applyFill="1" applyBorder="1" applyAlignment="1">
      <alignment horizontal="center" vertical="center" wrapText="1"/>
    </xf>
    <xf numFmtId="0" fontId="15" fillId="0" borderId="10" xfId="2" applyFont="1" applyFill="1" applyBorder="1" applyAlignment="1">
      <alignment horizontal="center" vertical="center" wrapText="1"/>
    </xf>
    <xf numFmtId="0" fontId="8" fillId="6" borderId="32" xfId="3" applyFont="1" applyFill="1" applyBorder="1" applyAlignment="1">
      <alignment horizontal="center" vertical="center" wrapText="1"/>
    </xf>
    <xf numFmtId="0" fontId="8" fillId="6" borderId="27" xfId="3" applyFont="1" applyFill="1" applyBorder="1" applyAlignment="1">
      <alignment horizontal="center" vertical="center" wrapText="1"/>
    </xf>
    <xf numFmtId="0" fontId="8" fillId="6" borderId="28" xfId="3" applyFont="1" applyFill="1" applyBorder="1" applyAlignment="1">
      <alignment horizontal="center" vertical="center" wrapText="1"/>
    </xf>
    <xf numFmtId="0" fontId="8" fillId="6" borderId="2" xfId="3" applyFont="1" applyFill="1" applyBorder="1" applyAlignment="1">
      <alignment horizontal="center" vertical="center" wrapText="1"/>
    </xf>
    <xf numFmtId="0" fontId="8" fillId="6" borderId="7" xfId="3" applyFont="1" applyFill="1" applyBorder="1" applyAlignment="1">
      <alignment horizontal="center" vertical="center" wrapText="1"/>
    </xf>
    <xf numFmtId="0" fontId="8" fillId="6" borderId="5" xfId="3" applyFont="1" applyFill="1" applyBorder="1" applyAlignment="1">
      <alignment horizontal="center" vertical="center" wrapText="1"/>
    </xf>
    <xf numFmtId="0" fontId="8" fillId="6" borderId="20" xfId="3" applyFont="1" applyFill="1" applyBorder="1" applyAlignment="1">
      <alignment horizontal="center" vertical="center" wrapText="1"/>
    </xf>
    <xf numFmtId="0" fontId="8" fillId="6" borderId="14" xfId="3" applyFont="1" applyFill="1" applyBorder="1" applyAlignment="1">
      <alignment horizontal="center" vertical="center" wrapText="1"/>
    </xf>
    <xf numFmtId="0" fontId="8" fillId="6" borderId="21" xfId="3" applyFont="1" applyFill="1" applyBorder="1" applyAlignment="1">
      <alignment horizontal="center" vertical="center" wrapText="1"/>
    </xf>
    <xf numFmtId="0" fontId="8" fillId="6" borderId="22" xfId="3" applyFont="1" applyFill="1" applyBorder="1" applyAlignment="1">
      <alignment horizontal="center" vertical="center" wrapText="1"/>
    </xf>
    <xf numFmtId="0" fontId="8" fillId="6" borderId="25" xfId="3" applyFont="1" applyFill="1" applyBorder="1" applyAlignment="1">
      <alignment horizontal="center" vertical="center" wrapText="1"/>
    </xf>
    <xf numFmtId="0" fontId="8" fillId="6" borderId="23" xfId="3" applyFont="1" applyFill="1" applyBorder="1" applyAlignment="1">
      <alignment horizontal="center"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5" fillId="9" borderId="9" xfId="2" applyFont="1" applyFill="1" applyBorder="1" applyAlignment="1">
      <alignment horizontal="center" vertical="center" wrapText="1"/>
    </xf>
    <xf numFmtId="0" fontId="15" fillId="9" borderId="12" xfId="2" applyFont="1" applyFill="1" applyBorder="1" applyAlignment="1">
      <alignment horizontal="center" vertical="center" wrapText="1"/>
    </xf>
    <xf numFmtId="0" fontId="15" fillId="9" borderId="6" xfId="2" applyFont="1" applyFill="1" applyBorder="1" applyAlignment="1">
      <alignment horizontal="center" vertical="center" wrapText="1"/>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16" fillId="8" borderId="9"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5" fillId="8" borderId="9" xfId="2" applyFont="1" applyFill="1" applyBorder="1" applyAlignment="1">
      <alignment horizontal="center" vertical="center" wrapText="1"/>
    </xf>
    <xf numFmtId="0" fontId="15" fillId="8" borderId="12" xfId="2" applyFont="1" applyFill="1" applyBorder="1" applyAlignment="1">
      <alignment horizontal="center" vertical="center" wrapText="1"/>
    </xf>
    <xf numFmtId="0" fontId="15" fillId="8" borderId="6" xfId="2" applyFont="1" applyFill="1" applyBorder="1" applyAlignment="1">
      <alignment horizontal="center" vertical="center" wrapText="1"/>
    </xf>
    <xf numFmtId="0" fontId="15" fillId="7" borderId="9" xfId="2" applyFont="1" applyFill="1" applyBorder="1" applyAlignment="1">
      <alignment horizontal="center" vertical="center" wrapText="1"/>
    </xf>
    <xf numFmtId="0" fontId="15" fillId="7" borderId="12" xfId="2" applyFont="1" applyFill="1" applyBorder="1" applyAlignment="1">
      <alignment horizontal="center" vertical="center" wrapText="1"/>
    </xf>
    <xf numFmtId="0" fontId="15" fillId="7" borderId="6" xfId="2" applyFont="1" applyFill="1" applyBorder="1" applyAlignment="1">
      <alignment horizontal="center" vertical="center" wrapText="1"/>
    </xf>
    <xf numFmtId="0" fontId="15" fillId="9" borderId="9" xfId="1" applyFont="1" applyFill="1" applyBorder="1" applyAlignment="1">
      <alignment horizontal="center" vertical="center" wrapText="1"/>
    </xf>
    <xf numFmtId="0" fontId="15" fillId="9" borderId="12" xfId="1" applyFont="1" applyFill="1" applyBorder="1" applyAlignment="1">
      <alignment horizontal="center" vertical="center" wrapText="1"/>
    </xf>
    <xf numFmtId="0" fontId="15" fillId="9" borderId="6" xfId="1" applyFont="1" applyFill="1" applyBorder="1" applyAlignment="1">
      <alignment horizontal="center" vertical="center" wrapText="1"/>
    </xf>
    <xf numFmtId="0" fontId="15" fillId="7" borderId="9" xfId="1" applyFont="1" applyFill="1" applyBorder="1" applyAlignment="1">
      <alignment horizontal="center" vertical="center" wrapText="1"/>
    </xf>
    <xf numFmtId="0" fontId="15" fillId="7" borderId="12" xfId="1" applyFont="1" applyFill="1" applyBorder="1" applyAlignment="1">
      <alignment horizontal="center" vertical="center" wrapText="1"/>
    </xf>
    <xf numFmtId="0" fontId="15" fillId="7" borderId="6" xfId="1" applyFont="1" applyFill="1" applyBorder="1" applyAlignment="1">
      <alignment horizontal="center" vertical="center" wrapText="1"/>
    </xf>
    <xf numFmtId="0" fontId="15" fillId="0" borderId="26" xfId="1" applyFont="1" applyFill="1" applyBorder="1" applyAlignment="1">
      <alignment horizontal="center" vertical="center" wrapText="1"/>
    </xf>
    <xf numFmtId="0" fontId="15" fillId="0" borderId="27" xfId="1" applyFont="1" applyFill="1" applyBorder="1" applyAlignment="1">
      <alignment horizontal="center" vertical="center" wrapText="1"/>
    </xf>
    <xf numFmtId="0" fontId="15" fillId="0" borderId="2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7" fillId="0" borderId="24" xfId="0" applyFont="1" applyFill="1" applyBorder="1" applyAlignment="1">
      <alignment horizontal="left" vertical="center" wrapText="1"/>
    </xf>
    <xf numFmtId="0" fontId="8" fillId="6" borderId="9" xfId="3" applyFont="1" applyFill="1" applyBorder="1" applyAlignment="1">
      <alignment horizontal="center" vertical="center" wrapText="1"/>
    </xf>
    <xf numFmtId="0" fontId="8" fillId="6" borderId="12" xfId="3" applyFont="1" applyFill="1" applyBorder="1" applyAlignment="1">
      <alignment horizontal="center" vertical="center" wrapText="1"/>
    </xf>
    <xf numFmtId="0" fontId="8" fillId="6" borderId="6" xfId="3" applyFont="1" applyFill="1" applyBorder="1" applyAlignment="1">
      <alignment horizontal="center" vertical="center" wrapText="1"/>
    </xf>
    <xf numFmtId="0" fontId="8" fillId="6" borderId="2" xfId="3" applyFont="1" applyFill="1" applyBorder="1" applyAlignment="1">
      <alignment horizontal="center" vertical="center" textRotation="90" wrapText="1"/>
    </xf>
    <xf numFmtId="0" fontId="8" fillId="6" borderId="5" xfId="3" applyFont="1" applyFill="1" applyBorder="1" applyAlignment="1">
      <alignment horizontal="center" vertical="center" textRotation="90" wrapText="1"/>
    </xf>
    <xf numFmtId="0" fontId="8" fillId="6" borderId="1" xfId="3" applyFont="1" applyFill="1" applyBorder="1" applyAlignment="1">
      <alignment horizontal="center" vertical="center" wrapText="1"/>
    </xf>
    <xf numFmtId="0" fontId="15" fillId="0" borderId="29" xfId="3" applyFont="1" applyFill="1" applyBorder="1" applyAlignment="1">
      <alignment horizontal="center" vertical="center" wrapText="1"/>
    </xf>
    <xf numFmtId="0" fontId="15" fillId="0" borderId="30" xfId="3" applyFont="1" applyFill="1" applyBorder="1" applyAlignment="1">
      <alignment horizontal="center" vertical="center" wrapText="1"/>
    </xf>
    <xf numFmtId="0" fontId="15" fillId="0" borderId="10" xfId="3" applyFont="1" applyFill="1" applyBorder="1" applyAlignment="1">
      <alignment horizontal="center" vertical="center" wrapText="1"/>
    </xf>
    <xf numFmtId="0" fontId="8" fillId="6" borderId="1" xfId="3" applyFont="1" applyFill="1" applyBorder="1" applyAlignment="1">
      <alignment horizontal="center" vertical="center" textRotation="90" wrapText="1"/>
    </xf>
    <xf numFmtId="0" fontId="8" fillId="6" borderId="4" xfId="3" applyFont="1" applyFill="1" applyBorder="1" applyAlignment="1">
      <alignment horizontal="center" vertical="center" textRotation="90" wrapText="1"/>
    </xf>
    <xf numFmtId="0" fontId="8" fillId="6" borderId="11" xfId="3" applyFont="1" applyFill="1" applyBorder="1" applyAlignment="1">
      <alignment horizontal="center" vertical="center" textRotation="90" wrapText="1"/>
    </xf>
    <xf numFmtId="0" fontId="8" fillId="6" borderId="7" xfId="3" applyFont="1" applyFill="1" applyBorder="1" applyAlignment="1">
      <alignment horizontal="center" vertical="center" textRotation="90" wrapText="1"/>
    </xf>
    <xf numFmtId="0" fontId="8" fillId="6" borderId="33" xfId="3" applyFont="1" applyFill="1" applyBorder="1" applyAlignment="1">
      <alignment horizontal="center" vertical="center" textRotation="90" wrapText="1"/>
    </xf>
    <xf numFmtId="0" fontId="8" fillId="6" borderId="35" xfId="3" applyFont="1" applyFill="1" applyBorder="1" applyAlignment="1">
      <alignment horizontal="center" vertical="center" textRotation="90" wrapText="1"/>
    </xf>
    <xf numFmtId="0" fontId="8" fillId="6" borderId="50" xfId="3" applyFont="1" applyFill="1" applyBorder="1" applyAlignment="1">
      <alignment horizontal="center" vertical="center" textRotation="90" wrapText="1"/>
    </xf>
    <xf numFmtId="0" fontId="8" fillId="0" borderId="19" xfId="3" applyFont="1" applyFill="1" applyBorder="1" applyAlignment="1">
      <alignment horizontal="center" vertical="center" wrapText="1"/>
    </xf>
    <xf numFmtId="0" fontId="8" fillId="0" borderId="17" xfId="3" applyFont="1" applyFill="1" applyBorder="1" applyAlignment="1">
      <alignment horizontal="center" vertical="center" wrapText="1"/>
    </xf>
    <xf numFmtId="0" fontId="8" fillId="6" borderId="26" xfId="3" applyFont="1" applyFill="1" applyBorder="1" applyAlignment="1">
      <alignment horizontal="center" vertical="center" wrapText="1"/>
    </xf>
    <xf numFmtId="0" fontId="8" fillId="6" borderId="20" xfId="3" applyFont="1" applyFill="1" applyBorder="1" applyAlignment="1">
      <alignment horizontal="center" vertical="center" textRotation="90" wrapText="1"/>
    </xf>
    <xf numFmtId="0" fontId="8" fillId="6" borderId="14" xfId="3" applyFont="1" applyFill="1" applyBorder="1" applyAlignment="1">
      <alignment horizontal="center" vertical="center" textRotation="90" wrapText="1"/>
    </xf>
    <xf numFmtId="0" fontId="8" fillId="6" borderId="21" xfId="3" applyFont="1" applyFill="1" applyBorder="1" applyAlignment="1">
      <alignment horizontal="center" vertical="center" textRotation="90" wrapText="1"/>
    </xf>
    <xf numFmtId="0" fontId="8" fillId="6" borderId="8" xfId="3" applyFont="1" applyFill="1" applyBorder="1" applyAlignment="1">
      <alignment horizontal="center" vertical="center" textRotation="90" wrapText="1"/>
    </xf>
    <xf numFmtId="0" fontId="8" fillId="6" borderId="0" xfId="3" applyFont="1" applyFill="1" applyBorder="1" applyAlignment="1">
      <alignment horizontal="center" vertical="center" textRotation="90" wrapText="1"/>
    </xf>
    <xf numFmtId="0" fontId="8" fillId="6" borderId="42" xfId="3" applyFont="1" applyFill="1" applyBorder="1" applyAlignment="1">
      <alignment horizontal="center" vertical="center" textRotation="90" wrapText="1"/>
    </xf>
    <xf numFmtId="0" fontId="8" fillId="6" borderId="48" xfId="3" applyFont="1" applyFill="1" applyBorder="1" applyAlignment="1">
      <alignment horizontal="center" vertical="center" textRotation="90" wrapText="1"/>
    </xf>
    <xf numFmtId="0" fontId="8" fillId="6" borderId="24" xfId="3" applyFont="1" applyFill="1" applyBorder="1" applyAlignment="1">
      <alignment horizontal="center" vertical="center" textRotation="90" wrapText="1"/>
    </xf>
    <xf numFmtId="0" fontId="8" fillId="6" borderId="49" xfId="3" applyFont="1" applyFill="1" applyBorder="1" applyAlignment="1">
      <alignment horizontal="center" vertical="center" textRotation="90" wrapText="1"/>
    </xf>
    <xf numFmtId="0" fontId="15" fillId="7" borderId="29" xfId="3" applyFont="1" applyFill="1" applyBorder="1" applyAlignment="1">
      <alignment horizontal="center" vertical="center" wrapText="1"/>
    </xf>
    <xf numFmtId="0" fontId="15" fillId="7" borderId="30" xfId="3" applyFont="1" applyFill="1" applyBorder="1" applyAlignment="1">
      <alignment horizontal="center" vertical="center" wrapText="1"/>
    </xf>
    <xf numFmtId="0" fontId="15" fillId="7" borderId="10"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6" fillId="0" borderId="9"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5" fillId="0" borderId="22" xfId="3" applyFont="1" applyFill="1" applyBorder="1" applyAlignment="1">
      <alignment horizontal="center" vertical="center" wrapText="1"/>
    </xf>
    <xf numFmtId="0" fontId="15" fillId="0" borderId="25" xfId="3" applyFont="1" applyFill="1" applyBorder="1" applyAlignment="1">
      <alignment horizontal="center" vertical="center" wrapText="1"/>
    </xf>
    <xf numFmtId="0" fontId="15" fillId="0" borderId="23" xfId="3"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6" xfId="0" applyFont="1" applyBorder="1" applyAlignment="1">
      <alignment horizontal="center" vertical="center" wrapText="1"/>
    </xf>
    <xf numFmtId="0" fontId="15" fillId="7" borderId="29" xfId="2" applyFont="1" applyFill="1" applyBorder="1" applyAlignment="1">
      <alignment horizontal="center" vertical="center" wrapText="1"/>
    </xf>
    <xf numFmtId="0" fontId="15" fillId="7" borderId="30" xfId="2" applyFont="1" applyFill="1" applyBorder="1" applyAlignment="1">
      <alignment horizontal="center" vertical="center" wrapText="1"/>
    </xf>
    <xf numFmtId="0" fontId="15" fillId="7" borderId="10" xfId="2" applyFont="1" applyFill="1" applyBorder="1" applyAlignment="1">
      <alignment horizontal="center" vertical="center" wrapText="1"/>
    </xf>
    <xf numFmtId="0" fontId="15" fillId="8" borderId="26" xfId="1" applyFont="1" applyFill="1" applyBorder="1" applyAlignment="1">
      <alignment horizontal="center" vertical="center" wrapText="1"/>
    </xf>
    <xf numFmtId="0" fontId="15" fillId="8" borderId="27" xfId="1" applyFont="1" applyFill="1" applyBorder="1" applyAlignment="1">
      <alignment horizontal="center" vertical="center" wrapText="1"/>
    </xf>
    <xf numFmtId="0" fontId="15" fillId="8" borderId="28" xfId="1" applyFont="1" applyFill="1" applyBorder="1" applyAlignment="1">
      <alignment horizontal="center" vertical="center" wrapText="1"/>
    </xf>
    <xf numFmtId="0" fontId="7" fillId="0" borderId="1" xfId="0" applyFont="1" applyBorder="1" applyAlignment="1">
      <alignment horizontal="center" vertical="center"/>
    </xf>
    <xf numFmtId="0" fontId="17" fillId="0" borderId="1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7" xfId="0" applyFont="1" applyBorder="1" applyAlignment="1">
      <alignment horizontal="center" vertical="center" wrapText="1"/>
    </xf>
    <xf numFmtId="0" fontId="8" fillId="6" borderId="34" xfId="3" applyFont="1" applyFill="1" applyBorder="1" applyAlignment="1">
      <alignment horizontal="center" vertical="center" wrapText="1"/>
    </xf>
    <xf numFmtId="0" fontId="8" fillId="6" borderId="36" xfId="3" applyFont="1" applyFill="1" applyBorder="1" applyAlignment="1">
      <alignment horizontal="center" vertical="center" wrapText="1"/>
    </xf>
    <xf numFmtId="0" fontId="8" fillId="6" borderId="39" xfId="3" applyFont="1" applyFill="1" applyBorder="1" applyAlignment="1">
      <alignment horizontal="center" vertical="center" wrapText="1"/>
    </xf>
    <xf numFmtId="0" fontId="7" fillId="8" borderId="9"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6" xfId="0" applyFont="1" applyFill="1" applyBorder="1" applyAlignment="1">
      <alignment horizontal="center" vertical="center"/>
    </xf>
    <xf numFmtId="0" fontId="15" fillId="9" borderId="29" xfId="2" applyFont="1" applyFill="1" applyBorder="1" applyAlignment="1">
      <alignment horizontal="center" vertical="center" wrapText="1"/>
    </xf>
    <xf numFmtId="0" fontId="15" fillId="9" borderId="30" xfId="2" applyFont="1" applyFill="1" applyBorder="1" applyAlignment="1">
      <alignment horizontal="center" vertical="center" wrapText="1"/>
    </xf>
    <xf numFmtId="0" fontId="15" fillId="9" borderId="10" xfId="2"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9" xfId="0" applyFont="1" applyBorder="1" applyAlignment="1">
      <alignment horizontal="center"/>
    </xf>
    <xf numFmtId="0" fontId="7" fillId="0" borderId="30" xfId="0" applyFont="1" applyBorder="1" applyAlignment="1">
      <alignment horizontal="center"/>
    </xf>
    <xf numFmtId="0" fontId="7" fillId="0" borderId="10" xfId="0" applyFont="1" applyBorder="1" applyAlignment="1">
      <alignment horizontal="center"/>
    </xf>
    <xf numFmtId="0" fontId="7" fillId="0" borderId="29" xfId="0" applyFont="1" applyFill="1" applyBorder="1" applyAlignment="1">
      <alignment horizontal="center"/>
    </xf>
    <xf numFmtId="0" fontId="7" fillId="0" borderId="30" xfId="0" applyFont="1" applyFill="1" applyBorder="1" applyAlignment="1">
      <alignment horizontal="center"/>
    </xf>
    <xf numFmtId="0" fontId="7" fillId="0" borderId="10" xfId="0" applyFont="1" applyFill="1" applyBorder="1" applyAlignment="1">
      <alignment horizontal="center"/>
    </xf>
    <xf numFmtId="0" fontId="7" fillId="0" borderId="9" xfId="0" applyFont="1" applyFill="1" applyBorder="1" applyAlignment="1">
      <alignment horizontal="center"/>
    </xf>
    <xf numFmtId="0" fontId="7" fillId="0" borderId="12" xfId="0" applyFont="1" applyFill="1" applyBorder="1" applyAlignment="1">
      <alignment horizontal="center"/>
    </xf>
    <xf numFmtId="0" fontId="7" fillId="0" borderId="6" xfId="0" applyFont="1" applyFill="1" applyBorder="1" applyAlignment="1">
      <alignment horizontal="center"/>
    </xf>
    <xf numFmtId="0" fontId="7" fillId="12" borderId="9" xfId="0" applyFont="1" applyFill="1" applyBorder="1" applyAlignment="1">
      <alignment horizontal="center"/>
    </xf>
    <xf numFmtId="0" fontId="7" fillId="12" borderId="12" xfId="0" applyFont="1" applyFill="1" applyBorder="1" applyAlignment="1">
      <alignment horizontal="center"/>
    </xf>
    <xf numFmtId="0" fontId="7" fillId="12" borderId="6" xfId="0" applyFont="1" applyFill="1" applyBorder="1" applyAlignment="1">
      <alignment horizontal="center"/>
    </xf>
    <xf numFmtId="0" fontId="7" fillId="0" borderId="26" xfId="0" applyFont="1" applyFill="1" applyBorder="1" applyAlignment="1">
      <alignment horizontal="center"/>
    </xf>
    <xf numFmtId="0" fontId="7" fillId="0" borderId="27" xfId="0" applyFont="1" applyFill="1" applyBorder="1" applyAlignment="1">
      <alignment horizontal="center"/>
    </xf>
    <xf numFmtId="0" fontId="7" fillId="0" borderId="28" xfId="0" applyFont="1" applyFill="1" applyBorder="1" applyAlignment="1">
      <alignment horizontal="center"/>
    </xf>
    <xf numFmtId="0" fontId="7" fillId="7" borderId="26"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28"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6" xfId="0" applyFont="1" applyFill="1" applyBorder="1" applyAlignment="1">
      <alignment horizontal="center" vertical="center"/>
    </xf>
    <xf numFmtId="0" fontId="7" fillId="9" borderId="9" xfId="0" applyFont="1" applyFill="1" applyBorder="1" applyAlignment="1">
      <alignment horizontal="center" vertical="center"/>
    </xf>
    <xf numFmtId="0" fontId="7" fillId="9" borderId="12" xfId="0" applyFont="1" applyFill="1" applyBorder="1" applyAlignment="1">
      <alignment horizontal="center" vertical="center"/>
    </xf>
    <xf numFmtId="0" fontId="7" fillId="9" borderId="6" xfId="0" applyFont="1" applyFill="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textRotation="90"/>
    </xf>
    <xf numFmtId="0" fontId="7" fillId="0" borderId="0" xfId="0" applyFont="1" applyAlignment="1">
      <alignment horizontal="left" wrapText="1"/>
    </xf>
    <xf numFmtId="0" fontId="5" fillId="6" borderId="20" xfId="3" applyFont="1" applyFill="1" applyBorder="1" applyAlignment="1">
      <alignment horizontal="center" vertical="center"/>
    </xf>
    <xf numFmtId="0" fontId="5" fillId="6" borderId="21" xfId="3" applyFont="1" applyFill="1" applyBorder="1" applyAlignment="1">
      <alignment horizontal="center" vertical="center"/>
    </xf>
    <xf numFmtId="0" fontId="7" fillId="0" borderId="25" xfId="0" applyFont="1" applyBorder="1" applyAlignment="1">
      <alignment horizontal="justify" vertical="justify" wrapText="1"/>
    </xf>
    <xf numFmtId="0" fontId="7" fillId="0" borderId="1" xfId="0" applyFont="1" applyBorder="1" applyAlignment="1">
      <alignment horizontal="center"/>
    </xf>
    <xf numFmtId="0" fontId="7" fillId="0" borderId="9" xfId="0" applyFont="1" applyBorder="1" applyAlignment="1">
      <alignment horizontal="center"/>
    </xf>
    <xf numFmtId="0" fontId="7" fillId="0" borderId="3" xfId="0" applyFont="1" applyBorder="1" applyAlignment="1">
      <alignment horizontal="center" vertical="center"/>
    </xf>
    <xf numFmtId="0" fontId="7" fillId="0" borderId="25" xfId="0" applyFont="1" applyBorder="1" applyAlignment="1">
      <alignment horizontal="justify" vertical="justify"/>
    </xf>
    <xf numFmtId="0" fontId="32" fillId="15" borderId="52" xfId="0" applyFont="1" applyFill="1" applyBorder="1" applyAlignment="1">
      <alignment horizontal="center" vertical="center" wrapText="1"/>
    </xf>
    <xf numFmtId="0" fontId="32" fillId="15" borderId="55" xfId="0" applyFont="1" applyFill="1" applyBorder="1" applyAlignment="1">
      <alignment horizontal="center" vertical="center" wrapText="1"/>
    </xf>
    <xf numFmtId="0" fontId="35" fillId="0" borderId="53" xfId="0" applyFont="1" applyBorder="1" applyAlignment="1">
      <alignment horizontal="center" vertical="center" wrapText="1"/>
    </xf>
    <xf numFmtId="0" fontId="35" fillId="0" borderId="44" xfId="0" applyFont="1" applyBorder="1" applyAlignment="1">
      <alignment vertical="top" wrapText="1"/>
    </xf>
    <xf numFmtId="0" fontId="35" fillId="0" borderId="55" xfId="0" applyFont="1" applyBorder="1" applyAlignment="1">
      <alignment horizontal="center" vertical="center" wrapText="1"/>
    </xf>
    <xf numFmtId="0" fontId="7" fillId="0" borderId="25" xfId="0" applyFont="1" applyBorder="1" applyAlignment="1">
      <alignment horizontal="justify" wrapText="1"/>
    </xf>
  </cellXfs>
  <cellStyles count="4">
    <cellStyle name="40 % - Accent6" xfId="1" builtinId="51"/>
    <cellStyle name="Normal" xfId="0" builtinId="0"/>
    <cellStyle name="Note" xfId="2" builtinId="10"/>
    <cellStyle name="Vérification" xfId="3" builtinId="23"/>
  </cellStyles>
  <dxfs count="0"/>
  <tableStyles count="0" defaultTableStyle="TableStyleMedium2" defaultPivotStyle="PivotStyleLight16"/>
  <colors>
    <mruColors>
      <color rgb="FF0000FF"/>
      <color rgb="FFD6E3BC"/>
      <color rgb="FFE5B7B8"/>
      <color rgb="FFDEDEDE"/>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0"/>
  <sheetViews>
    <sheetView zoomScaleNormal="100" workbookViewId="0">
      <selection activeCell="AN103" sqref="AN103"/>
    </sheetView>
  </sheetViews>
  <sheetFormatPr baseColWidth="10" defaultRowHeight="15" x14ac:dyDescent="0.25"/>
  <cols>
    <col min="1" max="1" width="11.42578125" style="11" customWidth="1"/>
    <col min="2" max="2" width="22" style="11" bestFit="1" customWidth="1"/>
    <col min="3" max="3" width="16" style="11" customWidth="1"/>
    <col min="4" max="4" width="46.7109375" style="11" customWidth="1"/>
    <col min="5" max="5" width="4.42578125" style="11" customWidth="1"/>
    <col min="6" max="8" width="2.28515625" style="11" customWidth="1"/>
    <col min="9" max="11" width="2.28515625" style="76" customWidth="1"/>
    <col min="12" max="15" width="4.7109375" style="11" customWidth="1"/>
    <col min="16" max="18" width="2.28515625" style="11" customWidth="1"/>
    <col min="19" max="19" width="4.7109375" style="11" customWidth="1"/>
    <col min="20" max="20" width="7.28515625" style="11" customWidth="1"/>
    <col min="21" max="21" width="8.140625" style="11" customWidth="1"/>
    <col min="22" max="22" width="9.5703125" style="11" customWidth="1"/>
    <col min="23" max="23" width="8" style="11" customWidth="1"/>
    <col min="24" max="24" width="8.5703125" style="11" customWidth="1"/>
    <col min="25" max="25" width="8.42578125" style="11" customWidth="1"/>
    <col min="26" max="26" width="7.42578125" style="11" customWidth="1"/>
    <col min="27" max="27" width="5.7109375" style="11" customWidth="1"/>
    <col min="28" max="28" width="12.28515625" style="12" customWidth="1"/>
    <col min="29" max="29" width="11.28515625" style="12" customWidth="1"/>
    <col min="30" max="30" width="12.5703125" style="12" customWidth="1"/>
    <col min="31" max="31" width="12.7109375" style="12" customWidth="1"/>
    <col min="32" max="32" width="8.7109375" style="12" customWidth="1"/>
    <col min="33" max="33" width="11.7109375" style="12" customWidth="1"/>
    <col min="34" max="34" width="12.42578125" style="12" customWidth="1"/>
    <col min="35" max="35" width="11.7109375" style="12" customWidth="1"/>
    <col min="36" max="36" width="16.28515625" style="12" customWidth="1"/>
    <col min="37" max="37" width="9.7109375" style="12" customWidth="1"/>
    <col min="38" max="38" width="9.7109375" style="13" customWidth="1"/>
    <col min="39" max="39" width="7.28515625" style="11" customWidth="1"/>
    <col min="40" max="40" width="6.7109375" style="11" customWidth="1"/>
    <col min="41" max="50" width="11.42578125" style="3"/>
  </cols>
  <sheetData>
    <row r="1" spans="1:50" ht="202.5" customHeight="1" thickBot="1" x14ac:dyDescent="0.3">
      <c r="A1" s="373" t="s">
        <v>745</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row>
    <row r="2" spans="1:50" ht="22.5" customHeight="1" x14ac:dyDescent="0.25">
      <c r="A2" s="331" t="s">
        <v>607</v>
      </c>
      <c r="B2" s="332"/>
      <c r="C2" s="332"/>
      <c r="D2" s="333"/>
      <c r="E2" s="392" t="s">
        <v>608</v>
      </c>
      <c r="F2" s="332"/>
      <c r="G2" s="332"/>
      <c r="H2" s="332"/>
      <c r="I2" s="332"/>
      <c r="J2" s="332"/>
      <c r="K2" s="332"/>
      <c r="L2" s="332"/>
      <c r="M2" s="332"/>
      <c r="N2" s="332"/>
      <c r="O2" s="332"/>
      <c r="P2" s="332"/>
      <c r="Q2" s="332"/>
      <c r="R2" s="332"/>
      <c r="S2" s="333"/>
      <c r="T2" s="392" t="s">
        <v>7</v>
      </c>
      <c r="U2" s="445"/>
      <c r="V2" s="445"/>
      <c r="W2" s="445"/>
      <c r="X2" s="445"/>
      <c r="Y2" s="445"/>
      <c r="Z2" s="445"/>
      <c r="AA2" s="446"/>
      <c r="AB2" s="392" t="s">
        <v>595</v>
      </c>
      <c r="AC2" s="332"/>
      <c r="AD2" s="332"/>
      <c r="AE2" s="332"/>
      <c r="AF2" s="332"/>
      <c r="AG2" s="332"/>
      <c r="AH2" s="332"/>
      <c r="AI2" s="332"/>
      <c r="AJ2" s="333"/>
      <c r="AK2" s="392" t="s">
        <v>295</v>
      </c>
      <c r="AL2" s="333"/>
      <c r="AM2" s="385" t="s">
        <v>602</v>
      </c>
      <c r="AN2" s="387" t="s">
        <v>603</v>
      </c>
    </row>
    <row r="3" spans="1:50" ht="15" customHeight="1" x14ac:dyDescent="0.25">
      <c r="A3" s="436" t="s">
        <v>324</v>
      </c>
      <c r="B3" s="334" t="s">
        <v>442</v>
      </c>
      <c r="C3" s="334" t="s">
        <v>323</v>
      </c>
      <c r="D3" s="334" t="s">
        <v>558</v>
      </c>
      <c r="E3" s="383" t="s">
        <v>286</v>
      </c>
      <c r="F3" s="383" t="s">
        <v>287</v>
      </c>
      <c r="G3" s="383"/>
      <c r="H3" s="383"/>
      <c r="I3" s="383" t="s">
        <v>288</v>
      </c>
      <c r="J3" s="383"/>
      <c r="K3" s="383"/>
      <c r="L3" s="383" t="s">
        <v>289</v>
      </c>
      <c r="M3" s="383" t="s">
        <v>290</v>
      </c>
      <c r="N3" s="383" t="s">
        <v>291</v>
      </c>
      <c r="O3" s="383" t="s">
        <v>292</v>
      </c>
      <c r="P3" s="393" t="s">
        <v>293</v>
      </c>
      <c r="Q3" s="394"/>
      <c r="R3" s="395"/>
      <c r="S3" s="383" t="s">
        <v>294</v>
      </c>
      <c r="T3" s="337" t="s">
        <v>482</v>
      </c>
      <c r="U3" s="338"/>
      <c r="V3" s="339"/>
      <c r="W3" s="337" t="s">
        <v>479</v>
      </c>
      <c r="X3" s="338"/>
      <c r="Y3" s="338"/>
      <c r="Z3" s="338"/>
      <c r="AA3" s="339"/>
      <c r="AB3" s="337" t="s">
        <v>593</v>
      </c>
      <c r="AC3" s="405"/>
      <c r="AD3" s="374" t="s">
        <v>596</v>
      </c>
      <c r="AE3" s="375"/>
      <c r="AF3" s="375"/>
      <c r="AG3" s="376"/>
      <c r="AH3" s="337" t="s">
        <v>594</v>
      </c>
      <c r="AI3" s="405"/>
      <c r="AJ3" s="334" t="s">
        <v>599</v>
      </c>
      <c r="AK3" s="377" t="s">
        <v>600</v>
      </c>
      <c r="AL3" s="377" t="s">
        <v>601</v>
      </c>
      <c r="AM3" s="386"/>
      <c r="AN3" s="388"/>
    </row>
    <row r="4" spans="1:50" ht="32.1" customHeight="1" x14ac:dyDescent="0.25">
      <c r="A4" s="437"/>
      <c r="B4" s="335"/>
      <c r="C4" s="335"/>
      <c r="D4" s="335"/>
      <c r="E4" s="383"/>
      <c r="F4" s="383"/>
      <c r="G4" s="383"/>
      <c r="H4" s="383"/>
      <c r="I4" s="383"/>
      <c r="J4" s="383"/>
      <c r="K4" s="383"/>
      <c r="L4" s="383"/>
      <c r="M4" s="383"/>
      <c r="N4" s="383"/>
      <c r="O4" s="383"/>
      <c r="P4" s="396"/>
      <c r="Q4" s="397"/>
      <c r="R4" s="398"/>
      <c r="S4" s="383"/>
      <c r="T4" s="340"/>
      <c r="U4" s="341"/>
      <c r="V4" s="342"/>
      <c r="W4" s="340"/>
      <c r="X4" s="341"/>
      <c r="Y4" s="341"/>
      <c r="Z4" s="341"/>
      <c r="AA4" s="342"/>
      <c r="AB4" s="406"/>
      <c r="AC4" s="407"/>
      <c r="AD4" s="379" t="s">
        <v>597</v>
      </c>
      <c r="AE4" s="379"/>
      <c r="AF4" s="377" t="s">
        <v>598</v>
      </c>
      <c r="AG4" s="377" t="s">
        <v>604</v>
      </c>
      <c r="AH4" s="406"/>
      <c r="AI4" s="407"/>
      <c r="AJ4" s="335"/>
      <c r="AK4" s="386"/>
      <c r="AL4" s="386"/>
      <c r="AM4" s="386"/>
      <c r="AN4" s="388"/>
    </row>
    <row r="5" spans="1:50" ht="67.5" customHeight="1" thickBot="1" x14ac:dyDescent="0.3">
      <c r="A5" s="438"/>
      <c r="B5" s="336"/>
      <c r="C5" s="336"/>
      <c r="D5" s="336"/>
      <c r="E5" s="384"/>
      <c r="F5" s="384"/>
      <c r="G5" s="384"/>
      <c r="H5" s="384"/>
      <c r="I5" s="384"/>
      <c r="J5" s="384"/>
      <c r="K5" s="384"/>
      <c r="L5" s="384"/>
      <c r="M5" s="384"/>
      <c r="N5" s="384"/>
      <c r="O5" s="384"/>
      <c r="P5" s="399"/>
      <c r="Q5" s="400"/>
      <c r="R5" s="401"/>
      <c r="S5" s="384"/>
      <c r="T5" s="181" t="s">
        <v>728</v>
      </c>
      <c r="U5" s="181" t="s">
        <v>729</v>
      </c>
      <c r="V5" s="181" t="s">
        <v>730</v>
      </c>
      <c r="W5" s="181" t="s">
        <v>731</v>
      </c>
      <c r="X5" s="181" t="s">
        <v>478</v>
      </c>
      <c r="Y5" s="181" t="s">
        <v>732</v>
      </c>
      <c r="Z5" s="181" t="s">
        <v>733</v>
      </c>
      <c r="AA5" s="181" t="s">
        <v>734</v>
      </c>
      <c r="AB5" s="207" t="s">
        <v>592</v>
      </c>
      <c r="AC5" s="207" t="s">
        <v>710</v>
      </c>
      <c r="AD5" s="182" t="s">
        <v>432</v>
      </c>
      <c r="AE5" s="182" t="s">
        <v>433</v>
      </c>
      <c r="AF5" s="378"/>
      <c r="AG5" s="378"/>
      <c r="AH5" s="207" t="s">
        <v>592</v>
      </c>
      <c r="AI5" s="207" t="s">
        <v>710</v>
      </c>
      <c r="AJ5" s="336"/>
      <c r="AK5" s="378"/>
      <c r="AL5" s="378"/>
      <c r="AM5" s="378"/>
      <c r="AN5" s="389"/>
    </row>
    <row r="6" spans="1:50" s="9" customFormat="1" ht="12" customHeight="1" x14ac:dyDescent="0.25">
      <c r="A6" s="390" t="s">
        <v>481</v>
      </c>
      <c r="B6" s="183" t="s">
        <v>8</v>
      </c>
      <c r="C6" s="166"/>
      <c r="D6" s="166" t="s">
        <v>528</v>
      </c>
      <c r="E6" s="166"/>
      <c r="F6" s="411"/>
      <c r="G6" s="412"/>
      <c r="H6" s="413"/>
      <c r="I6" s="411"/>
      <c r="J6" s="412"/>
      <c r="K6" s="413"/>
      <c r="L6" s="166"/>
      <c r="M6" s="166"/>
      <c r="N6" s="166"/>
      <c r="O6" s="166"/>
      <c r="P6" s="166"/>
      <c r="Q6" s="166"/>
      <c r="R6" s="166"/>
      <c r="S6" s="166"/>
      <c r="T6" s="166"/>
      <c r="U6" s="166"/>
      <c r="V6" s="166"/>
      <c r="W6" s="166"/>
      <c r="X6" s="166"/>
      <c r="Y6" s="166"/>
      <c r="Z6" s="106"/>
      <c r="AA6" s="106"/>
      <c r="AB6" s="166" t="s">
        <v>327</v>
      </c>
      <c r="AC6" s="166">
        <v>100</v>
      </c>
      <c r="AD6" s="166" t="s">
        <v>421</v>
      </c>
      <c r="AE6" s="166" t="s">
        <v>422</v>
      </c>
      <c r="AF6" s="166" t="s">
        <v>405</v>
      </c>
      <c r="AG6" s="166">
        <v>100</v>
      </c>
      <c r="AH6" s="166" t="s">
        <v>406</v>
      </c>
      <c r="AI6" s="166">
        <v>100</v>
      </c>
      <c r="AJ6" s="166"/>
      <c r="AK6" s="166" t="s">
        <v>438</v>
      </c>
      <c r="AL6" s="179" t="s">
        <v>439</v>
      </c>
      <c r="AM6" s="180"/>
      <c r="AN6" s="149"/>
      <c r="AO6" s="10"/>
      <c r="AP6" s="10"/>
      <c r="AQ6" s="10"/>
      <c r="AR6" s="10"/>
      <c r="AS6" s="10"/>
      <c r="AT6" s="10"/>
      <c r="AU6" s="10"/>
      <c r="AV6" s="10"/>
      <c r="AW6" s="10"/>
      <c r="AX6" s="10"/>
    </row>
    <row r="7" spans="1:50" s="9" customFormat="1" ht="12" customHeight="1" thickBot="1" x14ac:dyDescent="0.3">
      <c r="A7" s="391"/>
      <c r="B7" s="173" t="s">
        <v>285</v>
      </c>
      <c r="C7" s="41" t="s">
        <v>296</v>
      </c>
      <c r="D7" s="41" t="s">
        <v>528</v>
      </c>
      <c r="E7" s="41"/>
      <c r="F7" s="380"/>
      <c r="G7" s="381"/>
      <c r="H7" s="382"/>
      <c r="I7" s="380"/>
      <c r="J7" s="381"/>
      <c r="K7" s="382"/>
      <c r="L7" s="41"/>
      <c r="M7" s="41"/>
      <c r="N7" s="41"/>
      <c r="O7" s="41"/>
      <c r="P7" s="402">
        <v>5</v>
      </c>
      <c r="Q7" s="403"/>
      <c r="R7" s="404"/>
      <c r="S7" s="41" t="s">
        <v>322</v>
      </c>
      <c r="T7" s="41"/>
      <c r="U7" s="41"/>
      <c r="V7" s="41"/>
      <c r="W7" s="41"/>
      <c r="X7" s="41"/>
      <c r="Y7" s="41"/>
      <c r="Z7" s="55"/>
      <c r="AA7" s="55"/>
      <c r="AB7" s="41" t="s">
        <v>326</v>
      </c>
      <c r="AC7" s="41" t="s">
        <v>326</v>
      </c>
      <c r="AD7" s="41" t="s">
        <v>423</v>
      </c>
      <c r="AE7" s="41" t="s">
        <v>423</v>
      </c>
      <c r="AF7" s="41"/>
      <c r="AG7" s="41"/>
      <c r="AH7" s="41"/>
      <c r="AI7" s="41"/>
      <c r="AJ7" s="41" t="s">
        <v>584</v>
      </c>
      <c r="AK7" s="41"/>
      <c r="AL7" s="56"/>
      <c r="AM7" s="57">
        <v>5</v>
      </c>
      <c r="AN7" s="77" t="s">
        <v>764</v>
      </c>
      <c r="AO7" s="10"/>
      <c r="AP7" s="10"/>
      <c r="AQ7" s="10"/>
      <c r="AR7" s="10"/>
      <c r="AS7" s="10"/>
      <c r="AT7" s="10"/>
      <c r="AU7" s="10"/>
      <c r="AV7" s="10"/>
      <c r="AW7" s="10"/>
      <c r="AX7" s="10"/>
    </row>
    <row r="8" spans="1:50" ht="13.5" customHeight="1" x14ac:dyDescent="0.25">
      <c r="A8" s="430" t="s">
        <v>321</v>
      </c>
      <c r="B8" s="176" t="s">
        <v>189</v>
      </c>
      <c r="C8" s="40" t="s">
        <v>296</v>
      </c>
      <c r="D8" s="170" t="s">
        <v>587</v>
      </c>
      <c r="E8" s="19" t="s">
        <v>322</v>
      </c>
      <c r="F8" s="27">
        <v>1</v>
      </c>
      <c r="G8" s="19"/>
      <c r="H8" s="29">
        <v>3</v>
      </c>
      <c r="I8" s="367" t="s">
        <v>322</v>
      </c>
      <c r="J8" s="368"/>
      <c r="K8" s="369"/>
      <c r="L8" s="19" t="s">
        <v>322</v>
      </c>
      <c r="M8" s="19" t="s">
        <v>322</v>
      </c>
      <c r="N8" s="19"/>
      <c r="O8" s="29">
        <v>3</v>
      </c>
      <c r="P8" s="367" t="s">
        <v>322</v>
      </c>
      <c r="Q8" s="368"/>
      <c r="R8" s="369"/>
      <c r="S8" s="27">
        <v>1</v>
      </c>
      <c r="T8" s="19" t="s">
        <v>454</v>
      </c>
      <c r="U8" s="19">
        <v>0</v>
      </c>
      <c r="V8" s="19">
        <v>5</v>
      </c>
      <c r="W8" s="19"/>
      <c r="X8" s="19"/>
      <c r="Y8" s="19"/>
      <c r="Z8" s="58"/>
      <c r="AA8" s="185"/>
      <c r="AB8" s="59" t="s">
        <v>328</v>
      </c>
      <c r="AC8" s="59">
        <v>100</v>
      </c>
      <c r="AD8" s="59"/>
      <c r="AE8" s="60"/>
      <c r="AF8" s="60"/>
      <c r="AG8" s="60"/>
      <c r="AH8" s="60"/>
      <c r="AI8" s="60"/>
      <c r="AJ8" s="61" t="s">
        <v>436</v>
      </c>
      <c r="AK8" s="52"/>
      <c r="AL8" s="52"/>
      <c r="AM8" s="62">
        <v>1</v>
      </c>
      <c r="AN8" s="216" t="s">
        <v>765</v>
      </c>
    </row>
    <row r="9" spans="1:50" s="7" customFormat="1" ht="19.5" customHeight="1" x14ac:dyDescent="0.25">
      <c r="A9" s="431"/>
      <c r="B9" s="178" t="s">
        <v>190</v>
      </c>
      <c r="C9" s="20" t="s">
        <v>296</v>
      </c>
      <c r="D9" s="20" t="s">
        <v>588</v>
      </c>
      <c r="E9" s="20" t="s">
        <v>322</v>
      </c>
      <c r="F9" s="43">
        <v>1</v>
      </c>
      <c r="G9" s="43">
        <v>2</v>
      </c>
      <c r="H9" s="44">
        <v>3</v>
      </c>
      <c r="I9" s="43">
        <v>1</v>
      </c>
      <c r="J9" s="20"/>
      <c r="K9" s="43">
        <v>2</v>
      </c>
      <c r="L9" s="20" t="s">
        <v>322</v>
      </c>
      <c r="M9" s="20" t="s">
        <v>322</v>
      </c>
      <c r="N9" s="20"/>
      <c r="O9" s="29">
        <v>3</v>
      </c>
      <c r="P9" s="43">
        <v>1</v>
      </c>
      <c r="Q9" s="43">
        <v>2</v>
      </c>
      <c r="R9" s="44">
        <v>3</v>
      </c>
      <c r="S9" s="44">
        <v>3</v>
      </c>
      <c r="T9" s="20" t="s">
        <v>446</v>
      </c>
      <c r="U9" s="20" t="s">
        <v>447</v>
      </c>
      <c r="V9" s="20">
        <v>58</v>
      </c>
      <c r="W9" s="20"/>
      <c r="X9" s="20"/>
      <c r="Y9" s="20"/>
      <c r="Z9" s="63"/>
      <c r="AA9" s="63"/>
      <c r="AB9" s="64" t="s">
        <v>329</v>
      </c>
      <c r="AC9" s="64">
        <v>93</v>
      </c>
      <c r="AD9" s="15" t="s">
        <v>434</v>
      </c>
      <c r="AE9" s="15" t="s">
        <v>435</v>
      </c>
      <c r="AF9" s="64"/>
      <c r="AG9" s="64"/>
      <c r="AH9" s="64"/>
      <c r="AI9" s="64"/>
      <c r="AJ9" s="64" t="s">
        <v>437</v>
      </c>
      <c r="AK9" s="64" t="s">
        <v>440</v>
      </c>
      <c r="AL9" s="65" t="s">
        <v>439</v>
      </c>
      <c r="AM9" s="215">
        <v>1</v>
      </c>
      <c r="AN9" s="217" t="s">
        <v>766</v>
      </c>
      <c r="AO9" s="8"/>
      <c r="AP9" s="8"/>
      <c r="AQ9" s="8"/>
      <c r="AR9" s="8"/>
      <c r="AS9" s="8"/>
      <c r="AT9" s="8"/>
      <c r="AU9" s="8"/>
      <c r="AV9" s="8"/>
      <c r="AW9" s="8"/>
      <c r="AX9" s="8"/>
    </row>
    <row r="10" spans="1:50" ht="13.5" customHeight="1" x14ac:dyDescent="0.25">
      <c r="A10" s="431"/>
      <c r="B10" s="171" t="s">
        <v>517</v>
      </c>
      <c r="C10" s="21" t="s">
        <v>296</v>
      </c>
      <c r="D10" s="21" t="s">
        <v>588</v>
      </c>
      <c r="E10" s="21"/>
      <c r="F10" s="414">
        <v>3</v>
      </c>
      <c r="G10" s="415"/>
      <c r="H10" s="416"/>
      <c r="I10" s="408"/>
      <c r="J10" s="409"/>
      <c r="K10" s="410"/>
      <c r="L10" s="21"/>
      <c r="M10" s="21"/>
      <c r="N10" s="21"/>
      <c r="O10" s="21"/>
      <c r="P10" s="370"/>
      <c r="Q10" s="371"/>
      <c r="R10" s="372"/>
      <c r="S10" s="26">
        <v>2</v>
      </c>
      <c r="T10" s="21" t="s">
        <v>448</v>
      </c>
      <c r="U10" s="21" t="s">
        <v>449</v>
      </c>
      <c r="V10" s="21">
        <v>97</v>
      </c>
      <c r="W10" s="21"/>
      <c r="X10" s="21"/>
      <c r="Y10" s="21"/>
      <c r="Z10" s="66"/>
      <c r="AA10" s="66"/>
      <c r="AB10" s="67" t="s">
        <v>330</v>
      </c>
      <c r="AC10" s="67">
        <v>56</v>
      </c>
      <c r="AD10" s="67"/>
      <c r="AE10" s="64"/>
      <c r="AF10" s="64" t="s">
        <v>407</v>
      </c>
      <c r="AG10" s="64"/>
      <c r="AH10" s="64" t="s">
        <v>408</v>
      </c>
      <c r="AI10" s="64">
        <v>50</v>
      </c>
      <c r="AJ10" s="68" t="s">
        <v>437</v>
      </c>
      <c r="AK10" s="34" t="s">
        <v>440</v>
      </c>
      <c r="AL10" s="34" t="s">
        <v>439</v>
      </c>
      <c r="AM10" s="39">
        <v>1</v>
      </c>
      <c r="AN10" s="217"/>
    </row>
    <row r="11" spans="1:50" ht="13.5" customHeight="1" x14ac:dyDescent="0.25">
      <c r="A11" s="431"/>
      <c r="B11" s="171" t="s">
        <v>191</v>
      </c>
      <c r="C11" s="21" t="s">
        <v>296</v>
      </c>
      <c r="D11" s="21" t="s">
        <v>588</v>
      </c>
      <c r="E11" s="21"/>
      <c r="F11" s="420"/>
      <c r="G11" s="421"/>
      <c r="H11" s="422"/>
      <c r="I11" s="408"/>
      <c r="J11" s="409"/>
      <c r="K11" s="410"/>
      <c r="L11" s="21"/>
      <c r="M11" s="21"/>
      <c r="N11" s="21"/>
      <c r="O11" s="21"/>
      <c r="P11" s="370"/>
      <c r="Q11" s="371"/>
      <c r="R11" s="372"/>
      <c r="S11" s="21"/>
      <c r="T11" s="21" t="s">
        <v>455</v>
      </c>
      <c r="U11" s="21">
        <v>0</v>
      </c>
      <c r="V11" s="21">
        <v>5</v>
      </c>
      <c r="W11" s="21"/>
      <c r="X11" s="21"/>
      <c r="Y11" s="21"/>
      <c r="Z11" s="66"/>
      <c r="AA11" s="66"/>
      <c r="AB11" s="67" t="s">
        <v>331</v>
      </c>
      <c r="AC11" s="67">
        <v>101</v>
      </c>
      <c r="AD11" s="67"/>
      <c r="AE11" s="64"/>
      <c r="AF11" s="64"/>
      <c r="AG11" s="64"/>
      <c r="AH11" s="64"/>
      <c r="AI11" s="64"/>
      <c r="AJ11" s="68" t="s">
        <v>436</v>
      </c>
      <c r="AK11" s="34"/>
      <c r="AL11" s="34"/>
      <c r="AM11" s="39">
        <v>1</v>
      </c>
      <c r="AN11" s="217"/>
    </row>
    <row r="12" spans="1:50" ht="13.5" customHeight="1" x14ac:dyDescent="0.25">
      <c r="A12" s="431"/>
      <c r="B12" s="171" t="s">
        <v>192</v>
      </c>
      <c r="C12" s="19" t="s">
        <v>296</v>
      </c>
      <c r="D12" s="19" t="s">
        <v>588</v>
      </c>
      <c r="E12" s="19"/>
      <c r="F12" s="420"/>
      <c r="G12" s="421"/>
      <c r="H12" s="422"/>
      <c r="I12" s="408"/>
      <c r="J12" s="409"/>
      <c r="K12" s="410"/>
      <c r="L12" s="19"/>
      <c r="M12" s="19"/>
      <c r="N12" s="19"/>
      <c r="O12" s="19"/>
      <c r="P12" s="370"/>
      <c r="Q12" s="371"/>
      <c r="R12" s="372"/>
      <c r="S12" s="19"/>
      <c r="T12" s="19" t="s">
        <v>450</v>
      </c>
      <c r="U12" s="19" t="s">
        <v>451</v>
      </c>
      <c r="V12" s="19">
        <v>75</v>
      </c>
      <c r="W12" s="19"/>
      <c r="X12" s="19"/>
      <c r="Y12" s="19"/>
      <c r="Z12" s="69"/>
      <c r="AA12" s="69"/>
      <c r="AB12" s="67" t="s">
        <v>332</v>
      </c>
      <c r="AC12" s="67">
        <v>86</v>
      </c>
      <c r="AD12" s="67"/>
      <c r="AE12" s="64"/>
      <c r="AF12" s="64"/>
      <c r="AG12" s="64"/>
      <c r="AH12" s="64"/>
      <c r="AI12" s="64"/>
      <c r="AJ12" s="64" t="s">
        <v>437</v>
      </c>
      <c r="AK12" s="64"/>
      <c r="AL12" s="65"/>
      <c r="AM12" s="39">
        <v>1</v>
      </c>
      <c r="AN12" s="217"/>
    </row>
    <row r="13" spans="1:50" ht="25.5" customHeight="1" thickBot="1" x14ac:dyDescent="0.3">
      <c r="A13" s="432"/>
      <c r="B13" s="172" t="s">
        <v>193</v>
      </c>
      <c r="C13" s="23" t="s">
        <v>296</v>
      </c>
      <c r="D13" s="23" t="s">
        <v>588</v>
      </c>
      <c r="E13" s="23"/>
      <c r="F13" s="423">
        <v>4</v>
      </c>
      <c r="G13" s="424"/>
      <c r="H13" s="425"/>
      <c r="I13" s="328"/>
      <c r="J13" s="329"/>
      <c r="K13" s="330"/>
      <c r="L13" s="23"/>
      <c r="M13" s="23"/>
      <c r="N13" s="23"/>
      <c r="O13" s="23"/>
      <c r="P13" s="328"/>
      <c r="Q13" s="329"/>
      <c r="R13" s="330"/>
      <c r="S13" s="23"/>
      <c r="T13" s="23">
        <v>-100</v>
      </c>
      <c r="U13" s="23">
        <v>-100</v>
      </c>
      <c r="V13" s="23">
        <v>100</v>
      </c>
      <c r="W13" s="23"/>
      <c r="X13" s="23"/>
      <c r="Y13" s="23"/>
      <c r="Z13" s="23"/>
      <c r="AA13" s="23"/>
      <c r="AB13" s="23" t="s">
        <v>333</v>
      </c>
      <c r="AC13" s="23">
        <v>100</v>
      </c>
      <c r="AD13" s="23"/>
      <c r="AE13" s="23"/>
      <c r="AF13" s="23"/>
      <c r="AG13" s="23"/>
      <c r="AH13" s="23"/>
      <c r="AI13" s="23"/>
      <c r="AJ13" s="23" t="s">
        <v>583</v>
      </c>
      <c r="AK13" s="23"/>
      <c r="AL13" s="23"/>
      <c r="AM13" s="32">
        <v>3</v>
      </c>
      <c r="AN13" s="79"/>
    </row>
    <row r="14" spans="1:50" ht="15" customHeight="1" x14ac:dyDescent="0.25">
      <c r="A14" s="433" t="s">
        <v>557</v>
      </c>
      <c r="B14" s="189" t="s">
        <v>194</v>
      </c>
      <c r="C14" s="21" t="s">
        <v>297</v>
      </c>
      <c r="D14" s="21" t="s">
        <v>588</v>
      </c>
      <c r="E14" s="21"/>
      <c r="F14" s="426">
        <v>2</v>
      </c>
      <c r="G14" s="427"/>
      <c r="H14" s="428"/>
      <c r="I14" s="408"/>
      <c r="J14" s="409"/>
      <c r="K14" s="410"/>
      <c r="L14" s="21"/>
      <c r="M14" s="21"/>
      <c r="N14" s="21"/>
      <c r="O14" s="21"/>
      <c r="P14" s="370"/>
      <c r="Q14" s="371"/>
      <c r="R14" s="372"/>
      <c r="S14" s="21"/>
      <c r="T14" s="20" t="s">
        <v>452</v>
      </c>
      <c r="U14" s="20" t="s">
        <v>453</v>
      </c>
      <c r="V14" s="20">
        <v>7</v>
      </c>
      <c r="W14" s="20"/>
      <c r="X14" s="20"/>
      <c r="Y14" s="20"/>
      <c r="Z14" s="184"/>
      <c r="AA14" s="184"/>
      <c r="AB14" s="70" t="s">
        <v>334</v>
      </c>
      <c r="AC14" s="210">
        <v>93</v>
      </c>
      <c r="AD14" s="59"/>
      <c r="AE14" s="70"/>
      <c r="AF14" s="60"/>
      <c r="AG14" s="60"/>
      <c r="AH14" s="60"/>
      <c r="AI14" s="60"/>
      <c r="AJ14" s="61" t="s">
        <v>437</v>
      </c>
      <c r="AK14" s="53"/>
      <c r="AL14" s="54"/>
      <c r="AM14" s="62">
        <v>1</v>
      </c>
      <c r="AN14" s="216"/>
    </row>
    <row r="15" spans="1:50" ht="13.5" customHeight="1" x14ac:dyDescent="0.25">
      <c r="A15" s="434"/>
      <c r="B15" s="189" t="s">
        <v>195</v>
      </c>
      <c r="C15" s="21" t="s">
        <v>298</v>
      </c>
      <c r="D15" s="21" t="s">
        <v>605</v>
      </c>
      <c r="E15" s="21"/>
      <c r="F15" s="420"/>
      <c r="G15" s="421"/>
      <c r="H15" s="422"/>
      <c r="I15" s="408"/>
      <c r="J15" s="409"/>
      <c r="K15" s="410"/>
      <c r="L15" s="21"/>
      <c r="M15" s="21"/>
      <c r="N15" s="21"/>
      <c r="O15" s="21"/>
      <c r="P15" s="370"/>
      <c r="Q15" s="371"/>
      <c r="R15" s="372"/>
      <c r="S15" s="30">
        <v>3</v>
      </c>
      <c r="T15" s="21"/>
      <c r="U15" s="21"/>
      <c r="V15" s="21"/>
      <c r="W15" s="21">
        <v>-1.65</v>
      </c>
      <c r="X15" s="21">
        <v>-24.6</v>
      </c>
      <c r="Y15" s="21">
        <v>-0.79</v>
      </c>
      <c r="Z15" s="71">
        <v>1</v>
      </c>
      <c r="AA15" s="71">
        <f>(EXP(-1.451752-(0.518937*W15)-(0.009326*X15)-(0.030534*Y15)-(0.021497*Z15))/(1+EXP(-1.451752-(0.518937*W15)-(0.009326*X15)-(0.030534*Y15)-(0.021497*Z15))))*100</f>
        <v>41.012189583940007</v>
      </c>
      <c r="AB15" s="64" t="s">
        <v>335</v>
      </c>
      <c r="AC15" s="64">
        <v>89</v>
      </c>
      <c r="AD15" s="64"/>
      <c r="AE15" s="64"/>
      <c r="AF15" s="64"/>
      <c r="AG15" s="64"/>
      <c r="AH15" s="64"/>
      <c r="AI15" s="64"/>
      <c r="AJ15" s="64" t="s">
        <v>437</v>
      </c>
      <c r="AK15" s="64"/>
      <c r="AL15" s="65"/>
      <c r="AM15" s="35">
        <v>3</v>
      </c>
      <c r="AN15" s="217"/>
    </row>
    <row r="16" spans="1:50" ht="13.5" customHeight="1" x14ac:dyDescent="0.25">
      <c r="A16" s="434"/>
      <c r="B16" s="176" t="s">
        <v>196</v>
      </c>
      <c r="C16" s="19" t="s">
        <v>297</v>
      </c>
      <c r="D16" s="19" t="s">
        <v>606</v>
      </c>
      <c r="E16" s="19" t="s">
        <v>322</v>
      </c>
      <c r="F16" s="420"/>
      <c r="G16" s="421"/>
      <c r="H16" s="422"/>
      <c r="I16" s="408"/>
      <c r="J16" s="409"/>
      <c r="K16" s="410"/>
      <c r="L16" s="19"/>
      <c r="M16" s="19"/>
      <c r="N16" s="19"/>
      <c r="O16" s="19"/>
      <c r="P16" s="370"/>
      <c r="Q16" s="371"/>
      <c r="R16" s="372"/>
      <c r="S16" s="19"/>
      <c r="T16" s="19"/>
      <c r="U16" s="19"/>
      <c r="V16" s="19"/>
      <c r="W16" s="19">
        <v>-2.23</v>
      </c>
      <c r="X16" s="19">
        <v>-44.8</v>
      </c>
      <c r="Y16" s="19">
        <v>-1.1000000000000001</v>
      </c>
      <c r="Z16" s="71" t="s">
        <v>541</v>
      </c>
      <c r="AA16" s="71" t="e">
        <f t="shared" ref="AA16:AA79" si="0">(EXP(-1.451752-(0.518937*W16)-(0.009326*X16)-(0.030534*Y16)-(0.021497*Z16))/(1+EXP(-1.451752-(0.518937*W16)-(0.009326*X16)-(0.030534*Y16)-(0.021497*Z16))))*100</f>
        <v>#VALUE!</v>
      </c>
      <c r="AB16" s="67" t="s">
        <v>336</v>
      </c>
      <c r="AC16" s="67">
        <v>68</v>
      </c>
      <c r="AD16" s="67"/>
      <c r="AE16" s="64"/>
      <c r="AF16" s="64"/>
      <c r="AG16" s="64"/>
      <c r="AH16" s="64"/>
      <c r="AI16" s="64"/>
      <c r="AJ16" s="68" t="s">
        <v>437</v>
      </c>
      <c r="AK16" s="34"/>
      <c r="AL16" s="48"/>
      <c r="AM16" s="39">
        <v>1</v>
      </c>
      <c r="AN16" s="217"/>
    </row>
    <row r="17" spans="1:40" ht="13.5" customHeight="1" x14ac:dyDescent="0.25">
      <c r="A17" s="434"/>
      <c r="B17" s="189" t="s">
        <v>197</v>
      </c>
      <c r="C17" s="21" t="s">
        <v>297</v>
      </c>
      <c r="D17" s="21" t="s">
        <v>606</v>
      </c>
      <c r="E17" s="21"/>
      <c r="F17" s="420"/>
      <c r="G17" s="421"/>
      <c r="H17" s="422"/>
      <c r="I17" s="408"/>
      <c r="J17" s="409"/>
      <c r="K17" s="410"/>
      <c r="L17" s="21"/>
      <c r="M17" s="21"/>
      <c r="N17" s="21"/>
      <c r="O17" s="21"/>
      <c r="P17" s="370"/>
      <c r="Q17" s="371"/>
      <c r="R17" s="372"/>
      <c r="S17" s="21"/>
      <c r="T17" s="21"/>
      <c r="U17" s="21"/>
      <c r="V17" s="21"/>
      <c r="W17" s="21">
        <v>-2.35</v>
      </c>
      <c r="X17" s="21">
        <v>-35.200000000000003</v>
      </c>
      <c r="Y17" s="21">
        <v>-1.78</v>
      </c>
      <c r="Z17" s="72">
        <v>-1</v>
      </c>
      <c r="AA17" s="71">
        <f t="shared" si="0"/>
        <v>54.286270495326569</v>
      </c>
      <c r="AB17" s="67" t="s">
        <v>337</v>
      </c>
      <c r="AC17" s="67">
        <v>64</v>
      </c>
      <c r="AD17" s="67"/>
      <c r="AE17" s="64"/>
      <c r="AF17" s="64"/>
      <c r="AG17" s="64"/>
      <c r="AH17" s="64"/>
      <c r="AI17" s="64"/>
      <c r="AJ17" s="68" t="s">
        <v>437</v>
      </c>
      <c r="AK17" s="34"/>
      <c r="AL17" s="48"/>
      <c r="AM17" s="39">
        <v>1</v>
      </c>
      <c r="AN17" s="217"/>
    </row>
    <row r="18" spans="1:40" ht="13.5" customHeight="1" x14ac:dyDescent="0.25">
      <c r="A18" s="434"/>
      <c r="B18" s="188" t="s">
        <v>198</v>
      </c>
      <c r="C18" s="22" t="s">
        <v>297</v>
      </c>
      <c r="D18" s="22" t="s">
        <v>606</v>
      </c>
      <c r="E18" s="22"/>
      <c r="F18" s="420"/>
      <c r="G18" s="421"/>
      <c r="H18" s="422"/>
      <c r="I18" s="408"/>
      <c r="J18" s="409"/>
      <c r="K18" s="410"/>
      <c r="L18" s="22"/>
      <c r="M18" s="22"/>
      <c r="N18" s="22"/>
      <c r="O18" s="22"/>
      <c r="P18" s="370"/>
      <c r="Q18" s="371"/>
      <c r="R18" s="372"/>
      <c r="S18" s="22"/>
      <c r="T18" s="22"/>
      <c r="U18" s="22"/>
      <c r="V18" s="22"/>
      <c r="W18" s="22">
        <v>-2.13</v>
      </c>
      <c r="X18" s="22">
        <v>-37.299999999999997</v>
      </c>
      <c r="Y18" s="22">
        <v>-1.42</v>
      </c>
      <c r="Z18" s="73">
        <v>0.5</v>
      </c>
      <c r="AA18" s="71">
        <f t="shared" si="0"/>
        <v>50.851252489857011</v>
      </c>
      <c r="AB18" s="67" t="s">
        <v>338</v>
      </c>
      <c r="AC18" s="67">
        <v>94</v>
      </c>
      <c r="AD18" s="67"/>
      <c r="AE18" s="64"/>
      <c r="AF18" s="64"/>
      <c r="AG18" s="64"/>
      <c r="AH18" s="64"/>
      <c r="AI18" s="64"/>
      <c r="AJ18" s="68" t="s">
        <v>437</v>
      </c>
      <c r="AK18" s="34"/>
      <c r="AL18" s="48"/>
      <c r="AM18" s="39">
        <v>1</v>
      </c>
      <c r="AN18" s="217"/>
    </row>
    <row r="19" spans="1:40" ht="13.5" customHeight="1" x14ac:dyDescent="0.25">
      <c r="A19" s="434"/>
      <c r="B19" s="189" t="s">
        <v>199</v>
      </c>
      <c r="C19" s="21" t="s">
        <v>297</v>
      </c>
      <c r="D19" s="21" t="s">
        <v>606</v>
      </c>
      <c r="E19" s="21"/>
      <c r="F19" s="420"/>
      <c r="G19" s="421"/>
      <c r="H19" s="422"/>
      <c r="I19" s="408"/>
      <c r="J19" s="409"/>
      <c r="K19" s="410"/>
      <c r="L19" s="21"/>
      <c r="M19" s="21"/>
      <c r="N19" s="21"/>
      <c r="O19" s="21"/>
      <c r="P19" s="370"/>
      <c r="Q19" s="371"/>
      <c r="R19" s="372"/>
      <c r="S19" s="21"/>
      <c r="T19" s="21"/>
      <c r="U19" s="21"/>
      <c r="V19" s="21"/>
      <c r="W19" s="21">
        <v>-0.4</v>
      </c>
      <c r="X19" s="21">
        <v>-29.5</v>
      </c>
      <c r="Y19" s="21">
        <v>-2.66</v>
      </c>
      <c r="Z19" s="71">
        <v>-2</v>
      </c>
      <c r="AA19" s="71">
        <f t="shared" si="0"/>
        <v>30.05151934843952</v>
      </c>
      <c r="AB19" s="67" t="s">
        <v>339</v>
      </c>
      <c r="AC19" s="67">
        <v>93</v>
      </c>
      <c r="AD19" s="67"/>
      <c r="AE19" s="64"/>
      <c r="AF19" s="64"/>
      <c r="AG19" s="64"/>
      <c r="AH19" s="64"/>
      <c r="AI19" s="64"/>
      <c r="AJ19" s="68" t="s">
        <v>437</v>
      </c>
      <c r="AK19" s="34"/>
      <c r="AL19" s="48"/>
      <c r="AM19" s="39">
        <v>1</v>
      </c>
      <c r="AN19" s="217"/>
    </row>
    <row r="20" spans="1:40" ht="13.5" customHeight="1" x14ac:dyDescent="0.25">
      <c r="A20" s="434"/>
      <c r="B20" s="189" t="s">
        <v>200</v>
      </c>
      <c r="C20" s="21" t="s">
        <v>299</v>
      </c>
      <c r="D20" s="21" t="s">
        <v>605</v>
      </c>
      <c r="E20" s="21"/>
      <c r="F20" s="414">
        <v>3</v>
      </c>
      <c r="G20" s="415"/>
      <c r="H20" s="416"/>
      <c r="I20" s="414">
        <v>3</v>
      </c>
      <c r="J20" s="415"/>
      <c r="K20" s="415"/>
      <c r="L20" s="416"/>
      <c r="M20" s="21" t="s">
        <v>322</v>
      </c>
      <c r="N20" s="163" t="s">
        <v>555</v>
      </c>
      <c r="O20" s="30">
        <v>3</v>
      </c>
      <c r="P20" s="361">
        <v>3</v>
      </c>
      <c r="Q20" s="362"/>
      <c r="R20" s="363"/>
      <c r="S20" s="30">
        <v>3</v>
      </c>
      <c r="T20" s="21"/>
      <c r="U20" s="21"/>
      <c r="V20" s="21"/>
      <c r="W20" s="21">
        <v>-1.04</v>
      </c>
      <c r="X20" s="21">
        <v>-5.9</v>
      </c>
      <c r="Y20" s="21">
        <v>0.16</v>
      </c>
      <c r="Z20" s="72">
        <v>0</v>
      </c>
      <c r="AA20" s="71">
        <f t="shared" si="0"/>
        <v>29.693845063724389</v>
      </c>
      <c r="AB20" s="67" t="s">
        <v>340</v>
      </c>
      <c r="AC20" s="67">
        <v>95</v>
      </c>
      <c r="AD20" s="67"/>
      <c r="AE20" s="64"/>
      <c r="AF20" s="64"/>
      <c r="AG20" s="64"/>
      <c r="AH20" s="64"/>
      <c r="AI20" s="64"/>
      <c r="AJ20" s="68" t="s">
        <v>437</v>
      </c>
      <c r="AK20" s="34"/>
      <c r="AL20" s="48"/>
      <c r="AM20" s="35">
        <v>3</v>
      </c>
      <c r="AN20" s="217" t="s">
        <v>767</v>
      </c>
    </row>
    <row r="21" spans="1:40" ht="13.5" customHeight="1" x14ac:dyDescent="0.25">
      <c r="A21" s="434"/>
      <c r="B21" s="188" t="s">
        <v>201</v>
      </c>
      <c r="C21" s="22" t="s">
        <v>297</v>
      </c>
      <c r="D21" s="22" t="s">
        <v>606</v>
      </c>
      <c r="E21" s="22"/>
      <c r="F21" s="420"/>
      <c r="G21" s="421"/>
      <c r="H21" s="422"/>
      <c r="I21" s="408"/>
      <c r="J21" s="409"/>
      <c r="K21" s="410"/>
      <c r="L21" s="22"/>
      <c r="M21" s="22"/>
      <c r="N21" s="22"/>
      <c r="O21" s="22"/>
      <c r="P21" s="325"/>
      <c r="Q21" s="326"/>
      <c r="R21" s="327"/>
      <c r="S21" s="22"/>
      <c r="T21" s="22"/>
      <c r="U21" s="22"/>
      <c r="V21" s="22"/>
      <c r="W21" s="22">
        <v>-2.06</v>
      </c>
      <c r="X21" s="22">
        <v>-13.8</v>
      </c>
      <c r="Y21" s="22">
        <v>-0.55000000000000004</v>
      </c>
      <c r="Z21" s="73">
        <v>-5.9</v>
      </c>
      <c r="AA21" s="71">
        <f t="shared" si="0"/>
        <v>47.242376655373725</v>
      </c>
      <c r="AB21" s="67" t="s">
        <v>341</v>
      </c>
      <c r="AC21" s="67">
        <v>100</v>
      </c>
      <c r="AD21" s="67"/>
      <c r="AE21" s="64"/>
      <c r="AF21" s="64"/>
      <c r="AG21" s="64"/>
      <c r="AH21" s="64"/>
      <c r="AI21" s="64"/>
      <c r="AJ21" s="68" t="s">
        <v>436</v>
      </c>
      <c r="AK21" s="34"/>
      <c r="AL21" s="48"/>
      <c r="AM21" s="35">
        <v>3</v>
      </c>
      <c r="AN21" s="217"/>
    </row>
    <row r="22" spans="1:40" ht="13.5" customHeight="1" x14ac:dyDescent="0.25">
      <c r="A22" s="434"/>
      <c r="B22" s="188" t="s">
        <v>202</v>
      </c>
      <c r="C22" s="22" t="s">
        <v>297</v>
      </c>
      <c r="D22" s="22" t="s">
        <v>587</v>
      </c>
      <c r="E22" s="22"/>
      <c r="F22" s="33">
        <v>2</v>
      </c>
      <c r="G22" s="22"/>
      <c r="H22" s="31">
        <v>3</v>
      </c>
      <c r="I22" s="355">
        <v>2</v>
      </c>
      <c r="J22" s="356"/>
      <c r="K22" s="357"/>
      <c r="L22" s="22"/>
      <c r="M22" s="22"/>
      <c r="N22" s="22" t="s">
        <v>322</v>
      </c>
      <c r="O22" s="22"/>
      <c r="P22" s="361">
        <v>3</v>
      </c>
      <c r="Q22" s="362"/>
      <c r="R22" s="363"/>
      <c r="S22" s="26">
        <v>2</v>
      </c>
      <c r="T22" s="22"/>
      <c r="U22" s="22"/>
      <c r="V22" s="22"/>
      <c r="W22" s="22">
        <v>1.06</v>
      </c>
      <c r="X22" s="22">
        <v>48.6</v>
      </c>
      <c r="Y22" s="22">
        <v>0.22</v>
      </c>
      <c r="Z22" s="73">
        <v>1.7</v>
      </c>
      <c r="AA22" s="71">
        <f t="shared" si="0"/>
        <v>7.5975251940670496</v>
      </c>
      <c r="AB22" s="67" t="s">
        <v>342</v>
      </c>
      <c r="AC22" s="67">
        <v>96</v>
      </c>
      <c r="AD22" s="67"/>
      <c r="AE22" s="64"/>
      <c r="AF22" s="64"/>
      <c r="AG22" s="64"/>
      <c r="AH22" s="64"/>
      <c r="AI22" s="64"/>
      <c r="AJ22" s="68" t="s">
        <v>437</v>
      </c>
      <c r="AK22" s="34"/>
      <c r="AL22" s="48"/>
      <c r="AM22" s="39">
        <v>1</v>
      </c>
      <c r="AN22" s="217"/>
    </row>
    <row r="23" spans="1:40" ht="13.5" customHeight="1" x14ac:dyDescent="0.25">
      <c r="A23" s="434"/>
      <c r="B23" s="189" t="s">
        <v>203</v>
      </c>
      <c r="C23" s="21" t="s">
        <v>300</v>
      </c>
      <c r="D23" s="21" t="s">
        <v>605</v>
      </c>
      <c r="E23" s="21"/>
      <c r="F23" s="420"/>
      <c r="G23" s="421"/>
      <c r="H23" s="422"/>
      <c r="I23" s="408"/>
      <c r="J23" s="409"/>
      <c r="K23" s="410"/>
      <c r="L23" s="21"/>
      <c r="M23" s="21"/>
      <c r="N23" s="21"/>
      <c r="O23" s="21"/>
      <c r="P23" s="325"/>
      <c r="Q23" s="326"/>
      <c r="R23" s="327"/>
      <c r="S23" s="25">
        <v>5</v>
      </c>
      <c r="T23" s="21"/>
      <c r="U23" s="21"/>
      <c r="V23" s="21"/>
      <c r="W23" s="83">
        <v>1.6</v>
      </c>
      <c r="X23" s="83">
        <v>44.6</v>
      </c>
      <c r="Y23" s="83">
        <v>0.11</v>
      </c>
      <c r="Z23" s="83">
        <v>1.9</v>
      </c>
      <c r="AA23" s="71">
        <f t="shared" si="0"/>
        <v>6.0529029675746537</v>
      </c>
      <c r="AB23" s="67" t="s">
        <v>343</v>
      </c>
      <c r="AC23" s="67">
        <v>100</v>
      </c>
      <c r="AD23" s="67"/>
      <c r="AE23" s="64"/>
      <c r="AF23" s="64"/>
      <c r="AG23" s="64"/>
      <c r="AH23" s="64"/>
      <c r="AI23" s="64"/>
      <c r="AJ23" s="68" t="s">
        <v>436</v>
      </c>
      <c r="AK23" s="34"/>
      <c r="AL23" s="48"/>
      <c r="AM23" s="35">
        <v>3</v>
      </c>
      <c r="AN23" s="217" t="s">
        <v>767</v>
      </c>
    </row>
    <row r="24" spans="1:40" ht="26.25" customHeight="1" x14ac:dyDescent="0.25">
      <c r="A24" s="434"/>
      <c r="B24" s="189" t="s">
        <v>204</v>
      </c>
      <c r="C24" s="21" t="s">
        <v>301</v>
      </c>
      <c r="D24" s="21" t="s">
        <v>586</v>
      </c>
      <c r="E24" s="21"/>
      <c r="F24" s="417">
        <v>5</v>
      </c>
      <c r="G24" s="418"/>
      <c r="H24" s="419"/>
      <c r="I24" s="417">
        <v>5</v>
      </c>
      <c r="J24" s="418"/>
      <c r="K24" s="419"/>
      <c r="L24" s="21"/>
      <c r="M24" s="21" t="s">
        <v>322</v>
      </c>
      <c r="N24" s="25" t="s">
        <v>556</v>
      </c>
      <c r="O24" s="21"/>
      <c r="P24" s="364">
        <v>5</v>
      </c>
      <c r="Q24" s="365"/>
      <c r="R24" s="366"/>
      <c r="S24" s="25">
        <v>5</v>
      </c>
      <c r="T24" s="21"/>
      <c r="U24" s="21"/>
      <c r="V24" s="21"/>
      <c r="W24" s="21">
        <v>-1.69</v>
      </c>
      <c r="X24" s="21">
        <v>-29.5</v>
      </c>
      <c r="Y24" s="21">
        <v>-2.5</v>
      </c>
      <c r="Z24" s="66">
        <v>-5.0999999999999996</v>
      </c>
      <c r="AA24" s="71">
        <f t="shared" si="0"/>
        <v>47.161510961730592</v>
      </c>
      <c r="AB24" s="67" t="s">
        <v>344</v>
      </c>
      <c r="AC24" s="67">
        <v>58</v>
      </c>
      <c r="AD24" s="34" t="s">
        <v>424</v>
      </c>
      <c r="AE24" s="34" t="s">
        <v>425</v>
      </c>
      <c r="AF24" s="64"/>
      <c r="AG24" s="64" t="s">
        <v>736</v>
      </c>
      <c r="AH24" s="64"/>
      <c r="AI24" s="64"/>
      <c r="AJ24" s="68" t="s">
        <v>437</v>
      </c>
      <c r="AK24" s="34"/>
      <c r="AL24" s="48"/>
      <c r="AM24" s="38">
        <v>5</v>
      </c>
      <c r="AN24" s="217" t="s">
        <v>768</v>
      </c>
    </row>
    <row r="25" spans="1:40" ht="13.5" customHeight="1" x14ac:dyDescent="0.25">
      <c r="A25" s="434"/>
      <c r="B25" s="177" t="s">
        <v>205</v>
      </c>
      <c r="C25" s="24" t="s">
        <v>297</v>
      </c>
      <c r="D25" s="24" t="s">
        <v>606</v>
      </c>
      <c r="E25" s="24" t="s">
        <v>322</v>
      </c>
      <c r="F25" s="420"/>
      <c r="G25" s="421"/>
      <c r="H25" s="422"/>
      <c r="I25" s="408"/>
      <c r="J25" s="409"/>
      <c r="K25" s="410"/>
      <c r="L25" s="24"/>
      <c r="M25" s="24"/>
      <c r="N25" s="24"/>
      <c r="O25" s="24"/>
      <c r="P25" s="325"/>
      <c r="Q25" s="326"/>
      <c r="R25" s="327"/>
      <c r="S25" s="24"/>
      <c r="T25" s="24"/>
      <c r="U25" s="24"/>
      <c r="V25" s="24"/>
      <c r="W25" s="24">
        <v>-1.71</v>
      </c>
      <c r="X25" s="24">
        <v>-56</v>
      </c>
      <c r="Y25" s="24">
        <v>-0.97</v>
      </c>
      <c r="Z25" s="74">
        <v>-11.9</v>
      </c>
      <c r="AA25" s="71">
        <f t="shared" si="0"/>
        <v>56.053129097090157</v>
      </c>
      <c r="AB25" s="67" t="s">
        <v>345</v>
      </c>
      <c r="AC25" s="67">
        <v>74</v>
      </c>
      <c r="AD25" s="67"/>
      <c r="AE25" s="64"/>
      <c r="AF25" s="64"/>
      <c r="AG25" s="64"/>
      <c r="AH25" s="64"/>
      <c r="AI25" s="64"/>
      <c r="AJ25" s="68" t="s">
        <v>437</v>
      </c>
      <c r="AK25" s="34"/>
      <c r="AL25" s="48"/>
      <c r="AM25" s="39">
        <v>1</v>
      </c>
      <c r="AN25" s="217"/>
    </row>
    <row r="26" spans="1:40" ht="33.75" customHeight="1" x14ac:dyDescent="0.25">
      <c r="A26" s="434"/>
      <c r="B26" s="189" t="s">
        <v>206</v>
      </c>
      <c r="C26" s="21" t="s">
        <v>302</v>
      </c>
      <c r="D26" s="21" t="s">
        <v>605</v>
      </c>
      <c r="E26" s="21"/>
      <c r="F26" s="420"/>
      <c r="G26" s="421"/>
      <c r="H26" s="422"/>
      <c r="I26" s="408"/>
      <c r="J26" s="409"/>
      <c r="K26" s="410"/>
      <c r="L26" s="21"/>
      <c r="M26" s="21" t="s">
        <v>322</v>
      </c>
      <c r="N26" s="21"/>
      <c r="O26" s="21"/>
      <c r="P26" s="325"/>
      <c r="Q26" s="326"/>
      <c r="R26" s="327"/>
      <c r="S26" s="30">
        <v>3</v>
      </c>
      <c r="T26" s="21"/>
      <c r="U26" s="21"/>
      <c r="V26" s="21"/>
      <c r="W26" s="21">
        <v>-3.09</v>
      </c>
      <c r="X26" s="21">
        <v>-92.4</v>
      </c>
      <c r="Y26" s="21">
        <v>-1.46</v>
      </c>
      <c r="Z26" s="66">
        <v>-27.9</v>
      </c>
      <c r="AA26" s="71">
        <f t="shared" si="0"/>
        <v>83.994671577162819</v>
      </c>
      <c r="AB26" s="67" t="s">
        <v>346</v>
      </c>
      <c r="AC26" s="67">
        <v>87</v>
      </c>
      <c r="AD26" s="67"/>
      <c r="AE26" s="64"/>
      <c r="AF26" s="64"/>
      <c r="AG26" s="64"/>
      <c r="AH26" s="64"/>
      <c r="AI26" s="64"/>
      <c r="AJ26" s="68" t="s">
        <v>551</v>
      </c>
      <c r="AK26" s="34"/>
      <c r="AL26" s="48"/>
      <c r="AM26" s="35">
        <v>3</v>
      </c>
      <c r="AN26" s="217" t="s">
        <v>767</v>
      </c>
    </row>
    <row r="27" spans="1:40" ht="13.5" customHeight="1" x14ac:dyDescent="0.25">
      <c r="A27" s="434"/>
      <c r="B27" s="189" t="s">
        <v>207</v>
      </c>
      <c r="C27" s="21" t="s">
        <v>297</v>
      </c>
      <c r="D27" s="21" t="s">
        <v>606</v>
      </c>
      <c r="E27" s="21"/>
      <c r="F27" s="352">
        <v>2</v>
      </c>
      <c r="G27" s="353"/>
      <c r="H27" s="354"/>
      <c r="I27" s="355">
        <v>2</v>
      </c>
      <c r="J27" s="356"/>
      <c r="K27" s="357"/>
      <c r="L27" s="21"/>
      <c r="M27" s="21" t="s">
        <v>322</v>
      </c>
      <c r="N27" s="21"/>
      <c r="O27" s="21"/>
      <c r="P27" s="325"/>
      <c r="Q27" s="326"/>
      <c r="R27" s="327"/>
      <c r="S27" s="30">
        <v>3</v>
      </c>
      <c r="T27" s="21"/>
      <c r="U27" s="21"/>
      <c r="V27" s="21"/>
      <c r="W27" s="21">
        <v>-1.61</v>
      </c>
      <c r="X27" s="21">
        <v>-19.5</v>
      </c>
      <c r="Y27" s="21">
        <v>-0.94</v>
      </c>
      <c r="Z27" s="66">
        <v>-1.4</v>
      </c>
      <c r="AA27" s="71">
        <f t="shared" si="0"/>
        <v>40.71864675473504</v>
      </c>
      <c r="AB27" s="67" t="s">
        <v>347</v>
      </c>
      <c r="AC27" s="67">
        <v>52</v>
      </c>
      <c r="AD27" s="67"/>
      <c r="AE27" s="64"/>
      <c r="AF27" s="64" t="s">
        <v>410</v>
      </c>
      <c r="AG27" s="64" t="s">
        <v>411</v>
      </c>
      <c r="AH27" s="64" t="s">
        <v>412</v>
      </c>
      <c r="AI27" s="64">
        <v>49</v>
      </c>
      <c r="AJ27" s="68" t="s">
        <v>437</v>
      </c>
      <c r="AK27" s="34" t="s">
        <v>440</v>
      </c>
      <c r="AL27" s="48" t="s">
        <v>439</v>
      </c>
      <c r="AM27" s="39">
        <v>1</v>
      </c>
      <c r="AN27" s="217"/>
    </row>
    <row r="28" spans="1:40" ht="13.5" customHeight="1" x14ac:dyDescent="0.25">
      <c r="A28" s="434"/>
      <c r="B28" s="189" t="s">
        <v>208</v>
      </c>
      <c r="C28" s="21" t="s">
        <v>303</v>
      </c>
      <c r="D28" s="21" t="s">
        <v>605</v>
      </c>
      <c r="E28" s="21"/>
      <c r="F28" s="420"/>
      <c r="G28" s="421"/>
      <c r="H28" s="422"/>
      <c r="I28" s="414">
        <v>3</v>
      </c>
      <c r="J28" s="415"/>
      <c r="K28" s="416"/>
      <c r="L28" s="21"/>
      <c r="M28" s="21" t="s">
        <v>322</v>
      </c>
      <c r="N28" s="163" t="s">
        <v>555</v>
      </c>
      <c r="O28" s="21"/>
      <c r="P28" s="325"/>
      <c r="Q28" s="326"/>
      <c r="R28" s="327"/>
      <c r="S28" s="30">
        <v>3</v>
      </c>
      <c r="T28" s="21"/>
      <c r="U28" s="21"/>
      <c r="V28" s="21"/>
      <c r="W28" s="21">
        <v>-2.36</v>
      </c>
      <c r="X28" s="21">
        <v>-140</v>
      </c>
      <c r="Y28" s="21">
        <v>-1.46</v>
      </c>
      <c r="Z28" s="66">
        <v>-71</v>
      </c>
      <c r="AA28" s="71">
        <f t="shared" si="0"/>
        <v>93.397683434019783</v>
      </c>
      <c r="AB28" s="67" t="s">
        <v>348</v>
      </c>
      <c r="AC28" s="67">
        <v>80</v>
      </c>
      <c r="AD28" s="67"/>
      <c r="AE28" s="64"/>
      <c r="AF28" s="64"/>
      <c r="AG28" s="64"/>
      <c r="AH28" s="64"/>
      <c r="AI28" s="64"/>
      <c r="AJ28" s="68" t="s">
        <v>437</v>
      </c>
      <c r="AK28" s="34"/>
      <c r="AL28" s="48"/>
      <c r="AM28" s="35">
        <v>3</v>
      </c>
      <c r="AN28" s="217"/>
    </row>
    <row r="29" spans="1:40" ht="13.5" customHeight="1" x14ac:dyDescent="0.25">
      <c r="A29" s="434"/>
      <c r="B29" s="189" t="s">
        <v>209</v>
      </c>
      <c r="C29" s="21" t="s">
        <v>297</v>
      </c>
      <c r="D29" s="21" t="s">
        <v>606</v>
      </c>
      <c r="E29" s="21"/>
      <c r="F29" s="352">
        <v>2</v>
      </c>
      <c r="G29" s="353"/>
      <c r="H29" s="354"/>
      <c r="I29" s="408"/>
      <c r="J29" s="409"/>
      <c r="K29" s="410"/>
      <c r="L29" s="21"/>
      <c r="M29" s="21"/>
      <c r="N29" s="21"/>
      <c r="O29" s="21"/>
      <c r="P29" s="325"/>
      <c r="Q29" s="326"/>
      <c r="R29" s="327"/>
      <c r="S29" s="26">
        <v>2</v>
      </c>
      <c r="T29" s="21"/>
      <c r="U29" s="21"/>
      <c r="V29" s="21"/>
      <c r="W29" s="21">
        <v>-1.37</v>
      </c>
      <c r="X29" s="21">
        <v>-81.3</v>
      </c>
      <c r="Y29" s="21">
        <v>-0.89</v>
      </c>
      <c r="Z29" s="66">
        <v>-6</v>
      </c>
      <c r="AA29" s="71">
        <f t="shared" si="0"/>
        <v>54.327960817058731</v>
      </c>
      <c r="AB29" s="67" t="s">
        <v>349</v>
      </c>
      <c r="AC29" s="67">
        <v>98</v>
      </c>
      <c r="AD29" s="67"/>
      <c r="AE29" s="64"/>
      <c r="AF29" s="64"/>
      <c r="AG29" s="64"/>
      <c r="AH29" s="64"/>
      <c r="AI29" s="64"/>
      <c r="AJ29" s="64" t="s">
        <v>436</v>
      </c>
      <c r="AK29" s="64"/>
      <c r="AL29" s="65"/>
      <c r="AM29" s="39">
        <v>1</v>
      </c>
      <c r="AN29" s="217"/>
    </row>
    <row r="30" spans="1:40" ht="13.5" customHeight="1" x14ac:dyDescent="0.25">
      <c r="A30" s="434"/>
      <c r="B30" s="177" t="s">
        <v>210</v>
      </c>
      <c r="C30" s="24" t="s">
        <v>297</v>
      </c>
      <c r="D30" s="24" t="s">
        <v>606</v>
      </c>
      <c r="E30" s="24"/>
      <c r="F30" s="420"/>
      <c r="G30" s="421"/>
      <c r="H30" s="422"/>
      <c r="I30" s="408"/>
      <c r="J30" s="409"/>
      <c r="K30" s="410"/>
      <c r="L30" s="24"/>
      <c r="M30" s="24"/>
      <c r="N30" s="24"/>
      <c r="O30" s="24"/>
      <c r="P30" s="325"/>
      <c r="Q30" s="326"/>
      <c r="R30" s="327"/>
      <c r="S30" s="24"/>
      <c r="T30" s="24"/>
      <c r="U30" s="24"/>
      <c r="V30" s="24"/>
      <c r="W30" s="24">
        <v>-0.71</v>
      </c>
      <c r="X30" s="24">
        <v>-65.900000000000006</v>
      </c>
      <c r="Y30" s="24">
        <v>-0.28000000000000003</v>
      </c>
      <c r="Z30" s="66">
        <v>-12.8</v>
      </c>
      <c r="AA30" s="71">
        <f t="shared" si="0"/>
        <v>45.38784324256158</v>
      </c>
      <c r="AB30" s="67" t="s">
        <v>350</v>
      </c>
      <c r="AC30" s="67">
        <v>93</v>
      </c>
      <c r="AD30" s="67"/>
      <c r="AE30" s="64"/>
      <c r="AF30" s="64"/>
      <c r="AG30" s="64"/>
      <c r="AH30" s="64"/>
      <c r="AI30" s="64"/>
      <c r="AJ30" s="15" t="s">
        <v>437</v>
      </c>
      <c r="AK30" s="34"/>
      <c r="AL30" s="48"/>
      <c r="AM30" s="39">
        <v>1</v>
      </c>
      <c r="AN30" s="217"/>
    </row>
    <row r="31" spans="1:40" ht="13.5" customHeight="1" x14ac:dyDescent="0.25">
      <c r="A31" s="434"/>
      <c r="B31" s="189" t="s">
        <v>211</v>
      </c>
      <c r="C31" s="21" t="s">
        <v>297</v>
      </c>
      <c r="D31" s="21" t="s">
        <v>606</v>
      </c>
      <c r="E31" s="21"/>
      <c r="F31" s="420"/>
      <c r="G31" s="421"/>
      <c r="H31" s="422"/>
      <c r="I31" s="408"/>
      <c r="J31" s="409"/>
      <c r="K31" s="410"/>
      <c r="L31" s="21"/>
      <c r="M31" s="21"/>
      <c r="N31" s="21"/>
      <c r="O31" s="21"/>
      <c r="P31" s="325"/>
      <c r="Q31" s="326"/>
      <c r="R31" s="327"/>
      <c r="S31" s="21"/>
      <c r="T31" s="21"/>
      <c r="U31" s="21"/>
      <c r="V31" s="21"/>
      <c r="W31" s="21">
        <v>-0.61</v>
      </c>
      <c r="X31" s="21">
        <v>-52.9</v>
      </c>
      <c r="Y31" s="21">
        <v>-1</v>
      </c>
      <c r="Z31" s="66">
        <v>-12.4</v>
      </c>
      <c r="AA31" s="71">
        <f t="shared" si="0"/>
        <v>41.46541111259171</v>
      </c>
      <c r="AB31" s="64" t="s">
        <v>351</v>
      </c>
      <c r="AC31" s="64">
        <v>74</v>
      </c>
      <c r="AD31" s="64"/>
      <c r="AE31" s="64"/>
      <c r="AF31" s="64"/>
      <c r="AG31" s="64"/>
      <c r="AH31" s="64"/>
      <c r="AI31" s="64"/>
      <c r="AJ31" s="68" t="s">
        <v>437</v>
      </c>
      <c r="AK31" s="34"/>
      <c r="AL31" s="48"/>
      <c r="AM31" s="39">
        <v>1</v>
      </c>
      <c r="AN31" s="217"/>
    </row>
    <row r="32" spans="1:40" ht="13.5" customHeight="1" x14ac:dyDescent="0.25">
      <c r="A32" s="434"/>
      <c r="B32" s="189" t="s">
        <v>212</v>
      </c>
      <c r="C32" s="21" t="s">
        <v>297</v>
      </c>
      <c r="D32" s="21" t="s">
        <v>606</v>
      </c>
      <c r="E32" s="21"/>
      <c r="F32" s="420"/>
      <c r="G32" s="421"/>
      <c r="H32" s="422"/>
      <c r="I32" s="408"/>
      <c r="J32" s="409"/>
      <c r="K32" s="410"/>
      <c r="L32" s="21"/>
      <c r="M32" s="21"/>
      <c r="N32" s="21"/>
      <c r="O32" s="21"/>
      <c r="P32" s="325"/>
      <c r="Q32" s="326"/>
      <c r="R32" s="327"/>
      <c r="S32" s="21"/>
      <c r="T32" s="21"/>
      <c r="U32" s="21"/>
      <c r="V32" s="21"/>
      <c r="W32" s="21">
        <v>0.26</v>
      </c>
      <c r="X32" s="21">
        <v>-50.6</v>
      </c>
      <c r="Y32" s="21">
        <v>-0.99</v>
      </c>
      <c r="Z32" s="66">
        <v>-2.6</v>
      </c>
      <c r="AA32" s="71">
        <f t="shared" si="0"/>
        <v>26.334413653278855</v>
      </c>
      <c r="AB32" s="68" t="s">
        <v>352</v>
      </c>
      <c r="AC32" s="68">
        <v>97</v>
      </c>
      <c r="AD32" s="68"/>
      <c r="AE32" s="64"/>
      <c r="AF32" s="64"/>
      <c r="AG32" s="64"/>
      <c r="AH32" s="64"/>
      <c r="AI32" s="64"/>
      <c r="AJ32" s="68" t="s">
        <v>436</v>
      </c>
      <c r="AK32" s="34"/>
      <c r="AL32" s="48"/>
      <c r="AM32" s="39">
        <v>1</v>
      </c>
      <c r="AN32" s="217"/>
    </row>
    <row r="33" spans="1:40" ht="13.5" customHeight="1" x14ac:dyDescent="0.25">
      <c r="A33" s="434"/>
      <c r="B33" s="189" t="s">
        <v>213</v>
      </c>
      <c r="C33" s="21" t="s">
        <v>304</v>
      </c>
      <c r="D33" s="21" t="s">
        <v>605</v>
      </c>
      <c r="E33" s="21"/>
      <c r="F33" s="414">
        <v>3</v>
      </c>
      <c r="G33" s="415"/>
      <c r="H33" s="416"/>
      <c r="I33" s="414">
        <v>3</v>
      </c>
      <c r="J33" s="415"/>
      <c r="K33" s="416"/>
      <c r="L33" s="21"/>
      <c r="M33" s="21" t="s">
        <v>322</v>
      </c>
      <c r="N33" s="21"/>
      <c r="O33" s="30">
        <v>3</v>
      </c>
      <c r="P33" s="325"/>
      <c r="Q33" s="326"/>
      <c r="R33" s="327"/>
      <c r="S33" s="30">
        <v>3</v>
      </c>
      <c r="T33" s="21"/>
      <c r="U33" s="21"/>
      <c r="V33" s="21"/>
      <c r="W33" s="21">
        <v>0.92</v>
      </c>
      <c r="X33" s="21">
        <v>14.8</v>
      </c>
      <c r="Y33" s="21">
        <v>-0.13</v>
      </c>
      <c r="Z33" s="71">
        <v>1.2</v>
      </c>
      <c r="AA33" s="71">
        <f t="shared" si="0"/>
        <v>11.016803798096861</v>
      </c>
      <c r="AB33" s="67" t="s">
        <v>328</v>
      </c>
      <c r="AC33" s="67">
        <v>100</v>
      </c>
      <c r="AD33" s="67"/>
      <c r="AE33" s="64"/>
      <c r="AF33" s="64"/>
      <c r="AG33" s="64"/>
      <c r="AH33" s="64"/>
      <c r="AI33" s="64"/>
      <c r="AJ33" s="68" t="s">
        <v>436</v>
      </c>
      <c r="AK33" s="34"/>
      <c r="AL33" s="48"/>
      <c r="AM33" s="35">
        <v>3</v>
      </c>
      <c r="AN33" s="217" t="s">
        <v>767</v>
      </c>
    </row>
    <row r="34" spans="1:40" ht="13.5" customHeight="1" x14ac:dyDescent="0.25">
      <c r="A34" s="434"/>
      <c r="B34" s="188" t="s">
        <v>214</v>
      </c>
      <c r="C34" s="22" t="s">
        <v>304</v>
      </c>
      <c r="D34" s="22" t="s">
        <v>605</v>
      </c>
      <c r="E34" s="22" t="s">
        <v>322</v>
      </c>
      <c r="F34" s="33">
        <v>1</v>
      </c>
      <c r="G34" s="33">
        <v>2</v>
      </c>
      <c r="H34" s="31">
        <v>3</v>
      </c>
      <c r="I34" s="33">
        <v>1</v>
      </c>
      <c r="J34" s="22"/>
      <c r="K34" s="31">
        <v>3</v>
      </c>
      <c r="L34" s="22"/>
      <c r="M34" s="22" t="s">
        <v>322</v>
      </c>
      <c r="N34" s="28" t="s">
        <v>556</v>
      </c>
      <c r="O34" s="22"/>
      <c r="P34" s="346">
        <v>3</v>
      </c>
      <c r="Q34" s="347"/>
      <c r="R34" s="348"/>
      <c r="S34" s="31">
        <v>3</v>
      </c>
      <c r="T34" s="22"/>
      <c r="U34" s="22"/>
      <c r="V34" s="22"/>
      <c r="W34" s="22">
        <v>0.28000000000000003</v>
      </c>
      <c r="X34" s="22">
        <v>-4</v>
      </c>
      <c r="Y34" s="22">
        <v>-0.28000000000000003</v>
      </c>
      <c r="Z34" s="73">
        <v>0.2</v>
      </c>
      <c r="AA34" s="71">
        <f t="shared" si="0"/>
        <v>17.429328178073391</v>
      </c>
      <c r="AB34" s="67" t="s">
        <v>341</v>
      </c>
      <c r="AC34" s="67">
        <v>100</v>
      </c>
      <c r="AD34" s="67"/>
      <c r="AE34" s="64"/>
      <c r="AF34" s="64"/>
      <c r="AG34" s="64"/>
      <c r="AH34" s="64"/>
      <c r="AI34" s="64"/>
      <c r="AJ34" s="68" t="s">
        <v>436</v>
      </c>
      <c r="AK34" s="34"/>
      <c r="AL34" s="48"/>
      <c r="AM34" s="35">
        <v>3</v>
      </c>
      <c r="AN34" s="217"/>
    </row>
    <row r="35" spans="1:40" ht="13.5" customHeight="1" x14ac:dyDescent="0.25">
      <c r="A35" s="434"/>
      <c r="B35" s="188" t="s">
        <v>215</v>
      </c>
      <c r="C35" s="22" t="s">
        <v>297</v>
      </c>
      <c r="D35" s="22" t="s">
        <v>606</v>
      </c>
      <c r="E35" s="22"/>
      <c r="F35" s="420"/>
      <c r="G35" s="421"/>
      <c r="H35" s="422"/>
      <c r="I35" s="408"/>
      <c r="J35" s="409"/>
      <c r="K35" s="410"/>
      <c r="L35" s="22"/>
      <c r="M35" s="22"/>
      <c r="N35" s="22"/>
      <c r="O35" s="22"/>
      <c r="P35" s="325"/>
      <c r="Q35" s="326"/>
      <c r="R35" s="327"/>
      <c r="S35" s="22"/>
      <c r="T35" s="22"/>
      <c r="U35" s="22"/>
      <c r="V35" s="22"/>
      <c r="W35" s="22">
        <v>-1.46</v>
      </c>
      <c r="X35" s="22">
        <v>-43.3</v>
      </c>
      <c r="Y35" s="22">
        <v>-0.2</v>
      </c>
      <c r="Z35" s="73">
        <v>0.2</v>
      </c>
      <c r="AA35" s="71">
        <f t="shared" si="0"/>
        <v>42.837583789183668</v>
      </c>
      <c r="AB35" s="67" t="s">
        <v>353</v>
      </c>
      <c r="AC35" s="67">
        <v>98</v>
      </c>
      <c r="AD35" s="67"/>
      <c r="AE35" s="64"/>
      <c r="AF35" s="64"/>
      <c r="AG35" s="64"/>
      <c r="AH35" s="64"/>
      <c r="AI35" s="64"/>
      <c r="AJ35" s="68" t="s">
        <v>436</v>
      </c>
      <c r="AK35" s="34"/>
      <c r="AL35" s="48"/>
      <c r="AM35" s="39">
        <v>1</v>
      </c>
      <c r="AN35" s="217"/>
    </row>
    <row r="36" spans="1:40" ht="13.5" customHeight="1" x14ac:dyDescent="0.25">
      <c r="A36" s="434"/>
      <c r="B36" s="189" t="s">
        <v>216</v>
      </c>
      <c r="C36" s="21" t="s">
        <v>305</v>
      </c>
      <c r="D36" s="21" t="s">
        <v>605</v>
      </c>
      <c r="E36" s="21"/>
      <c r="F36" s="420"/>
      <c r="G36" s="421"/>
      <c r="H36" s="422"/>
      <c r="I36" s="408"/>
      <c r="J36" s="409"/>
      <c r="K36" s="410"/>
      <c r="L36" s="21"/>
      <c r="M36" s="21"/>
      <c r="N36" s="21"/>
      <c r="O36" s="21"/>
      <c r="P36" s="325"/>
      <c r="Q36" s="326"/>
      <c r="R36" s="327"/>
      <c r="S36" s="30">
        <v>3</v>
      </c>
      <c r="T36" s="21"/>
      <c r="U36" s="21"/>
      <c r="V36" s="21"/>
      <c r="W36" s="21">
        <v>-1.57</v>
      </c>
      <c r="X36" s="21">
        <v>-46.7</v>
      </c>
      <c r="Y36" s="21">
        <v>-0.53</v>
      </c>
      <c r="Z36" s="71">
        <v>-1.4</v>
      </c>
      <c r="AA36" s="71">
        <f t="shared" si="0"/>
        <v>46.12732486197951</v>
      </c>
      <c r="AB36" s="67" t="s">
        <v>354</v>
      </c>
      <c r="AC36" s="67">
        <v>92</v>
      </c>
      <c r="AD36" s="67"/>
      <c r="AE36" s="64"/>
      <c r="AF36" s="64"/>
      <c r="AG36" s="64"/>
      <c r="AH36" s="64"/>
      <c r="AI36" s="64"/>
      <c r="AJ36" s="68" t="s">
        <v>437</v>
      </c>
      <c r="AK36" s="34"/>
      <c r="AL36" s="48"/>
      <c r="AM36" s="35">
        <v>3</v>
      </c>
      <c r="AN36" s="217"/>
    </row>
    <row r="37" spans="1:40" ht="13.5" customHeight="1" x14ac:dyDescent="0.25">
      <c r="A37" s="434"/>
      <c r="B37" s="188" t="s">
        <v>217</v>
      </c>
      <c r="C37" s="22" t="s">
        <v>306</v>
      </c>
      <c r="D37" s="22" t="s">
        <v>605</v>
      </c>
      <c r="E37" s="22"/>
      <c r="F37" s="420"/>
      <c r="G37" s="421"/>
      <c r="H37" s="422"/>
      <c r="I37" s="408"/>
      <c r="J37" s="409"/>
      <c r="K37" s="410"/>
      <c r="L37" s="22"/>
      <c r="M37" s="22"/>
      <c r="N37" s="22"/>
      <c r="O37" s="22"/>
      <c r="P37" s="325"/>
      <c r="Q37" s="326"/>
      <c r="R37" s="327"/>
      <c r="S37" s="31">
        <v>3</v>
      </c>
      <c r="T37" s="22"/>
      <c r="U37" s="22"/>
      <c r="V37" s="22"/>
      <c r="W37" s="22">
        <v>-3.34</v>
      </c>
      <c r="X37" s="22">
        <v>-112.4</v>
      </c>
      <c r="Y37" s="22">
        <v>-0.7</v>
      </c>
      <c r="Z37" s="73">
        <v>-48.7</v>
      </c>
      <c r="AA37" s="71">
        <f t="shared" si="0"/>
        <v>91.667601673989765</v>
      </c>
      <c r="AB37" s="67" t="s">
        <v>355</v>
      </c>
      <c r="AC37" s="67">
        <v>93</v>
      </c>
      <c r="AD37" s="67"/>
      <c r="AE37" s="64"/>
      <c r="AF37" s="64"/>
      <c r="AG37" s="64"/>
      <c r="AH37" s="64"/>
      <c r="AI37" s="64"/>
      <c r="AJ37" s="68" t="s">
        <v>437</v>
      </c>
      <c r="AK37" s="34"/>
      <c r="AL37" s="48"/>
      <c r="AM37" s="35">
        <v>3</v>
      </c>
      <c r="AN37" s="217" t="s">
        <v>767</v>
      </c>
    </row>
    <row r="38" spans="1:40" ht="13.5" customHeight="1" x14ac:dyDescent="0.25">
      <c r="A38" s="434"/>
      <c r="B38" s="188" t="s">
        <v>218</v>
      </c>
      <c r="C38" s="22" t="s">
        <v>307</v>
      </c>
      <c r="D38" s="22" t="s">
        <v>605</v>
      </c>
      <c r="E38" s="22"/>
      <c r="F38" s="414">
        <v>3</v>
      </c>
      <c r="G38" s="415"/>
      <c r="H38" s="416"/>
      <c r="I38" s="408"/>
      <c r="J38" s="409"/>
      <c r="K38" s="410"/>
      <c r="L38" s="22"/>
      <c r="M38" s="22"/>
      <c r="N38" s="22"/>
      <c r="O38" s="22"/>
      <c r="P38" s="325"/>
      <c r="Q38" s="326"/>
      <c r="R38" s="327"/>
      <c r="S38" s="31">
        <v>3</v>
      </c>
      <c r="T38" s="22"/>
      <c r="U38" s="22"/>
      <c r="V38" s="22"/>
      <c r="W38" s="22">
        <v>-2.74</v>
      </c>
      <c r="X38" s="22">
        <v>-72.599999999999994</v>
      </c>
      <c r="Y38" s="22">
        <v>-2</v>
      </c>
      <c r="Z38" s="73">
        <v>-25.1</v>
      </c>
      <c r="AA38" s="71">
        <f t="shared" si="0"/>
        <v>77.69267152996963</v>
      </c>
      <c r="AB38" s="67" t="s">
        <v>356</v>
      </c>
      <c r="AC38" s="67">
        <v>93</v>
      </c>
      <c r="AD38" s="67"/>
      <c r="AE38" s="64"/>
      <c r="AF38" s="64"/>
      <c r="AG38" s="64"/>
      <c r="AH38" s="64"/>
      <c r="AI38" s="64"/>
      <c r="AJ38" s="68" t="s">
        <v>437</v>
      </c>
      <c r="AK38" s="34"/>
      <c r="AL38" s="48"/>
      <c r="AM38" s="35">
        <v>3</v>
      </c>
      <c r="AN38" s="217"/>
    </row>
    <row r="39" spans="1:40" ht="13.5" customHeight="1" x14ac:dyDescent="0.25">
      <c r="A39" s="434"/>
      <c r="B39" s="188" t="s">
        <v>219</v>
      </c>
      <c r="C39" s="22" t="s">
        <v>308</v>
      </c>
      <c r="D39" s="22" t="s">
        <v>605</v>
      </c>
      <c r="E39" s="22"/>
      <c r="F39" s="420"/>
      <c r="G39" s="421"/>
      <c r="H39" s="422"/>
      <c r="I39" s="408"/>
      <c r="J39" s="409"/>
      <c r="K39" s="410"/>
      <c r="L39" s="22"/>
      <c r="M39" s="22"/>
      <c r="N39" s="22"/>
      <c r="O39" s="22"/>
      <c r="P39" s="325"/>
      <c r="Q39" s="326"/>
      <c r="R39" s="327"/>
      <c r="S39" s="31">
        <v>3</v>
      </c>
      <c r="T39" s="22"/>
      <c r="U39" s="22"/>
      <c r="V39" s="22"/>
      <c r="W39" s="22">
        <v>-2.64</v>
      </c>
      <c r="X39" s="22">
        <v>-57.4</v>
      </c>
      <c r="Y39" s="22">
        <v>-1.7</v>
      </c>
      <c r="Z39" s="73">
        <v>-20.100000000000001</v>
      </c>
      <c r="AA39" s="71">
        <f t="shared" si="0"/>
        <v>71.860482277988567</v>
      </c>
      <c r="AB39" s="67" t="s">
        <v>357</v>
      </c>
      <c r="AC39" s="67">
        <v>94</v>
      </c>
      <c r="AD39" s="67"/>
      <c r="AE39" s="64"/>
      <c r="AF39" s="64"/>
      <c r="AG39" s="64"/>
      <c r="AH39" s="64"/>
      <c r="AI39" s="64"/>
      <c r="AJ39" s="68" t="s">
        <v>437</v>
      </c>
      <c r="AK39" s="34"/>
      <c r="AL39" s="48"/>
      <c r="AM39" s="35">
        <v>3</v>
      </c>
      <c r="AN39" s="217" t="s">
        <v>767</v>
      </c>
    </row>
    <row r="40" spans="1:40" ht="13.5" customHeight="1" x14ac:dyDescent="0.25">
      <c r="A40" s="434"/>
      <c r="B40" s="189" t="s">
        <v>220</v>
      </c>
      <c r="C40" s="21" t="s">
        <v>297</v>
      </c>
      <c r="D40" s="21" t="s">
        <v>606</v>
      </c>
      <c r="E40" s="21"/>
      <c r="F40" s="420"/>
      <c r="G40" s="421"/>
      <c r="H40" s="422"/>
      <c r="I40" s="408"/>
      <c r="J40" s="409"/>
      <c r="K40" s="410"/>
      <c r="L40" s="21"/>
      <c r="M40" s="21"/>
      <c r="N40" s="21"/>
      <c r="O40" s="21"/>
      <c r="P40" s="325"/>
      <c r="Q40" s="326"/>
      <c r="R40" s="327"/>
      <c r="S40" s="21"/>
      <c r="T40" s="21"/>
      <c r="U40" s="21"/>
      <c r="V40" s="21"/>
      <c r="W40" s="21">
        <v>-2.17</v>
      </c>
      <c r="X40" s="21">
        <v>-68.5</v>
      </c>
      <c r="Y40" s="21">
        <v>-1.08</v>
      </c>
      <c r="Z40" s="71">
        <v>-5</v>
      </c>
      <c r="AA40" s="71">
        <f t="shared" si="0"/>
        <v>61.150290418587637</v>
      </c>
      <c r="AB40" s="67" t="s">
        <v>358</v>
      </c>
      <c r="AC40" s="67">
        <v>94</v>
      </c>
      <c r="AD40" s="67"/>
      <c r="AE40" s="64"/>
      <c r="AF40" s="64"/>
      <c r="AG40" s="64"/>
      <c r="AH40" s="64"/>
      <c r="AI40" s="64"/>
      <c r="AJ40" s="68" t="s">
        <v>437</v>
      </c>
      <c r="AK40" s="34"/>
      <c r="AL40" s="48"/>
      <c r="AM40" s="39">
        <v>1</v>
      </c>
      <c r="AN40" s="217"/>
    </row>
    <row r="41" spans="1:40" ht="27.75" customHeight="1" x14ac:dyDescent="0.25">
      <c r="A41" s="434"/>
      <c r="B41" s="188" t="s">
        <v>221</v>
      </c>
      <c r="C41" s="22" t="s">
        <v>309</v>
      </c>
      <c r="D41" s="22" t="s">
        <v>586</v>
      </c>
      <c r="E41" s="22"/>
      <c r="F41" s="417">
        <v>5</v>
      </c>
      <c r="G41" s="418"/>
      <c r="H41" s="419"/>
      <c r="I41" s="45">
        <v>4</v>
      </c>
      <c r="J41" s="47"/>
      <c r="K41" s="45">
        <v>5</v>
      </c>
      <c r="L41" s="22"/>
      <c r="M41" s="22" t="s">
        <v>322</v>
      </c>
      <c r="N41" s="28" t="s">
        <v>556</v>
      </c>
      <c r="O41" s="28">
        <v>5</v>
      </c>
      <c r="P41" s="358">
        <v>5</v>
      </c>
      <c r="Q41" s="359"/>
      <c r="R41" s="360"/>
      <c r="S41" s="28">
        <v>5</v>
      </c>
      <c r="T41" s="22"/>
      <c r="U41" s="22"/>
      <c r="V41" s="22"/>
      <c r="W41" s="22">
        <v>-3.69</v>
      </c>
      <c r="X41" s="22">
        <v>-144.69999999999999</v>
      </c>
      <c r="Y41" s="22">
        <v>-2.5499999999999998</v>
      </c>
      <c r="Z41" s="73">
        <v>-60</v>
      </c>
      <c r="AA41" s="71">
        <f t="shared" si="0"/>
        <v>96.008537558593574</v>
      </c>
      <c r="AB41" s="67" t="s">
        <v>359</v>
      </c>
      <c r="AC41" s="67">
        <v>63</v>
      </c>
      <c r="AD41" s="34" t="s">
        <v>415</v>
      </c>
      <c r="AE41" s="34" t="s">
        <v>426</v>
      </c>
      <c r="AF41" s="64"/>
      <c r="AG41" s="64" t="s">
        <v>737</v>
      </c>
      <c r="AH41" s="64"/>
      <c r="AI41" s="64"/>
      <c r="AJ41" s="68" t="s">
        <v>437</v>
      </c>
      <c r="AK41" s="34"/>
      <c r="AL41" s="48"/>
      <c r="AM41" s="38">
        <v>5</v>
      </c>
      <c r="AN41" s="217" t="s">
        <v>769</v>
      </c>
    </row>
    <row r="42" spans="1:40" ht="13.5" customHeight="1" x14ac:dyDescent="0.25">
      <c r="A42" s="434"/>
      <c r="B42" s="189" t="s">
        <v>222</v>
      </c>
      <c r="C42" s="21" t="s">
        <v>297</v>
      </c>
      <c r="D42" s="21" t="s">
        <v>606</v>
      </c>
      <c r="E42" s="21"/>
      <c r="F42" s="420"/>
      <c r="G42" s="421"/>
      <c r="H42" s="422"/>
      <c r="I42" s="408"/>
      <c r="J42" s="409"/>
      <c r="K42" s="410"/>
      <c r="L42" s="21"/>
      <c r="M42" s="21"/>
      <c r="N42" s="21"/>
      <c r="O42" s="21"/>
      <c r="P42" s="325"/>
      <c r="Q42" s="326"/>
      <c r="R42" s="327"/>
      <c r="S42" s="21"/>
      <c r="T42" s="21"/>
      <c r="U42" s="21"/>
      <c r="V42" s="21"/>
      <c r="W42" s="21">
        <v>-1.03</v>
      </c>
      <c r="X42" s="21">
        <v>-29.7</v>
      </c>
      <c r="Y42" s="21">
        <v>-1.72</v>
      </c>
      <c r="Z42" s="71">
        <v>-1</v>
      </c>
      <c r="AA42" s="71">
        <f t="shared" si="0"/>
        <v>36.210274974319013</v>
      </c>
      <c r="AB42" s="67" t="s">
        <v>340</v>
      </c>
      <c r="AC42" s="67">
        <v>95</v>
      </c>
      <c r="AD42" s="67"/>
      <c r="AE42" s="64"/>
      <c r="AF42" s="64"/>
      <c r="AG42" s="64"/>
      <c r="AH42" s="64"/>
      <c r="AI42" s="64"/>
      <c r="AJ42" s="68" t="s">
        <v>436</v>
      </c>
      <c r="AK42" s="34"/>
      <c r="AL42" s="48"/>
      <c r="AM42" s="39">
        <v>1</v>
      </c>
      <c r="AN42" s="217"/>
    </row>
    <row r="43" spans="1:40" ht="13.5" customHeight="1" x14ac:dyDescent="0.25">
      <c r="A43" s="434"/>
      <c r="B43" s="189" t="s">
        <v>223</v>
      </c>
      <c r="C43" s="21" t="s">
        <v>297</v>
      </c>
      <c r="D43" s="21" t="s">
        <v>587</v>
      </c>
      <c r="E43" s="21"/>
      <c r="F43" s="420"/>
      <c r="G43" s="421"/>
      <c r="H43" s="422"/>
      <c r="I43" s="408"/>
      <c r="J43" s="409"/>
      <c r="K43" s="410"/>
      <c r="L43" s="21"/>
      <c r="M43" s="21"/>
      <c r="N43" s="21"/>
      <c r="O43" s="21"/>
      <c r="P43" s="325"/>
      <c r="Q43" s="326"/>
      <c r="R43" s="327"/>
      <c r="S43" s="30">
        <v>3</v>
      </c>
      <c r="T43" s="21"/>
      <c r="U43" s="21"/>
      <c r="V43" s="21"/>
      <c r="W43" s="21">
        <v>0.39</v>
      </c>
      <c r="X43" s="21">
        <v>17.100000000000001</v>
      </c>
      <c r="Y43" s="21">
        <v>0.32</v>
      </c>
      <c r="Z43" s="71">
        <v>1.4</v>
      </c>
      <c r="AA43" s="71">
        <f t="shared" si="0"/>
        <v>13.546497373864641</v>
      </c>
      <c r="AB43" s="67" t="s">
        <v>341</v>
      </c>
      <c r="AC43" s="67">
        <v>100</v>
      </c>
      <c r="AD43" s="67"/>
      <c r="AE43" s="64"/>
      <c r="AF43" s="64"/>
      <c r="AG43" s="64"/>
      <c r="AH43" s="64"/>
      <c r="AI43" s="64"/>
      <c r="AJ43" s="68" t="s">
        <v>436</v>
      </c>
      <c r="AK43" s="34"/>
      <c r="AL43" s="48"/>
      <c r="AM43" s="39">
        <v>1</v>
      </c>
      <c r="AN43" s="217"/>
    </row>
    <row r="44" spans="1:40" ht="13.5" customHeight="1" x14ac:dyDescent="0.25">
      <c r="A44" s="434"/>
      <c r="B44" s="188" t="s">
        <v>224</v>
      </c>
      <c r="C44" s="22" t="s">
        <v>297</v>
      </c>
      <c r="D44" s="22" t="s">
        <v>606</v>
      </c>
      <c r="E44" s="22"/>
      <c r="F44" s="420"/>
      <c r="G44" s="421"/>
      <c r="H44" s="422"/>
      <c r="I44" s="408"/>
      <c r="J44" s="409"/>
      <c r="K44" s="410"/>
      <c r="L44" s="22"/>
      <c r="M44" s="22"/>
      <c r="N44" s="22"/>
      <c r="O44" s="22"/>
      <c r="P44" s="325"/>
      <c r="Q44" s="326"/>
      <c r="R44" s="327"/>
      <c r="S44" s="22"/>
      <c r="T44" s="22"/>
      <c r="U44" s="22"/>
      <c r="V44" s="22"/>
      <c r="W44" s="22">
        <v>-1.53</v>
      </c>
      <c r="X44" s="22">
        <v>-120.1</v>
      </c>
      <c r="Y44" s="22">
        <v>-2.3199999999999998</v>
      </c>
      <c r="Z44" s="73">
        <v>-23.8</v>
      </c>
      <c r="AA44" s="71">
        <f t="shared" si="0"/>
        <v>73.976388164397434</v>
      </c>
      <c r="AB44" s="67" t="s">
        <v>360</v>
      </c>
      <c r="AC44" s="67">
        <v>85</v>
      </c>
      <c r="AD44" s="67"/>
      <c r="AE44" s="64"/>
      <c r="AF44" s="64"/>
      <c r="AG44" s="64"/>
      <c r="AH44" s="64"/>
      <c r="AI44" s="64"/>
      <c r="AJ44" s="68" t="s">
        <v>437</v>
      </c>
      <c r="AK44" s="34"/>
      <c r="AL44" s="48"/>
      <c r="AM44" s="39">
        <v>1</v>
      </c>
      <c r="AN44" s="217"/>
    </row>
    <row r="45" spans="1:40" ht="13.5" customHeight="1" x14ac:dyDescent="0.25">
      <c r="A45" s="434"/>
      <c r="B45" s="189" t="s">
        <v>225</v>
      </c>
      <c r="C45" s="21" t="s">
        <v>297</v>
      </c>
      <c r="D45" s="21" t="s">
        <v>606</v>
      </c>
      <c r="E45" s="21"/>
      <c r="F45" s="352">
        <v>2</v>
      </c>
      <c r="G45" s="353"/>
      <c r="H45" s="354"/>
      <c r="I45" s="417">
        <v>4</v>
      </c>
      <c r="J45" s="418"/>
      <c r="K45" s="419"/>
      <c r="L45" s="21"/>
      <c r="M45" s="21"/>
      <c r="N45" s="21"/>
      <c r="O45" s="21"/>
      <c r="P45" s="325"/>
      <c r="Q45" s="326"/>
      <c r="R45" s="327"/>
      <c r="S45" s="21"/>
      <c r="T45" s="21"/>
      <c r="U45" s="21"/>
      <c r="V45" s="21"/>
      <c r="W45" s="21">
        <v>-1.88</v>
      </c>
      <c r="X45" s="21">
        <v>-103.2</v>
      </c>
      <c r="Y45" s="21">
        <v>-0.82</v>
      </c>
      <c r="Z45" s="71">
        <v>-19.2</v>
      </c>
      <c r="AA45" s="71">
        <f t="shared" si="0"/>
        <v>71.587128826885689</v>
      </c>
      <c r="AB45" s="67" t="s">
        <v>361</v>
      </c>
      <c r="AC45" s="67">
        <v>86</v>
      </c>
      <c r="AD45" s="67"/>
      <c r="AE45" s="64"/>
      <c r="AF45" s="64"/>
      <c r="AG45" s="64"/>
      <c r="AH45" s="64" t="s">
        <v>413</v>
      </c>
      <c r="AI45" s="64">
        <v>88</v>
      </c>
      <c r="AJ45" s="68" t="s">
        <v>437</v>
      </c>
      <c r="AK45" s="34" t="s">
        <v>440</v>
      </c>
      <c r="AL45" s="48" t="s">
        <v>439</v>
      </c>
      <c r="AM45" s="39">
        <v>1</v>
      </c>
      <c r="AN45" s="217"/>
    </row>
    <row r="46" spans="1:40" ht="13.5" customHeight="1" x14ac:dyDescent="0.25">
      <c r="A46" s="434"/>
      <c r="B46" s="188" t="s">
        <v>226</v>
      </c>
      <c r="C46" s="22" t="s">
        <v>310</v>
      </c>
      <c r="D46" s="22" t="s">
        <v>605</v>
      </c>
      <c r="E46" s="22"/>
      <c r="F46" s="33">
        <v>1</v>
      </c>
      <c r="G46" s="22"/>
      <c r="H46" s="33">
        <v>2</v>
      </c>
      <c r="I46" s="33">
        <v>1</v>
      </c>
      <c r="J46" s="22"/>
      <c r="K46" s="33">
        <v>2</v>
      </c>
      <c r="L46" s="22"/>
      <c r="M46" s="22" t="s">
        <v>322</v>
      </c>
      <c r="N46" s="22"/>
      <c r="O46" s="31">
        <v>3</v>
      </c>
      <c r="P46" s="355">
        <v>1</v>
      </c>
      <c r="Q46" s="356"/>
      <c r="R46" s="357"/>
      <c r="S46" s="33">
        <v>1</v>
      </c>
      <c r="T46" s="22"/>
      <c r="U46" s="22"/>
      <c r="V46" s="22"/>
      <c r="W46" s="22">
        <v>0.19</v>
      </c>
      <c r="X46" s="22">
        <v>-15.6</v>
      </c>
      <c r="Y46" s="22">
        <v>-0.14000000000000001</v>
      </c>
      <c r="Z46" s="73">
        <v>0.6</v>
      </c>
      <c r="AA46" s="71">
        <f t="shared" si="0"/>
        <v>19.5684510503824</v>
      </c>
      <c r="AB46" s="67" t="s">
        <v>328</v>
      </c>
      <c r="AC46" s="67">
        <v>100</v>
      </c>
      <c r="AD46" s="67"/>
      <c r="AE46" s="64"/>
      <c r="AF46" s="64"/>
      <c r="AG46" s="64"/>
      <c r="AH46" s="64"/>
      <c r="AI46" s="64"/>
      <c r="AJ46" s="68" t="s">
        <v>436</v>
      </c>
      <c r="AK46" s="34"/>
      <c r="AL46" s="48"/>
      <c r="AM46" s="35">
        <v>3</v>
      </c>
      <c r="AN46" s="217"/>
    </row>
    <row r="47" spans="1:40" ht="13.5" customHeight="1" x14ac:dyDescent="0.25">
      <c r="A47" s="434"/>
      <c r="B47" s="189" t="s">
        <v>227</v>
      </c>
      <c r="C47" s="21" t="s">
        <v>297</v>
      </c>
      <c r="D47" s="21" t="s">
        <v>587</v>
      </c>
      <c r="E47" s="21"/>
      <c r="F47" s="26">
        <v>2</v>
      </c>
      <c r="G47" s="21"/>
      <c r="H47" s="30">
        <v>3</v>
      </c>
      <c r="I47" s="26">
        <v>2</v>
      </c>
      <c r="J47" s="30">
        <v>3</v>
      </c>
      <c r="K47" s="25">
        <v>5</v>
      </c>
      <c r="L47" s="21"/>
      <c r="M47" s="21" t="s">
        <v>322</v>
      </c>
      <c r="N47" s="21"/>
      <c r="O47" s="21"/>
      <c r="P47" s="325"/>
      <c r="Q47" s="326"/>
      <c r="R47" s="327"/>
      <c r="S47" s="30">
        <v>3</v>
      </c>
      <c r="T47" s="21"/>
      <c r="U47" s="21"/>
      <c r="V47" s="21"/>
      <c r="W47" s="21">
        <v>-1.23</v>
      </c>
      <c r="X47" s="21">
        <v>-24.8</v>
      </c>
      <c r="Y47" s="21">
        <v>-0.8</v>
      </c>
      <c r="Z47" s="71">
        <v>-2.6</v>
      </c>
      <c r="AA47" s="71">
        <f t="shared" si="0"/>
        <v>37.710476792159056</v>
      </c>
      <c r="AB47" s="64" t="s">
        <v>362</v>
      </c>
      <c r="AC47" s="64">
        <v>93</v>
      </c>
      <c r="AD47" s="64"/>
      <c r="AE47" s="64"/>
      <c r="AF47" s="64"/>
      <c r="AG47" s="64"/>
      <c r="AH47" s="64"/>
      <c r="AI47" s="64"/>
      <c r="AJ47" s="64" t="s">
        <v>437</v>
      </c>
      <c r="AK47" s="64"/>
      <c r="AL47" s="65"/>
      <c r="AM47" s="39">
        <v>1</v>
      </c>
      <c r="AN47" s="217"/>
    </row>
    <row r="48" spans="1:40" ht="15" customHeight="1" x14ac:dyDescent="0.25">
      <c r="A48" s="434"/>
      <c r="B48" s="177" t="s">
        <v>228</v>
      </c>
      <c r="C48" s="34" t="s">
        <v>585</v>
      </c>
      <c r="D48" s="174" t="s">
        <v>605</v>
      </c>
      <c r="E48" s="34"/>
      <c r="F48" s="39">
        <v>1</v>
      </c>
      <c r="G48" s="39">
        <v>2</v>
      </c>
      <c r="H48" s="35">
        <v>3</v>
      </c>
      <c r="I48" s="39">
        <v>1</v>
      </c>
      <c r="J48" s="48"/>
      <c r="K48" s="35">
        <v>3</v>
      </c>
      <c r="L48" s="34" t="s">
        <v>322</v>
      </c>
      <c r="M48" s="34" t="s">
        <v>322</v>
      </c>
      <c r="N48" s="34"/>
      <c r="O48" s="35">
        <v>3</v>
      </c>
      <c r="P48" s="346">
        <v>3</v>
      </c>
      <c r="Q48" s="347"/>
      <c r="R48" s="348"/>
      <c r="S48" s="35">
        <v>3</v>
      </c>
      <c r="T48" s="48"/>
      <c r="U48" s="48"/>
      <c r="V48" s="48"/>
      <c r="W48" s="48">
        <v>0.37</v>
      </c>
      <c r="X48" s="48">
        <v>9.6</v>
      </c>
      <c r="Y48" s="48">
        <v>-0.09</v>
      </c>
      <c r="Z48" s="34">
        <v>1.6</v>
      </c>
      <c r="AA48" s="71">
        <f t="shared" si="0"/>
        <v>14.617328897921192</v>
      </c>
      <c r="AB48" s="208" t="s">
        <v>363</v>
      </c>
      <c r="AC48" s="208">
        <v>101</v>
      </c>
      <c r="AD48" s="34"/>
      <c r="AE48" s="34"/>
      <c r="AF48" s="34"/>
      <c r="AG48" s="34"/>
      <c r="AH48" s="208"/>
      <c r="AI48" s="208"/>
      <c r="AJ48" s="15" t="s">
        <v>436</v>
      </c>
      <c r="AK48" s="34"/>
      <c r="AL48" s="34"/>
      <c r="AM48" s="35">
        <v>3</v>
      </c>
      <c r="AN48" s="217"/>
    </row>
    <row r="49" spans="1:40" ht="15" customHeight="1" x14ac:dyDescent="0.25">
      <c r="A49" s="434"/>
      <c r="B49" s="191" t="s">
        <v>229</v>
      </c>
      <c r="C49" s="36" t="s">
        <v>297</v>
      </c>
      <c r="D49" s="36" t="s">
        <v>587</v>
      </c>
      <c r="E49" s="36"/>
      <c r="F49" s="420"/>
      <c r="G49" s="421"/>
      <c r="H49" s="422"/>
      <c r="I49" s="408"/>
      <c r="J49" s="409"/>
      <c r="K49" s="410"/>
      <c r="L49" s="36"/>
      <c r="M49" s="36"/>
      <c r="N49" s="36"/>
      <c r="O49" s="36"/>
      <c r="P49" s="325"/>
      <c r="Q49" s="326"/>
      <c r="R49" s="327"/>
      <c r="S49" s="37">
        <v>3</v>
      </c>
      <c r="T49" s="49"/>
      <c r="U49" s="49"/>
      <c r="V49" s="49"/>
      <c r="W49" s="49">
        <v>-1.03</v>
      </c>
      <c r="X49" s="49">
        <v>-8.1999999999999993</v>
      </c>
      <c r="Y49" s="49">
        <v>-0.27</v>
      </c>
      <c r="Z49" s="49">
        <v>0.2</v>
      </c>
      <c r="AA49" s="71">
        <f t="shared" si="0"/>
        <v>30.22030722309314</v>
      </c>
      <c r="AB49" s="208" t="s">
        <v>331</v>
      </c>
      <c r="AC49" s="208">
        <v>101</v>
      </c>
      <c r="AD49" s="34"/>
      <c r="AE49" s="34"/>
      <c r="AF49" s="34"/>
      <c r="AG49" s="34"/>
      <c r="AH49" s="208"/>
      <c r="AI49" s="208"/>
      <c r="AJ49" s="15" t="s">
        <v>436</v>
      </c>
      <c r="AK49" s="34"/>
      <c r="AL49" s="34"/>
      <c r="AM49" s="39">
        <v>1</v>
      </c>
      <c r="AN49" s="217"/>
    </row>
    <row r="50" spans="1:40" ht="15" customHeight="1" x14ac:dyDescent="0.25">
      <c r="A50" s="434"/>
      <c r="B50" s="191" t="s">
        <v>230</v>
      </c>
      <c r="C50" s="36" t="s">
        <v>297</v>
      </c>
      <c r="D50" s="36" t="s">
        <v>606</v>
      </c>
      <c r="E50" s="36"/>
      <c r="F50" s="420"/>
      <c r="G50" s="421"/>
      <c r="H50" s="422"/>
      <c r="I50" s="408"/>
      <c r="J50" s="409"/>
      <c r="K50" s="410"/>
      <c r="L50" s="36"/>
      <c r="M50" s="36"/>
      <c r="N50" s="36"/>
      <c r="O50" s="36"/>
      <c r="P50" s="325"/>
      <c r="Q50" s="326"/>
      <c r="R50" s="327"/>
      <c r="S50" s="36"/>
      <c r="T50" s="49"/>
      <c r="U50" s="49"/>
      <c r="V50" s="49"/>
      <c r="W50" s="49">
        <v>-1.32</v>
      </c>
      <c r="X50" s="49">
        <v>-50.7</v>
      </c>
      <c r="Y50" s="49">
        <v>-0.96</v>
      </c>
      <c r="Z50" s="36">
        <v>-3.5</v>
      </c>
      <c r="AA50" s="71">
        <f t="shared" si="0"/>
        <v>45.279727931922878</v>
      </c>
      <c r="AB50" s="208" t="s">
        <v>364</v>
      </c>
      <c r="AC50" s="208">
        <v>99</v>
      </c>
      <c r="AD50" s="34"/>
      <c r="AE50" s="34"/>
      <c r="AF50" s="34"/>
      <c r="AG50" s="34"/>
      <c r="AH50" s="208"/>
      <c r="AI50" s="208"/>
      <c r="AJ50" s="15" t="s">
        <v>436</v>
      </c>
      <c r="AK50" s="34"/>
      <c r="AL50" s="34"/>
      <c r="AM50" s="39">
        <v>1</v>
      </c>
      <c r="AN50" s="217"/>
    </row>
    <row r="51" spans="1:40" ht="15" customHeight="1" x14ac:dyDescent="0.25">
      <c r="A51" s="434"/>
      <c r="B51" s="191" t="s">
        <v>231</v>
      </c>
      <c r="C51" s="36" t="s">
        <v>311</v>
      </c>
      <c r="D51" s="36" t="s">
        <v>605</v>
      </c>
      <c r="E51" s="36"/>
      <c r="F51" s="42">
        <v>2</v>
      </c>
      <c r="G51" s="36"/>
      <c r="H51" s="37">
        <v>3</v>
      </c>
      <c r="I51" s="352">
        <v>2</v>
      </c>
      <c r="J51" s="353"/>
      <c r="K51" s="354"/>
      <c r="L51" s="36"/>
      <c r="M51" s="36" t="s">
        <v>322</v>
      </c>
      <c r="N51" s="36"/>
      <c r="O51" s="37">
        <v>3</v>
      </c>
      <c r="P51" s="346">
        <v>3</v>
      </c>
      <c r="Q51" s="347"/>
      <c r="R51" s="348"/>
      <c r="S51" s="37">
        <v>3</v>
      </c>
      <c r="T51" s="49"/>
      <c r="U51" s="49"/>
      <c r="V51" s="49"/>
      <c r="W51" s="49">
        <v>-0.67</v>
      </c>
      <c r="X51" s="49">
        <v>13.9</v>
      </c>
      <c r="Y51" s="49">
        <v>-7.0000000000000007E-2</v>
      </c>
      <c r="Z51" s="36">
        <v>1.4</v>
      </c>
      <c r="AA51" s="71">
        <f t="shared" si="0"/>
        <v>22.068929157976342</v>
      </c>
      <c r="AB51" s="208" t="s">
        <v>327</v>
      </c>
      <c r="AC51" s="208">
        <v>100</v>
      </c>
      <c r="AD51" s="34"/>
      <c r="AE51" s="34"/>
      <c r="AF51" s="34"/>
      <c r="AG51" s="34"/>
      <c r="AH51" s="208"/>
      <c r="AI51" s="208"/>
      <c r="AJ51" s="15" t="s">
        <v>436</v>
      </c>
      <c r="AK51" s="34"/>
      <c r="AL51" s="34"/>
      <c r="AM51" s="35">
        <v>3</v>
      </c>
      <c r="AN51" s="217"/>
    </row>
    <row r="52" spans="1:40" ht="15" customHeight="1" x14ac:dyDescent="0.25">
      <c r="A52" s="434"/>
      <c r="B52" s="177" t="s">
        <v>232</v>
      </c>
      <c r="C52" s="34" t="s">
        <v>297</v>
      </c>
      <c r="D52" s="174" t="s">
        <v>587</v>
      </c>
      <c r="E52" s="34"/>
      <c r="F52" s="352">
        <v>2</v>
      </c>
      <c r="G52" s="353"/>
      <c r="H52" s="354"/>
      <c r="I52" s="408"/>
      <c r="J52" s="409"/>
      <c r="K52" s="410"/>
      <c r="L52" s="34"/>
      <c r="M52" s="34" t="s">
        <v>322</v>
      </c>
      <c r="N52" s="34"/>
      <c r="O52" s="34"/>
      <c r="P52" s="346">
        <v>3</v>
      </c>
      <c r="Q52" s="347"/>
      <c r="R52" s="348"/>
      <c r="S52" s="26">
        <v>2</v>
      </c>
      <c r="T52" s="48"/>
      <c r="U52" s="48"/>
      <c r="V52" s="48"/>
      <c r="W52" s="48">
        <v>-0.33</v>
      </c>
      <c r="X52" s="48">
        <v>-27.9</v>
      </c>
      <c r="Y52" s="48">
        <v>-0.14000000000000001</v>
      </c>
      <c r="Z52" s="48">
        <v>-0.9</v>
      </c>
      <c r="AA52" s="71">
        <f t="shared" si="0"/>
        <v>26.959362396044163</v>
      </c>
      <c r="AB52" s="208" t="s">
        <v>365</v>
      </c>
      <c r="AC52" s="208">
        <v>97</v>
      </c>
      <c r="AD52" s="34"/>
      <c r="AE52" s="34"/>
      <c r="AF52" s="34"/>
      <c r="AG52" s="34"/>
      <c r="AH52" s="208"/>
      <c r="AI52" s="208"/>
      <c r="AJ52" s="15" t="s">
        <v>436</v>
      </c>
      <c r="AK52" s="34"/>
      <c r="AL52" s="34"/>
      <c r="AM52" s="39">
        <v>1</v>
      </c>
      <c r="AN52" s="217"/>
    </row>
    <row r="53" spans="1:40" ht="15" customHeight="1" x14ac:dyDescent="0.25">
      <c r="A53" s="434"/>
      <c r="B53" s="177" t="s">
        <v>233</v>
      </c>
      <c r="C53" s="34" t="s">
        <v>297</v>
      </c>
      <c r="D53" s="174" t="s">
        <v>587</v>
      </c>
      <c r="E53" s="34"/>
      <c r="F53" s="39">
        <v>2</v>
      </c>
      <c r="G53" s="34"/>
      <c r="H53" s="35">
        <v>3</v>
      </c>
      <c r="I53" s="408"/>
      <c r="J53" s="409"/>
      <c r="K53" s="410"/>
      <c r="L53" s="34"/>
      <c r="M53" s="34" t="s">
        <v>322</v>
      </c>
      <c r="N53" s="34"/>
      <c r="O53" s="34"/>
      <c r="P53" s="325"/>
      <c r="Q53" s="326"/>
      <c r="R53" s="327"/>
      <c r="S53" s="35">
        <v>3</v>
      </c>
      <c r="T53" s="48"/>
      <c r="U53" s="48"/>
      <c r="V53" s="48"/>
      <c r="W53" s="48">
        <v>2.15</v>
      </c>
      <c r="X53" s="48">
        <v>25.7</v>
      </c>
      <c r="Y53" s="48">
        <v>1.58</v>
      </c>
      <c r="Z53" s="48">
        <v>1</v>
      </c>
      <c r="AA53" s="71">
        <f t="shared" si="0"/>
        <v>5.3308096843568009</v>
      </c>
      <c r="AB53" s="208" t="s">
        <v>366</v>
      </c>
      <c r="AC53" s="208">
        <v>99</v>
      </c>
      <c r="AD53" s="34"/>
      <c r="AE53" s="34"/>
      <c r="AF53" s="34"/>
      <c r="AG53" s="34"/>
      <c r="AH53" s="208"/>
      <c r="AI53" s="208"/>
      <c r="AJ53" s="15" t="s">
        <v>436</v>
      </c>
      <c r="AK53" s="34"/>
      <c r="AL53" s="34"/>
      <c r="AM53" s="39">
        <v>1</v>
      </c>
      <c r="AN53" s="217"/>
    </row>
    <row r="54" spans="1:40" ht="15" customHeight="1" x14ac:dyDescent="0.25">
      <c r="A54" s="434"/>
      <c r="B54" s="177" t="s">
        <v>234</v>
      </c>
      <c r="C54" s="34" t="s">
        <v>312</v>
      </c>
      <c r="D54" s="195" t="s">
        <v>605</v>
      </c>
      <c r="E54" s="34"/>
      <c r="F54" s="414">
        <v>3</v>
      </c>
      <c r="G54" s="415"/>
      <c r="H54" s="416"/>
      <c r="I54" s="414">
        <v>3</v>
      </c>
      <c r="J54" s="415"/>
      <c r="K54" s="416"/>
      <c r="L54" s="34"/>
      <c r="M54" s="34" t="s">
        <v>322</v>
      </c>
      <c r="N54" s="164" t="s">
        <v>555</v>
      </c>
      <c r="O54" s="34"/>
      <c r="P54" s="325"/>
      <c r="Q54" s="326"/>
      <c r="R54" s="327"/>
      <c r="S54" s="35">
        <v>3</v>
      </c>
      <c r="T54" s="48"/>
      <c r="U54" s="48"/>
      <c r="V54" s="48"/>
      <c r="W54" s="48">
        <v>-0.89</v>
      </c>
      <c r="X54" s="48">
        <v>-41.3</v>
      </c>
      <c r="Y54" s="48">
        <v>-0.76</v>
      </c>
      <c r="Z54" s="34">
        <v>-8.8000000000000007</v>
      </c>
      <c r="AA54" s="71">
        <f t="shared" si="0"/>
        <v>40.315055208123866</v>
      </c>
      <c r="AB54" s="208" t="s">
        <v>367</v>
      </c>
      <c r="AC54" s="208">
        <v>100</v>
      </c>
      <c r="AD54" s="34"/>
      <c r="AE54" s="34"/>
      <c r="AF54" s="34"/>
      <c r="AG54" s="34"/>
      <c r="AH54" s="208"/>
      <c r="AI54" s="208"/>
      <c r="AJ54" s="15" t="s">
        <v>436</v>
      </c>
      <c r="AK54" s="34"/>
      <c r="AL54" s="34"/>
      <c r="AM54" s="35">
        <v>3</v>
      </c>
      <c r="AN54" s="217"/>
    </row>
    <row r="55" spans="1:40" ht="15" customHeight="1" x14ac:dyDescent="0.25">
      <c r="A55" s="434"/>
      <c r="B55" s="177" t="s">
        <v>235</v>
      </c>
      <c r="C55" s="34" t="s">
        <v>297</v>
      </c>
      <c r="D55" s="174" t="s">
        <v>606</v>
      </c>
      <c r="E55" s="34"/>
      <c r="F55" s="420"/>
      <c r="G55" s="421"/>
      <c r="H55" s="422"/>
      <c r="I55" s="408"/>
      <c r="J55" s="409"/>
      <c r="K55" s="410"/>
      <c r="L55" s="34"/>
      <c r="M55" s="34"/>
      <c r="N55" s="34"/>
      <c r="O55" s="34"/>
      <c r="P55" s="325"/>
      <c r="Q55" s="326"/>
      <c r="R55" s="327"/>
      <c r="S55" s="34"/>
      <c r="T55" s="48"/>
      <c r="U55" s="48"/>
      <c r="V55" s="48"/>
      <c r="W55" s="48">
        <v>-1.04</v>
      </c>
      <c r="X55" s="48">
        <v>-32.4</v>
      </c>
      <c r="Y55" s="48">
        <v>-0.05</v>
      </c>
      <c r="Z55" s="34">
        <v>-15</v>
      </c>
      <c r="AA55" s="71">
        <f t="shared" si="0"/>
        <v>42.90046225608517</v>
      </c>
      <c r="AB55" s="208" t="s">
        <v>368</v>
      </c>
      <c r="AC55" s="208">
        <v>90</v>
      </c>
      <c r="AD55" s="34"/>
      <c r="AE55" s="34"/>
      <c r="AF55" s="34"/>
      <c r="AG55" s="34"/>
      <c r="AH55" s="208"/>
      <c r="AI55" s="208"/>
      <c r="AJ55" s="15" t="s">
        <v>437</v>
      </c>
      <c r="AK55" s="34"/>
      <c r="AL55" s="34"/>
      <c r="AM55" s="39">
        <v>1</v>
      </c>
      <c r="AN55" s="217"/>
    </row>
    <row r="56" spans="1:40" ht="15" customHeight="1" x14ac:dyDescent="0.25">
      <c r="A56" s="434"/>
      <c r="B56" s="177" t="s">
        <v>236</v>
      </c>
      <c r="C56" s="34" t="s">
        <v>297</v>
      </c>
      <c r="D56" s="174" t="s">
        <v>606</v>
      </c>
      <c r="E56" s="34"/>
      <c r="F56" s="352">
        <v>2</v>
      </c>
      <c r="G56" s="353"/>
      <c r="H56" s="354"/>
      <c r="I56" s="408"/>
      <c r="J56" s="409"/>
      <c r="K56" s="410"/>
      <c r="L56" s="34"/>
      <c r="M56" s="34"/>
      <c r="N56" s="34"/>
      <c r="O56" s="34"/>
      <c r="P56" s="325"/>
      <c r="Q56" s="326"/>
      <c r="R56" s="327"/>
      <c r="S56" s="34"/>
      <c r="T56" s="48"/>
      <c r="U56" s="48"/>
      <c r="V56" s="48"/>
      <c r="W56" s="48">
        <v>-1.4</v>
      </c>
      <c r="X56" s="48">
        <v>-48.8</v>
      </c>
      <c r="Y56" s="48">
        <v>-0.28000000000000003</v>
      </c>
      <c r="Z56" s="34">
        <v>-12.3</v>
      </c>
      <c r="AA56" s="71">
        <f t="shared" si="0"/>
        <v>50.070780452719802</v>
      </c>
      <c r="AB56" s="208" t="s">
        <v>369</v>
      </c>
      <c r="AC56" s="208">
        <v>83</v>
      </c>
      <c r="AD56" s="34"/>
      <c r="AE56" s="34"/>
      <c r="AF56" s="34"/>
      <c r="AG56" s="34"/>
      <c r="AH56" s="208"/>
      <c r="AI56" s="208"/>
      <c r="AJ56" s="15" t="s">
        <v>437</v>
      </c>
      <c r="AK56" s="34"/>
      <c r="AL56" s="34"/>
      <c r="AM56" s="39">
        <v>1</v>
      </c>
      <c r="AN56" s="217"/>
    </row>
    <row r="57" spans="1:40" ht="15" customHeight="1" x14ac:dyDescent="0.25">
      <c r="A57" s="434"/>
      <c r="B57" s="177" t="s">
        <v>237</v>
      </c>
      <c r="C57" s="34" t="s">
        <v>297</v>
      </c>
      <c r="D57" s="174" t="s">
        <v>587</v>
      </c>
      <c r="E57" s="34" t="s">
        <v>322</v>
      </c>
      <c r="F57" s="39">
        <v>1</v>
      </c>
      <c r="G57" s="34"/>
      <c r="H57" s="39">
        <v>2</v>
      </c>
      <c r="I57" s="39">
        <v>1</v>
      </c>
      <c r="J57" s="48"/>
      <c r="K57" s="39">
        <v>2</v>
      </c>
      <c r="L57" s="34" t="s">
        <v>322</v>
      </c>
      <c r="M57" s="34" t="s">
        <v>322</v>
      </c>
      <c r="N57" s="164" t="s">
        <v>555</v>
      </c>
      <c r="O57" s="35">
        <v>3</v>
      </c>
      <c r="P57" s="39">
        <v>1</v>
      </c>
      <c r="Q57" s="48"/>
      <c r="R57" s="35">
        <v>3</v>
      </c>
      <c r="S57" s="39">
        <v>2</v>
      </c>
      <c r="T57" s="48"/>
      <c r="U57" s="48"/>
      <c r="V57" s="48"/>
      <c r="W57" s="48">
        <v>-0.1</v>
      </c>
      <c r="X57" s="48">
        <v>9.1</v>
      </c>
      <c r="Y57" s="48">
        <v>0.85</v>
      </c>
      <c r="Z57" s="48">
        <v>0.6</v>
      </c>
      <c r="AA57" s="71">
        <f t="shared" si="0"/>
        <v>17.893539177847735</v>
      </c>
      <c r="AB57" s="208" t="s">
        <v>341</v>
      </c>
      <c r="AC57" s="208">
        <v>100</v>
      </c>
      <c r="AD57" s="34"/>
      <c r="AE57" s="34"/>
      <c r="AF57" s="34"/>
      <c r="AG57" s="34"/>
      <c r="AH57" s="208"/>
      <c r="AI57" s="208"/>
      <c r="AJ57" s="15" t="s">
        <v>436</v>
      </c>
      <c r="AK57" s="34"/>
      <c r="AL57" s="34"/>
      <c r="AM57" s="39">
        <v>1</v>
      </c>
      <c r="AN57" s="217"/>
    </row>
    <row r="58" spans="1:40" ht="15" customHeight="1" x14ac:dyDescent="0.25">
      <c r="A58" s="434"/>
      <c r="B58" s="177" t="s">
        <v>238</v>
      </c>
      <c r="C58" s="34" t="s">
        <v>297</v>
      </c>
      <c r="D58" s="174" t="s">
        <v>606</v>
      </c>
      <c r="E58" s="34"/>
      <c r="F58" s="420"/>
      <c r="G58" s="421"/>
      <c r="H58" s="422"/>
      <c r="I58" s="408"/>
      <c r="J58" s="409"/>
      <c r="K58" s="410"/>
      <c r="L58" s="34"/>
      <c r="M58" s="34"/>
      <c r="N58" s="34"/>
      <c r="O58" s="34"/>
      <c r="P58" s="325"/>
      <c r="Q58" s="326"/>
      <c r="R58" s="327"/>
      <c r="S58" s="34"/>
      <c r="T58" s="48"/>
      <c r="U58" s="48"/>
      <c r="V58" s="48"/>
      <c r="W58" s="48">
        <v>-0.24</v>
      </c>
      <c r="X58" s="48">
        <v>-45.8</v>
      </c>
      <c r="Y58" s="48">
        <v>-0.35</v>
      </c>
      <c r="Z58" s="34">
        <v>-11.7</v>
      </c>
      <c r="AA58" s="71">
        <f t="shared" si="0"/>
        <v>34.572716496100902</v>
      </c>
      <c r="AB58" s="208" t="s">
        <v>370</v>
      </c>
      <c r="AC58" s="208">
        <v>89</v>
      </c>
      <c r="AD58" s="34"/>
      <c r="AE58" s="34"/>
      <c r="AF58" s="34"/>
      <c r="AG58" s="34"/>
      <c r="AH58" s="208"/>
      <c r="AI58" s="208"/>
      <c r="AJ58" s="15" t="s">
        <v>437</v>
      </c>
      <c r="AK58" s="34"/>
      <c r="AL58" s="34"/>
      <c r="AM58" s="39">
        <v>1</v>
      </c>
      <c r="AN58" s="217"/>
    </row>
    <row r="59" spans="1:40" ht="15" customHeight="1" x14ac:dyDescent="0.25">
      <c r="A59" s="434"/>
      <c r="B59" s="177" t="s">
        <v>239</v>
      </c>
      <c r="C59" s="34" t="s">
        <v>297</v>
      </c>
      <c r="D59" s="174" t="s">
        <v>606</v>
      </c>
      <c r="E59" s="34"/>
      <c r="F59" s="420"/>
      <c r="G59" s="421"/>
      <c r="H59" s="422"/>
      <c r="I59" s="408"/>
      <c r="J59" s="409"/>
      <c r="K59" s="410"/>
      <c r="L59" s="34"/>
      <c r="M59" s="34"/>
      <c r="N59" s="34"/>
      <c r="O59" s="34"/>
      <c r="P59" s="325"/>
      <c r="Q59" s="326"/>
      <c r="R59" s="327"/>
      <c r="S59" s="34"/>
      <c r="T59" s="48"/>
      <c r="U59" s="48"/>
      <c r="V59" s="48"/>
      <c r="W59" s="48">
        <v>-0.31</v>
      </c>
      <c r="X59" s="48">
        <v>-62</v>
      </c>
      <c r="Y59" s="48">
        <v>-0.34</v>
      </c>
      <c r="Z59" s="34">
        <v>-18.899999999999999</v>
      </c>
      <c r="AA59" s="71">
        <f t="shared" si="0"/>
        <v>42.653691012115978</v>
      </c>
      <c r="AB59" s="208" t="s">
        <v>371</v>
      </c>
      <c r="AC59" s="208">
        <v>91</v>
      </c>
      <c r="AD59" s="34"/>
      <c r="AE59" s="34"/>
      <c r="AF59" s="34"/>
      <c r="AG59" s="34"/>
      <c r="AH59" s="208"/>
      <c r="AI59" s="208"/>
      <c r="AJ59" s="15" t="s">
        <v>437</v>
      </c>
      <c r="AK59" s="34"/>
      <c r="AL59" s="34"/>
      <c r="AM59" s="39">
        <v>1</v>
      </c>
      <c r="AN59" s="217"/>
    </row>
    <row r="60" spans="1:40" ht="15" customHeight="1" x14ac:dyDescent="0.25">
      <c r="A60" s="434"/>
      <c r="B60" s="177" t="s">
        <v>240</v>
      </c>
      <c r="C60" s="34" t="s">
        <v>297</v>
      </c>
      <c r="D60" s="174" t="s">
        <v>606</v>
      </c>
      <c r="E60" s="34"/>
      <c r="F60" s="352">
        <v>2</v>
      </c>
      <c r="G60" s="353"/>
      <c r="H60" s="354"/>
      <c r="I60" s="408"/>
      <c r="J60" s="409"/>
      <c r="K60" s="410"/>
      <c r="L60" s="34"/>
      <c r="M60" s="34" t="s">
        <v>322</v>
      </c>
      <c r="N60" s="164" t="s">
        <v>555</v>
      </c>
      <c r="O60" s="34"/>
      <c r="P60" s="346">
        <v>3</v>
      </c>
      <c r="Q60" s="347"/>
      <c r="R60" s="348"/>
      <c r="S60" s="34"/>
      <c r="T60" s="48"/>
      <c r="U60" s="48"/>
      <c r="V60" s="48"/>
      <c r="W60" s="48">
        <v>-2.73</v>
      </c>
      <c r="X60" s="48">
        <v>-48.3</v>
      </c>
      <c r="Y60" s="48">
        <v>-1.23</v>
      </c>
      <c r="Z60" s="34">
        <v>-28.8</v>
      </c>
      <c r="AA60" s="71">
        <f t="shared" si="0"/>
        <v>74.498889709009035</v>
      </c>
      <c r="AB60" s="208" t="s">
        <v>372</v>
      </c>
      <c r="AC60" s="208">
        <v>69</v>
      </c>
      <c r="AD60" s="34"/>
      <c r="AE60" s="34"/>
      <c r="AF60" s="34"/>
      <c r="AG60" s="34"/>
      <c r="AH60" s="208"/>
      <c r="AI60" s="208"/>
      <c r="AJ60" s="15" t="s">
        <v>437</v>
      </c>
      <c r="AK60" s="34"/>
      <c r="AL60" s="34"/>
      <c r="AM60" s="39">
        <v>1</v>
      </c>
      <c r="AN60" s="217" t="s">
        <v>767</v>
      </c>
    </row>
    <row r="61" spans="1:40" ht="15" customHeight="1" x14ac:dyDescent="0.25">
      <c r="A61" s="434"/>
      <c r="B61" s="177" t="s">
        <v>241</v>
      </c>
      <c r="C61" s="34" t="s">
        <v>297</v>
      </c>
      <c r="D61" s="174" t="s">
        <v>606</v>
      </c>
      <c r="E61" s="34"/>
      <c r="F61" s="420"/>
      <c r="G61" s="421"/>
      <c r="H61" s="422"/>
      <c r="I61" s="408"/>
      <c r="J61" s="409"/>
      <c r="K61" s="410"/>
      <c r="L61" s="34"/>
      <c r="M61" s="34"/>
      <c r="N61" s="34"/>
      <c r="O61" s="34"/>
      <c r="P61" s="325"/>
      <c r="Q61" s="326"/>
      <c r="R61" s="327"/>
      <c r="S61" s="34"/>
      <c r="T61" s="48"/>
      <c r="U61" s="48"/>
      <c r="V61" s="48"/>
      <c r="W61" s="48">
        <v>-1.1399999999999999</v>
      </c>
      <c r="X61" s="48">
        <v>-67.2</v>
      </c>
      <c r="Y61" s="48">
        <v>-0.49</v>
      </c>
      <c r="Z61" s="34">
        <v>-23.9</v>
      </c>
      <c r="AA61" s="71">
        <f t="shared" si="0"/>
        <v>57.328908721734294</v>
      </c>
      <c r="AB61" s="208" t="s">
        <v>373</v>
      </c>
      <c r="AC61" s="208">
        <v>98</v>
      </c>
      <c r="AD61" s="34"/>
      <c r="AE61" s="34"/>
      <c r="AF61" s="34"/>
      <c r="AG61" s="34"/>
      <c r="AH61" s="208"/>
      <c r="AI61" s="208"/>
      <c r="AJ61" s="15" t="s">
        <v>436</v>
      </c>
      <c r="AK61" s="34"/>
      <c r="AL61" s="34"/>
      <c r="AM61" s="39">
        <v>1</v>
      </c>
      <c r="AN61" s="217"/>
    </row>
    <row r="62" spans="1:40" ht="15" customHeight="1" x14ac:dyDescent="0.25">
      <c r="A62" s="434"/>
      <c r="B62" s="177" t="s">
        <v>500</v>
      </c>
      <c r="C62" s="34" t="s">
        <v>313</v>
      </c>
      <c r="D62" s="195" t="s">
        <v>605</v>
      </c>
      <c r="E62" s="34"/>
      <c r="F62" s="39">
        <v>1</v>
      </c>
      <c r="G62" s="39">
        <v>2</v>
      </c>
      <c r="H62" s="35">
        <v>3</v>
      </c>
      <c r="I62" s="39">
        <v>1</v>
      </c>
      <c r="J62" s="48"/>
      <c r="K62" s="39">
        <v>2</v>
      </c>
      <c r="L62" s="34" t="s">
        <v>322</v>
      </c>
      <c r="M62" s="34" t="s">
        <v>322</v>
      </c>
      <c r="N62" s="164" t="s">
        <v>555</v>
      </c>
      <c r="O62" s="35">
        <v>3</v>
      </c>
      <c r="P62" s="39">
        <v>1</v>
      </c>
      <c r="Q62" s="48"/>
      <c r="R62" s="35">
        <v>3</v>
      </c>
      <c r="S62" s="39">
        <v>1</v>
      </c>
      <c r="T62" s="48"/>
      <c r="U62" s="48"/>
      <c r="V62" s="48"/>
      <c r="W62" s="48">
        <v>0.31</v>
      </c>
      <c r="X62" s="48">
        <v>-3.3</v>
      </c>
      <c r="Y62" s="48">
        <v>-0.73</v>
      </c>
      <c r="Z62" s="34">
        <v>0.3</v>
      </c>
      <c r="AA62" s="71">
        <f t="shared" si="0"/>
        <v>17.278652078493266</v>
      </c>
      <c r="AB62" s="208" t="s">
        <v>341</v>
      </c>
      <c r="AC62" s="208">
        <v>100</v>
      </c>
      <c r="AD62" s="34" t="s">
        <v>427</v>
      </c>
      <c r="AE62" s="24" t="s">
        <v>428</v>
      </c>
      <c r="AF62" s="34"/>
      <c r="AG62" s="34" t="s">
        <v>414</v>
      </c>
      <c r="AH62" s="208"/>
      <c r="AI62" s="208"/>
      <c r="AJ62" s="15" t="s">
        <v>436</v>
      </c>
      <c r="AK62" s="34"/>
      <c r="AL62" s="34"/>
      <c r="AM62" s="35">
        <v>3</v>
      </c>
      <c r="AN62" s="217" t="s">
        <v>765</v>
      </c>
    </row>
    <row r="63" spans="1:40" ht="15" customHeight="1" x14ac:dyDescent="0.25">
      <c r="A63" s="434"/>
      <c r="B63" s="177" t="s">
        <v>242</v>
      </c>
      <c r="C63" s="34" t="s">
        <v>297</v>
      </c>
      <c r="D63" s="174" t="s">
        <v>606</v>
      </c>
      <c r="E63" s="34"/>
      <c r="F63" s="420"/>
      <c r="G63" s="421"/>
      <c r="H63" s="422"/>
      <c r="I63" s="408"/>
      <c r="J63" s="409"/>
      <c r="K63" s="410"/>
      <c r="L63" s="34"/>
      <c r="M63" s="34"/>
      <c r="N63" s="34"/>
      <c r="O63" s="34"/>
      <c r="P63" s="325"/>
      <c r="Q63" s="326"/>
      <c r="R63" s="327"/>
      <c r="S63" s="34"/>
      <c r="T63" s="48"/>
      <c r="U63" s="48"/>
      <c r="V63" s="48"/>
      <c r="W63" s="48">
        <v>-1.06</v>
      </c>
      <c r="X63" s="48">
        <v>-40.799999999999997</v>
      </c>
      <c r="Y63" s="48">
        <v>-0.47</v>
      </c>
      <c r="Z63" s="34">
        <v>-6.7</v>
      </c>
      <c r="AA63" s="71">
        <f t="shared" si="0"/>
        <v>41.028263594061592</v>
      </c>
      <c r="AB63" s="208" t="s">
        <v>374</v>
      </c>
      <c r="AC63" s="208">
        <v>67</v>
      </c>
      <c r="AD63" s="34"/>
      <c r="AE63" s="34"/>
      <c r="AF63" s="34"/>
      <c r="AG63" s="34"/>
      <c r="AH63" s="208"/>
      <c r="AI63" s="208"/>
      <c r="AJ63" s="15" t="s">
        <v>437</v>
      </c>
      <c r="AK63" s="34"/>
      <c r="AL63" s="34"/>
      <c r="AM63" s="39">
        <v>1</v>
      </c>
      <c r="AN63" s="217"/>
    </row>
    <row r="64" spans="1:40" ht="45" customHeight="1" x14ac:dyDescent="0.25">
      <c r="A64" s="434"/>
      <c r="B64" s="177" t="s">
        <v>243</v>
      </c>
      <c r="C64" s="34" t="s">
        <v>297</v>
      </c>
      <c r="D64" s="174" t="s">
        <v>587</v>
      </c>
      <c r="E64" s="34"/>
      <c r="F64" s="39">
        <v>1</v>
      </c>
      <c r="G64" s="34"/>
      <c r="H64" s="39">
        <v>2</v>
      </c>
      <c r="I64" s="352">
        <v>1</v>
      </c>
      <c r="J64" s="353"/>
      <c r="K64" s="354"/>
      <c r="L64" s="34" t="s">
        <v>322</v>
      </c>
      <c r="M64" s="34" t="s">
        <v>322</v>
      </c>
      <c r="N64" s="34"/>
      <c r="O64" s="34"/>
      <c r="P64" s="39">
        <v>1</v>
      </c>
      <c r="Q64" s="48"/>
      <c r="R64" s="35">
        <v>3</v>
      </c>
      <c r="S64" s="35">
        <v>3</v>
      </c>
      <c r="T64" s="48"/>
      <c r="U64" s="48"/>
      <c r="V64" s="48"/>
      <c r="W64" s="48">
        <v>1.65</v>
      </c>
      <c r="X64" s="48">
        <v>27.2</v>
      </c>
      <c r="Y64" s="48">
        <v>0.71</v>
      </c>
      <c r="Z64" s="48">
        <v>1.7</v>
      </c>
      <c r="AA64" s="71">
        <f t="shared" si="0"/>
        <v>6.7869297094816954</v>
      </c>
      <c r="AB64" s="208" t="s">
        <v>375</v>
      </c>
      <c r="AC64" s="208">
        <v>70</v>
      </c>
      <c r="AD64" s="74" t="s">
        <v>708</v>
      </c>
      <c r="AE64" s="74" t="s">
        <v>735</v>
      </c>
      <c r="AF64" s="34"/>
      <c r="AG64" s="15" t="s">
        <v>480</v>
      </c>
      <c r="AH64" s="208" t="s">
        <v>415</v>
      </c>
      <c r="AI64" s="208">
        <v>68</v>
      </c>
      <c r="AJ64" s="15" t="s">
        <v>437</v>
      </c>
      <c r="AK64" s="34" t="s">
        <v>440</v>
      </c>
      <c r="AL64" s="34" t="s">
        <v>439</v>
      </c>
      <c r="AM64" s="39">
        <v>1</v>
      </c>
      <c r="AN64" s="217" t="s">
        <v>765</v>
      </c>
    </row>
    <row r="65" spans="1:40" ht="15" customHeight="1" x14ac:dyDescent="0.25">
      <c r="A65" s="434"/>
      <c r="B65" s="177" t="s">
        <v>244</v>
      </c>
      <c r="C65" s="34" t="s">
        <v>297</v>
      </c>
      <c r="D65" s="174" t="s">
        <v>606</v>
      </c>
      <c r="E65" s="34"/>
      <c r="F65" s="420"/>
      <c r="G65" s="421"/>
      <c r="H65" s="422"/>
      <c r="I65" s="408"/>
      <c r="J65" s="409"/>
      <c r="K65" s="410"/>
      <c r="L65" s="34"/>
      <c r="M65" s="34"/>
      <c r="N65" s="34"/>
      <c r="O65" s="34"/>
      <c r="P65" s="325"/>
      <c r="Q65" s="326"/>
      <c r="R65" s="327"/>
      <c r="S65" s="35">
        <v>3</v>
      </c>
      <c r="T65" s="48"/>
      <c r="U65" s="48"/>
      <c r="V65" s="48"/>
      <c r="W65" s="48">
        <v>-1.51</v>
      </c>
      <c r="X65" s="48">
        <v>-21.2</v>
      </c>
      <c r="Y65" s="48">
        <v>0.23</v>
      </c>
      <c r="Z65" s="34">
        <v>-6.8</v>
      </c>
      <c r="AA65" s="71">
        <f t="shared" si="0"/>
        <v>41.792698620551512</v>
      </c>
      <c r="AB65" s="208" t="s">
        <v>376</v>
      </c>
      <c r="AC65" s="208">
        <v>78</v>
      </c>
      <c r="AD65" s="34"/>
      <c r="AE65" s="34"/>
      <c r="AF65" s="34"/>
      <c r="AG65" s="34"/>
      <c r="AH65" s="208"/>
      <c r="AI65" s="208"/>
      <c r="AJ65" s="15" t="s">
        <v>437</v>
      </c>
      <c r="AK65" s="34"/>
      <c r="AL65" s="34"/>
      <c r="AM65" s="39">
        <v>1</v>
      </c>
      <c r="AN65" s="217"/>
    </row>
    <row r="66" spans="1:40" ht="15" customHeight="1" x14ac:dyDescent="0.25">
      <c r="A66" s="434"/>
      <c r="B66" s="177" t="s">
        <v>245</v>
      </c>
      <c r="C66" s="34" t="s">
        <v>297</v>
      </c>
      <c r="D66" s="174" t="s">
        <v>587</v>
      </c>
      <c r="E66" s="34"/>
      <c r="F66" s="420"/>
      <c r="G66" s="421"/>
      <c r="H66" s="422"/>
      <c r="I66" s="408"/>
      <c r="J66" s="409"/>
      <c r="K66" s="410"/>
      <c r="L66" s="34"/>
      <c r="M66" s="34"/>
      <c r="N66" s="34"/>
      <c r="O66" s="34"/>
      <c r="P66" s="325"/>
      <c r="Q66" s="326"/>
      <c r="R66" s="327"/>
      <c r="S66" s="35">
        <v>3</v>
      </c>
      <c r="T66" s="48"/>
      <c r="U66" s="48"/>
      <c r="V66" s="48"/>
      <c r="W66" s="48">
        <v>2.09</v>
      </c>
      <c r="X66" s="48">
        <v>55.6</v>
      </c>
      <c r="Y66" s="48">
        <v>0.31</v>
      </c>
      <c r="Z66" s="48">
        <v>1.3</v>
      </c>
      <c r="AA66" s="71">
        <f t="shared" si="0"/>
        <v>4.3427339325498862</v>
      </c>
      <c r="AB66" s="208" t="s">
        <v>327</v>
      </c>
      <c r="AC66" s="208">
        <v>100</v>
      </c>
      <c r="AD66" s="34"/>
      <c r="AE66" s="34"/>
      <c r="AF66" s="34"/>
      <c r="AG66" s="34"/>
      <c r="AH66" s="208"/>
      <c r="AI66" s="208"/>
      <c r="AJ66" s="15" t="s">
        <v>436</v>
      </c>
      <c r="AK66" s="34"/>
      <c r="AL66" s="34"/>
      <c r="AM66" s="39">
        <v>1</v>
      </c>
      <c r="AN66" s="217"/>
    </row>
    <row r="67" spans="1:40" ht="15" customHeight="1" x14ac:dyDescent="0.25">
      <c r="A67" s="434"/>
      <c r="B67" s="177" t="s">
        <v>246</v>
      </c>
      <c r="C67" s="34" t="s">
        <v>314</v>
      </c>
      <c r="D67" s="174" t="s">
        <v>605</v>
      </c>
      <c r="E67" s="34"/>
      <c r="F67" s="414">
        <v>3</v>
      </c>
      <c r="G67" s="415"/>
      <c r="H67" s="416"/>
      <c r="I67" s="414">
        <v>3</v>
      </c>
      <c r="J67" s="415"/>
      <c r="K67" s="416"/>
      <c r="L67" s="34"/>
      <c r="M67" s="34"/>
      <c r="N67" s="34"/>
      <c r="O67" s="35">
        <v>3</v>
      </c>
      <c r="P67" s="325"/>
      <c r="Q67" s="326"/>
      <c r="R67" s="327"/>
      <c r="S67" s="35">
        <v>3</v>
      </c>
      <c r="T67" s="48"/>
      <c r="U67" s="48"/>
      <c r="V67" s="48"/>
      <c r="W67" s="48">
        <v>1.26</v>
      </c>
      <c r="X67" s="48">
        <v>36</v>
      </c>
      <c r="Y67" s="48">
        <v>0.35</v>
      </c>
      <c r="Z67" s="34">
        <v>0.9</v>
      </c>
      <c r="AA67" s="71">
        <f t="shared" si="0"/>
        <v>7.7888859985040737</v>
      </c>
      <c r="AB67" s="208" t="s">
        <v>328</v>
      </c>
      <c r="AC67" s="208">
        <v>100</v>
      </c>
      <c r="AD67" s="34"/>
      <c r="AE67" s="34"/>
      <c r="AF67" s="34"/>
      <c r="AG67" s="34" t="s">
        <v>6</v>
      </c>
      <c r="AH67" s="208"/>
      <c r="AI67" s="208"/>
      <c r="AJ67" s="15" t="s">
        <v>436</v>
      </c>
      <c r="AK67" s="34"/>
      <c r="AL67" s="34"/>
      <c r="AM67" s="35">
        <v>3</v>
      </c>
      <c r="AN67" s="78"/>
    </row>
    <row r="68" spans="1:40" ht="15" customHeight="1" x14ac:dyDescent="0.25">
      <c r="A68" s="434"/>
      <c r="B68" s="177" t="s">
        <v>247</v>
      </c>
      <c r="C68" s="34" t="s">
        <v>315</v>
      </c>
      <c r="D68" s="174" t="s">
        <v>605</v>
      </c>
      <c r="E68" s="34"/>
      <c r="F68" s="39">
        <v>2</v>
      </c>
      <c r="G68" s="34"/>
      <c r="H68" s="35">
        <v>3</v>
      </c>
      <c r="I68" s="39">
        <v>2</v>
      </c>
      <c r="J68" s="48"/>
      <c r="K68" s="35">
        <v>3</v>
      </c>
      <c r="L68" s="34"/>
      <c r="M68" s="34" t="s">
        <v>322</v>
      </c>
      <c r="N68" s="164" t="s">
        <v>555</v>
      </c>
      <c r="O68" s="35">
        <v>3</v>
      </c>
      <c r="P68" s="346">
        <v>3</v>
      </c>
      <c r="Q68" s="347"/>
      <c r="R68" s="348"/>
      <c r="S68" s="35">
        <v>3</v>
      </c>
      <c r="T68" s="48"/>
      <c r="U68" s="48"/>
      <c r="V68" s="48"/>
      <c r="W68" s="48">
        <v>7.0000000000000007E-2</v>
      </c>
      <c r="X68" s="48">
        <v>12.1</v>
      </c>
      <c r="Y68" s="48">
        <v>-0.08</v>
      </c>
      <c r="Z68" s="34">
        <v>1.2</v>
      </c>
      <c r="AA68" s="71">
        <f t="shared" si="0"/>
        <v>16.461601932297153</v>
      </c>
      <c r="AB68" s="208" t="s">
        <v>328</v>
      </c>
      <c r="AC68" s="208">
        <v>100</v>
      </c>
      <c r="AD68" s="34"/>
      <c r="AE68" s="34"/>
      <c r="AF68" s="34"/>
      <c r="AG68" s="34"/>
      <c r="AH68" s="208"/>
      <c r="AI68" s="208"/>
      <c r="AJ68" s="15" t="s">
        <v>436</v>
      </c>
      <c r="AK68" s="34"/>
      <c r="AL68" s="34"/>
      <c r="AM68" s="35">
        <v>3</v>
      </c>
      <c r="AN68" s="78"/>
    </row>
    <row r="69" spans="1:40" ht="15" customHeight="1" x14ac:dyDescent="0.25">
      <c r="A69" s="434"/>
      <c r="B69" s="177" t="s">
        <v>248</v>
      </c>
      <c r="C69" s="34" t="s">
        <v>297</v>
      </c>
      <c r="D69" s="174" t="s">
        <v>606</v>
      </c>
      <c r="E69" s="34"/>
      <c r="F69" s="352">
        <v>2</v>
      </c>
      <c r="G69" s="353"/>
      <c r="H69" s="354"/>
      <c r="I69" s="408"/>
      <c r="J69" s="409"/>
      <c r="K69" s="410"/>
      <c r="L69" s="34"/>
      <c r="M69" s="34"/>
      <c r="N69" s="34"/>
      <c r="O69" s="34"/>
      <c r="P69" s="352">
        <v>2</v>
      </c>
      <c r="Q69" s="353"/>
      <c r="R69" s="354"/>
      <c r="S69" s="34"/>
      <c r="T69" s="48"/>
      <c r="U69" s="48"/>
      <c r="V69" s="48"/>
      <c r="W69" s="48">
        <v>-2.54</v>
      </c>
      <c r="X69" s="48">
        <v>-131.1</v>
      </c>
      <c r="Y69" s="48">
        <v>-1.96</v>
      </c>
      <c r="Z69" s="34">
        <v>-12.6</v>
      </c>
      <c r="AA69" s="71">
        <f t="shared" si="0"/>
        <v>80.529066343281841</v>
      </c>
      <c r="AB69" s="208" t="s">
        <v>365</v>
      </c>
      <c r="AC69" s="208">
        <v>97</v>
      </c>
      <c r="AD69" s="34"/>
      <c r="AE69" s="34"/>
      <c r="AF69" s="34"/>
      <c r="AG69" s="34"/>
      <c r="AH69" s="208"/>
      <c r="AI69" s="208"/>
      <c r="AJ69" s="15" t="s">
        <v>436</v>
      </c>
      <c r="AK69" s="34"/>
      <c r="AL69" s="34"/>
      <c r="AM69" s="39">
        <v>1</v>
      </c>
      <c r="AN69" s="217"/>
    </row>
    <row r="70" spans="1:40" ht="15" customHeight="1" x14ac:dyDescent="0.25">
      <c r="A70" s="434"/>
      <c r="B70" s="177" t="s">
        <v>249</v>
      </c>
      <c r="C70" s="34" t="s">
        <v>297</v>
      </c>
      <c r="D70" s="174" t="s">
        <v>606</v>
      </c>
      <c r="E70" s="34"/>
      <c r="F70" s="420"/>
      <c r="G70" s="421"/>
      <c r="H70" s="422"/>
      <c r="I70" s="408"/>
      <c r="J70" s="409"/>
      <c r="K70" s="410"/>
      <c r="L70" s="34"/>
      <c r="M70" s="34"/>
      <c r="N70" s="34"/>
      <c r="O70" s="34"/>
      <c r="P70" s="325"/>
      <c r="Q70" s="326"/>
      <c r="R70" s="327"/>
      <c r="S70" s="34"/>
      <c r="T70" s="48"/>
      <c r="U70" s="48"/>
      <c r="V70" s="48"/>
      <c r="W70" s="48">
        <v>-1.28</v>
      </c>
      <c r="X70" s="48">
        <v>-58</v>
      </c>
      <c r="Y70" s="48">
        <v>-0.69</v>
      </c>
      <c r="Z70" s="34">
        <v>-8.6999999999999993</v>
      </c>
      <c r="AA70" s="71">
        <f t="shared" si="0"/>
        <v>49.037311984953298</v>
      </c>
      <c r="AB70" s="208" t="s">
        <v>339</v>
      </c>
      <c r="AC70" s="208">
        <v>93</v>
      </c>
      <c r="AD70" s="34"/>
      <c r="AE70" s="34"/>
      <c r="AF70" s="34"/>
      <c r="AG70" s="34"/>
      <c r="AH70" s="208"/>
      <c r="AI70" s="208"/>
      <c r="AJ70" s="15" t="s">
        <v>437</v>
      </c>
      <c r="AK70" s="34"/>
      <c r="AL70" s="34"/>
      <c r="AM70" s="39">
        <v>1</v>
      </c>
      <c r="AN70" s="217"/>
    </row>
    <row r="71" spans="1:40" ht="15" customHeight="1" x14ac:dyDescent="0.25">
      <c r="A71" s="434"/>
      <c r="B71" s="177" t="s">
        <v>250</v>
      </c>
      <c r="C71" s="34" t="s">
        <v>297</v>
      </c>
      <c r="D71" s="174" t="s">
        <v>606</v>
      </c>
      <c r="E71" s="34"/>
      <c r="F71" s="352">
        <v>2</v>
      </c>
      <c r="G71" s="353"/>
      <c r="H71" s="354"/>
      <c r="I71" s="408"/>
      <c r="J71" s="409"/>
      <c r="K71" s="410"/>
      <c r="L71" s="34"/>
      <c r="M71" s="34"/>
      <c r="N71" s="34"/>
      <c r="O71" s="34"/>
      <c r="P71" s="325"/>
      <c r="Q71" s="326"/>
      <c r="R71" s="327"/>
      <c r="S71" s="34"/>
      <c r="T71" s="48"/>
      <c r="U71" s="48"/>
      <c r="V71" s="48"/>
      <c r="W71" s="48">
        <v>-1.32</v>
      </c>
      <c r="X71" s="48">
        <v>-28.8</v>
      </c>
      <c r="Y71" s="48">
        <v>-0.25</v>
      </c>
      <c r="Z71" s="34">
        <v>-30.9</v>
      </c>
      <c r="AA71" s="71">
        <f t="shared" si="0"/>
        <v>54.332220875718903</v>
      </c>
      <c r="AB71" s="208" t="s">
        <v>377</v>
      </c>
      <c r="AC71" s="208">
        <v>69</v>
      </c>
      <c r="AD71" s="34"/>
      <c r="AE71" s="34"/>
      <c r="AF71" s="34"/>
      <c r="AG71" s="34"/>
      <c r="AH71" s="208"/>
      <c r="AI71" s="208"/>
      <c r="AJ71" s="15" t="s">
        <v>437</v>
      </c>
      <c r="AK71" s="34"/>
      <c r="AL71" s="34"/>
      <c r="AM71" s="39">
        <v>1</v>
      </c>
      <c r="AN71" s="217"/>
    </row>
    <row r="72" spans="1:40" ht="15" customHeight="1" x14ac:dyDescent="0.25">
      <c r="A72" s="434"/>
      <c r="B72" s="177" t="s">
        <v>251</v>
      </c>
      <c r="C72" s="34" t="s">
        <v>297</v>
      </c>
      <c r="D72" s="174" t="s">
        <v>606</v>
      </c>
      <c r="E72" s="34"/>
      <c r="F72" s="420"/>
      <c r="G72" s="421"/>
      <c r="H72" s="422"/>
      <c r="I72" s="408"/>
      <c r="J72" s="409"/>
      <c r="K72" s="410"/>
      <c r="L72" s="34"/>
      <c r="M72" s="34"/>
      <c r="N72" s="34"/>
      <c r="O72" s="34"/>
      <c r="P72" s="325"/>
      <c r="Q72" s="326"/>
      <c r="R72" s="327"/>
      <c r="S72" s="34"/>
      <c r="T72" s="48"/>
      <c r="U72" s="48"/>
      <c r="V72" s="48"/>
      <c r="W72" s="48">
        <v>-2.4300000000000002</v>
      </c>
      <c r="X72" s="48">
        <v>-18.3</v>
      </c>
      <c r="Y72" s="48">
        <v>-1.17</v>
      </c>
      <c r="Z72" s="34">
        <v>-28.8</v>
      </c>
      <c r="AA72" s="71">
        <f t="shared" si="0"/>
        <v>65.357005097977776</v>
      </c>
      <c r="AB72" s="208" t="s">
        <v>355</v>
      </c>
      <c r="AC72" s="208">
        <v>93</v>
      </c>
      <c r="AD72" s="34"/>
      <c r="AE72" s="34"/>
      <c r="AF72" s="34"/>
      <c r="AG72" s="34"/>
      <c r="AH72" s="208"/>
      <c r="AI72" s="208"/>
      <c r="AJ72" s="15" t="s">
        <v>437</v>
      </c>
      <c r="AK72" s="34"/>
      <c r="AL72" s="34"/>
      <c r="AM72" s="39">
        <v>1</v>
      </c>
      <c r="AN72" s="217"/>
    </row>
    <row r="73" spans="1:40" ht="15" customHeight="1" x14ac:dyDescent="0.25">
      <c r="A73" s="434"/>
      <c r="B73" s="177" t="s">
        <v>252</v>
      </c>
      <c r="C73" s="34" t="s">
        <v>297</v>
      </c>
      <c r="D73" s="174" t="s">
        <v>606</v>
      </c>
      <c r="E73" s="34"/>
      <c r="F73" s="420"/>
      <c r="G73" s="421"/>
      <c r="H73" s="422"/>
      <c r="I73" s="408"/>
      <c r="J73" s="409"/>
      <c r="K73" s="410"/>
      <c r="L73" s="34"/>
      <c r="M73" s="34"/>
      <c r="N73" s="34"/>
      <c r="O73" s="34"/>
      <c r="P73" s="325"/>
      <c r="Q73" s="326"/>
      <c r="R73" s="327"/>
      <c r="S73" s="34"/>
      <c r="T73" s="48"/>
      <c r="U73" s="48"/>
      <c r="V73" s="48"/>
      <c r="W73" s="48">
        <v>-2</v>
      </c>
      <c r="X73" s="48">
        <v>-24.6</v>
      </c>
      <c r="Y73" s="48">
        <v>-0.95</v>
      </c>
      <c r="Z73" s="34">
        <v>-20.3</v>
      </c>
      <c r="AA73" s="71">
        <f t="shared" si="0"/>
        <v>56.977617211857343</v>
      </c>
      <c r="AB73" s="208" t="s">
        <v>378</v>
      </c>
      <c r="AC73" s="208">
        <v>92</v>
      </c>
      <c r="AD73" s="34"/>
      <c r="AE73" s="34"/>
      <c r="AF73" s="34"/>
      <c r="AG73" s="34"/>
      <c r="AH73" s="208"/>
      <c r="AI73" s="208"/>
      <c r="AJ73" s="15" t="s">
        <v>437</v>
      </c>
      <c r="AK73" s="34"/>
      <c r="AL73" s="34"/>
      <c r="AM73" s="39">
        <v>1</v>
      </c>
      <c r="AN73" s="217"/>
    </row>
    <row r="74" spans="1:40" ht="15" customHeight="1" x14ac:dyDescent="0.25">
      <c r="A74" s="434"/>
      <c r="B74" s="177" t="s">
        <v>253</v>
      </c>
      <c r="C74" s="34" t="s">
        <v>297</v>
      </c>
      <c r="D74" s="174" t="s">
        <v>606</v>
      </c>
      <c r="E74" s="34"/>
      <c r="F74" s="420"/>
      <c r="G74" s="421"/>
      <c r="H74" s="422"/>
      <c r="I74" s="408"/>
      <c r="J74" s="409"/>
      <c r="K74" s="410"/>
      <c r="L74" s="34"/>
      <c r="M74" s="34"/>
      <c r="N74" s="34"/>
      <c r="O74" s="34"/>
      <c r="P74" s="325"/>
      <c r="Q74" s="326"/>
      <c r="R74" s="327"/>
      <c r="S74" s="34"/>
      <c r="T74" s="48"/>
      <c r="U74" s="48"/>
      <c r="V74" s="48"/>
      <c r="W74" s="48">
        <v>-2.14</v>
      </c>
      <c r="X74" s="48">
        <v>-20.100000000000001</v>
      </c>
      <c r="Y74" s="48">
        <v>-1.39</v>
      </c>
      <c r="Z74" s="34">
        <v>-2.8</v>
      </c>
      <c r="AA74" s="71">
        <f t="shared" si="0"/>
        <v>48.721769571407116</v>
      </c>
      <c r="AB74" s="208" t="s">
        <v>379</v>
      </c>
      <c r="AC74" s="208">
        <v>99</v>
      </c>
      <c r="AD74" s="34"/>
      <c r="AE74" s="34"/>
      <c r="AF74" s="34"/>
      <c r="AG74" s="34"/>
      <c r="AH74" s="208"/>
      <c r="AI74" s="208"/>
      <c r="AJ74" s="15" t="s">
        <v>436</v>
      </c>
      <c r="AK74" s="34"/>
      <c r="AL74" s="34"/>
      <c r="AM74" s="39">
        <v>1</v>
      </c>
      <c r="AN74" s="217"/>
    </row>
    <row r="75" spans="1:40" ht="15" customHeight="1" x14ac:dyDescent="0.25">
      <c r="A75" s="434"/>
      <c r="B75" s="177" t="s">
        <v>254</v>
      </c>
      <c r="C75" s="34" t="s">
        <v>316</v>
      </c>
      <c r="D75" s="174" t="s">
        <v>605</v>
      </c>
      <c r="E75" s="34"/>
      <c r="F75" s="420"/>
      <c r="G75" s="421"/>
      <c r="H75" s="422"/>
      <c r="I75" s="408"/>
      <c r="J75" s="409"/>
      <c r="K75" s="410"/>
      <c r="L75" s="34"/>
      <c r="M75" s="34"/>
      <c r="N75" s="34"/>
      <c r="O75" s="34"/>
      <c r="P75" s="325"/>
      <c r="Q75" s="326"/>
      <c r="R75" s="327"/>
      <c r="S75" s="35">
        <v>3</v>
      </c>
      <c r="T75" s="48"/>
      <c r="U75" s="48"/>
      <c r="V75" s="48"/>
      <c r="W75" s="48">
        <v>-1.04</v>
      </c>
      <c r="X75" s="48">
        <v>-10.4</v>
      </c>
      <c r="Y75" s="48">
        <v>-0.63</v>
      </c>
      <c r="Z75" s="34">
        <v>-1.5</v>
      </c>
      <c r="AA75" s="71">
        <f t="shared" si="0"/>
        <v>31.78683870894718</v>
      </c>
      <c r="AB75" s="208" t="s">
        <v>380</v>
      </c>
      <c r="AC75" s="208">
        <v>98</v>
      </c>
      <c r="AD75" s="34"/>
      <c r="AE75" s="34"/>
      <c r="AF75" s="34"/>
      <c r="AG75" s="34"/>
      <c r="AH75" s="208"/>
      <c r="AI75" s="208"/>
      <c r="AJ75" s="15" t="s">
        <v>436</v>
      </c>
      <c r="AK75" s="34"/>
      <c r="AL75" s="34"/>
      <c r="AM75" s="35">
        <v>3</v>
      </c>
      <c r="AN75" s="78"/>
    </row>
    <row r="76" spans="1:40" ht="15" customHeight="1" x14ac:dyDescent="0.25">
      <c r="A76" s="434"/>
      <c r="B76" s="177" t="s">
        <v>255</v>
      </c>
      <c r="C76" s="34" t="s">
        <v>297</v>
      </c>
      <c r="D76" s="174" t="s">
        <v>606</v>
      </c>
      <c r="E76" s="34"/>
      <c r="F76" s="420"/>
      <c r="G76" s="421"/>
      <c r="H76" s="422"/>
      <c r="I76" s="408"/>
      <c r="J76" s="409"/>
      <c r="K76" s="410"/>
      <c r="L76" s="34"/>
      <c r="M76" s="34"/>
      <c r="N76" s="34"/>
      <c r="O76" s="34"/>
      <c r="P76" s="325"/>
      <c r="Q76" s="326"/>
      <c r="R76" s="327"/>
      <c r="S76" s="34"/>
      <c r="T76" s="48"/>
      <c r="U76" s="48"/>
      <c r="V76" s="48"/>
      <c r="W76" s="48">
        <v>-1.36</v>
      </c>
      <c r="X76" s="48">
        <v>27.9</v>
      </c>
      <c r="Y76" s="48">
        <v>-0.59</v>
      </c>
      <c r="Z76" s="34">
        <v>-0.9</v>
      </c>
      <c r="AA76" s="71">
        <f t="shared" si="0"/>
        <v>27.511362585465694</v>
      </c>
      <c r="AB76" s="208" t="s">
        <v>381</v>
      </c>
      <c r="AC76" s="208">
        <v>93</v>
      </c>
      <c r="AD76" s="34"/>
      <c r="AE76" s="34"/>
      <c r="AF76" s="34"/>
      <c r="AG76" s="34"/>
      <c r="AH76" s="208"/>
      <c r="AI76" s="208"/>
      <c r="AJ76" s="15" t="s">
        <v>437</v>
      </c>
      <c r="AK76" s="34"/>
      <c r="AL76" s="34"/>
      <c r="AM76" s="39">
        <v>1</v>
      </c>
      <c r="AN76" s="217"/>
    </row>
    <row r="77" spans="1:40" ht="15" customHeight="1" x14ac:dyDescent="0.25">
      <c r="A77" s="434"/>
      <c r="B77" s="177" t="s">
        <v>256</v>
      </c>
      <c r="C77" s="34" t="s">
        <v>317</v>
      </c>
      <c r="D77" s="174" t="s">
        <v>605</v>
      </c>
      <c r="E77" s="34" t="s">
        <v>322</v>
      </c>
      <c r="F77" s="414">
        <v>3</v>
      </c>
      <c r="G77" s="415"/>
      <c r="H77" s="416"/>
      <c r="I77" s="408" t="s">
        <v>322</v>
      </c>
      <c r="J77" s="409"/>
      <c r="K77" s="410"/>
      <c r="L77" s="34"/>
      <c r="M77" s="34" t="s">
        <v>322</v>
      </c>
      <c r="N77" s="164" t="s">
        <v>555</v>
      </c>
      <c r="O77" s="34"/>
      <c r="P77" s="346">
        <v>3</v>
      </c>
      <c r="Q77" s="347"/>
      <c r="R77" s="348"/>
      <c r="S77" s="35">
        <v>3</v>
      </c>
      <c r="T77" s="48"/>
      <c r="U77" s="48"/>
      <c r="V77" s="48"/>
      <c r="W77" s="48">
        <v>0.01</v>
      </c>
      <c r="X77" s="48">
        <v>19.2</v>
      </c>
      <c r="Y77" s="48">
        <v>-0.19</v>
      </c>
      <c r="Z77" s="34">
        <v>1.5</v>
      </c>
      <c r="AA77" s="71">
        <f t="shared" si="0"/>
        <v>15.943411002189201</v>
      </c>
      <c r="AB77" s="24" t="s">
        <v>382</v>
      </c>
      <c r="AC77" s="24">
        <v>98</v>
      </c>
      <c r="AD77" s="34"/>
      <c r="AE77" s="34"/>
      <c r="AF77" s="34"/>
      <c r="AG77" s="34"/>
      <c r="AH77" s="208"/>
      <c r="AI77" s="208"/>
      <c r="AJ77" s="15" t="s">
        <v>436</v>
      </c>
      <c r="AK77" s="34"/>
      <c r="AL77" s="34"/>
      <c r="AM77" s="35">
        <v>3</v>
      </c>
      <c r="AN77" s="78"/>
    </row>
    <row r="78" spans="1:40" ht="15" customHeight="1" x14ac:dyDescent="0.25">
      <c r="A78" s="434"/>
      <c r="B78" s="177" t="s">
        <v>257</v>
      </c>
      <c r="C78" s="34" t="s">
        <v>297</v>
      </c>
      <c r="D78" s="174" t="s">
        <v>606</v>
      </c>
      <c r="E78" s="34"/>
      <c r="F78" s="349"/>
      <c r="G78" s="350"/>
      <c r="H78" s="351"/>
      <c r="I78" s="408"/>
      <c r="J78" s="409"/>
      <c r="K78" s="410"/>
      <c r="L78" s="34"/>
      <c r="M78" s="34"/>
      <c r="N78" s="34"/>
      <c r="O78" s="34"/>
      <c r="P78" s="325"/>
      <c r="Q78" s="326"/>
      <c r="R78" s="327"/>
      <c r="S78" s="34"/>
      <c r="T78" s="48"/>
      <c r="U78" s="48"/>
      <c r="V78" s="48"/>
      <c r="W78" s="48">
        <v>-1.62</v>
      </c>
      <c r="X78" s="48">
        <v>-77.7</v>
      </c>
      <c r="Y78" s="48">
        <v>-1.47</v>
      </c>
      <c r="Z78" s="34">
        <v>-65.599999999999994</v>
      </c>
      <c r="AA78" s="71">
        <f t="shared" si="0"/>
        <v>82.759025947518168</v>
      </c>
      <c r="AB78" s="208" t="s">
        <v>383</v>
      </c>
      <c r="AC78" s="208">
        <v>84</v>
      </c>
      <c r="AD78" s="34"/>
      <c r="AE78" s="34"/>
      <c r="AF78" s="34"/>
      <c r="AG78" s="34"/>
      <c r="AH78" s="208"/>
      <c r="AI78" s="208"/>
      <c r="AJ78" s="15" t="s">
        <v>437</v>
      </c>
      <c r="AK78" s="34"/>
      <c r="AL78" s="34"/>
      <c r="AM78" s="39">
        <v>1</v>
      </c>
      <c r="AN78" s="217"/>
    </row>
    <row r="79" spans="1:40" ht="15" customHeight="1" x14ac:dyDescent="0.25">
      <c r="A79" s="434"/>
      <c r="B79" s="177" t="s">
        <v>258</v>
      </c>
      <c r="C79" s="34" t="s">
        <v>297</v>
      </c>
      <c r="D79" s="174" t="s">
        <v>606</v>
      </c>
      <c r="E79" s="34"/>
      <c r="F79" s="439">
        <v>2</v>
      </c>
      <c r="G79" s="440"/>
      <c r="H79" s="441"/>
      <c r="I79" s="46">
        <v>1</v>
      </c>
      <c r="J79" s="50"/>
      <c r="K79" s="46">
        <v>2</v>
      </c>
      <c r="L79" s="34"/>
      <c r="M79" s="34" t="s">
        <v>322</v>
      </c>
      <c r="N79" s="34"/>
      <c r="O79" s="34"/>
      <c r="P79" s="325"/>
      <c r="Q79" s="326"/>
      <c r="R79" s="327"/>
      <c r="S79" s="34"/>
      <c r="T79" s="48"/>
      <c r="U79" s="48"/>
      <c r="V79" s="48"/>
      <c r="W79" s="48">
        <v>-0.69</v>
      </c>
      <c r="X79" s="48">
        <v>-81.900000000000006</v>
      </c>
      <c r="Y79" s="48">
        <v>-1.42</v>
      </c>
      <c r="Z79" s="34">
        <v>-14.2</v>
      </c>
      <c r="AA79" s="71">
        <f t="shared" si="0"/>
        <v>50.468226562323537</v>
      </c>
      <c r="AB79" s="208" t="s">
        <v>384</v>
      </c>
      <c r="AC79" s="208">
        <v>95</v>
      </c>
      <c r="AD79" s="34"/>
      <c r="AE79" s="34"/>
      <c r="AF79" s="34"/>
      <c r="AG79" s="34"/>
      <c r="AH79" s="208"/>
      <c r="AI79" s="208"/>
      <c r="AJ79" s="15" t="s">
        <v>437</v>
      </c>
      <c r="AK79" s="34"/>
      <c r="AL79" s="34"/>
      <c r="AM79" s="39">
        <v>1</v>
      </c>
      <c r="AN79" s="217"/>
    </row>
    <row r="80" spans="1:40" ht="15" customHeight="1" x14ac:dyDescent="0.25">
      <c r="A80" s="434"/>
      <c r="B80" s="177" t="s">
        <v>259</v>
      </c>
      <c r="C80" s="34" t="s">
        <v>297</v>
      </c>
      <c r="D80" s="174" t="s">
        <v>606</v>
      </c>
      <c r="E80" s="34"/>
      <c r="F80" s="39">
        <v>1</v>
      </c>
      <c r="G80" s="39">
        <v>2</v>
      </c>
      <c r="H80" s="35">
        <v>3</v>
      </c>
      <c r="I80" s="39">
        <v>1</v>
      </c>
      <c r="J80" s="48"/>
      <c r="K80" s="39">
        <v>2</v>
      </c>
      <c r="L80" s="34"/>
      <c r="M80" s="34" t="s">
        <v>322</v>
      </c>
      <c r="N80" s="34"/>
      <c r="O80" s="34"/>
      <c r="P80" s="346">
        <v>3</v>
      </c>
      <c r="Q80" s="347"/>
      <c r="R80" s="348"/>
      <c r="S80" s="35">
        <v>3</v>
      </c>
      <c r="T80" s="48"/>
      <c r="U80" s="48"/>
      <c r="V80" s="48"/>
      <c r="W80" s="48">
        <v>-1.46</v>
      </c>
      <c r="X80" s="48">
        <v>-29.8</v>
      </c>
      <c r="Y80" s="48">
        <v>-1.24</v>
      </c>
      <c r="Z80" s="34">
        <v>-5.0999999999999996</v>
      </c>
      <c r="AA80" s="71">
        <f t="shared" ref="AA80:AA87" si="1">(EXP(-1.451752-(0.518937*W80)-(0.009326*X80)-(0.030534*Y80)-(0.021497*Z80))/(1+EXP(-1.451752-(0.518937*W80)-(0.009326*X80)-(0.030534*Y80)-(0.021497*Z80))))*100</f>
        <v>43.322815669101281</v>
      </c>
      <c r="AB80" s="48" t="s">
        <v>385</v>
      </c>
      <c r="AC80" s="48">
        <v>97</v>
      </c>
      <c r="AD80" s="34"/>
      <c r="AE80" s="34"/>
      <c r="AF80" s="34"/>
      <c r="AG80" s="34"/>
      <c r="AH80" s="208"/>
      <c r="AI80" s="208"/>
      <c r="AJ80" s="15" t="s">
        <v>436</v>
      </c>
      <c r="AK80" s="34"/>
      <c r="AL80" s="34"/>
      <c r="AM80" s="39">
        <v>1</v>
      </c>
      <c r="AN80" s="217"/>
    </row>
    <row r="81" spans="1:40" ht="15" customHeight="1" x14ac:dyDescent="0.25">
      <c r="A81" s="434"/>
      <c r="B81" s="177" t="s">
        <v>260</v>
      </c>
      <c r="C81" s="34" t="s">
        <v>297</v>
      </c>
      <c r="D81" s="174" t="s">
        <v>606</v>
      </c>
      <c r="E81" s="34"/>
      <c r="F81" s="349"/>
      <c r="G81" s="350"/>
      <c r="H81" s="351"/>
      <c r="I81" s="408"/>
      <c r="J81" s="409"/>
      <c r="K81" s="410"/>
      <c r="L81" s="34"/>
      <c r="M81" s="34"/>
      <c r="N81" s="34"/>
      <c r="O81" s="34"/>
      <c r="P81" s="325"/>
      <c r="Q81" s="326"/>
      <c r="R81" s="327"/>
      <c r="S81" s="34"/>
      <c r="T81" s="48"/>
      <c r="U81" s="48"/>
      <c r="V81" s="48"/>
      <c r="W81" s="48">
        <v>-1.75</v>
      </c>
      <c r="X81" s="48">
        <v>-34.799999999999997</v>
      </c>
      <c r="Y81" s="48">
        <v>-0.94</v>
      </c>
      <c r="Z81" s="34">
        <v>-7.4</v>
      </c>
      <c r="AA81" s="71">
        <f t="shared" si="1"/>
        <v>49.217871552361089</v>
      </c>
      <c r="AB81" s="48" t="s">
        <v>386</v>
      </c>
      <c r="AC81" s="48">
        <v>100</v>
      </c>
      <c r="AD81" s="34"/>
      <c r="AE81" s="34"/>
      <c r="AF81" s="34"/>
      <c r="AG81" s="34"/>
      <c r="AH81" s="208"/>
      <c r="AI81" s="208"/>
      <c r="AJ81" s="15" t="s">
        <v>436</v>
      </c>
      <c r="AK81" s="34"/>
      <c r="AL81" s="34"/>
      <c r="AM81" s="39">
        <v>1</v>
      </c>
      <c r="AN81" s="217"/>
    </row>
    <row r="82" spans="1:40" ht="15" customHeight="1" x14ac:dyDescent="0.25">
      <c r="A82" s="434"/>
      <c r="B82" s="177" t="s">
        <v>261</v>
      </c>
      <c r="C82" s="34" t="s">
        <v>297</v>
      </c>
      <c r="D82" s="174" t="s">
        <v>606</v>
      </c>
      <c r="E82" s="34"/>
      <c r="F82" s="349"/>
      <c r="G82" s="350"/>
      <c r="H82" s="351"/>
      <c r="I82" s="408"/>
      <c r="J82" s="409"/>
      <c r="K82" s="410"/>
      <c r="L82" s="34"/>
      <c r="M82" s="34"/>
      <c r="N82" s="34"/>
      <c r="O82" s="34"/>
      <c r="P82" s="325"/>
      <c r="Q82" s="326"/>
      <c r="R82" s="327"/>
      <c r="S82" s="34"/>
      <c r="T82" s="48"/>
      <c r="U82" s="48"/>
      <c r="V82" s="48"/>
      <c r="W82" s="48">
        <v>-1.75</v>
      </c>
      <c r="X82" s="48">
        <v>-34.799999999999997</v>
      </c>
      <c r="Y82" s="48">
        <v>-0.94</v>
      </c>
      <c r="Z82" s="34">
        <v>-7.4</v>
      </c>
      <c r="AA82" s="71">
        <f t="shared" si="1"/>
        <v>49.217871552361089</v>
      </c>
      <c r="AB82" s="48" t="s">
        <v>334</v>
      </c>
      <c r="AC82" s="48">
        <v>93</v>
      </c>
      <c r="AD82" s="34"/>
      <c r="AE82" s="34"/>
      <c r="AF82" s="34"/>
      <c r="AG82" s="34"/>
      <c r="AH82" s="208"/>
      <c r="AI82" s="208"/>
      <c r="AJ82" s="15" t="s">
        <v>437</v>
      </c>
      <c r="AK82" s="34"/>
      <c r="AL82" s="34"/>
      <c r="AM82" s="39">
        <v>1</v>
      </c>
      <c r="AN82" s="217"/>
    </row>
    <row r="83" spans="1:40" ht="15" customHeight="1" x14ac:dyDescent="0.25">
      <c r="A83" s="434"/>
      <c r="B83" s="177" t="s">
        <v>262</v>
      </c>
      <c r="C83" s="34" t="s">
        <v>297</v>
      </c>
      <c r="D83" s="174" t="s">
        <v>606</v>
      </c>
      <c r="E83" s="34"/>
      <c r="F83" s="349"/>
      <c r="G83" s="350"/>
      <c r="H83" s="351"/>
      <c r="I83" s="408"/>
      <c r="J83" s="409"/>
      <c r="K83" s="410"/>
      <c r="L83" s="34"/>
      <c r="M83" s="34"/>
      <c r="N83" s="34"/>
      <c r="O83" s="34"/>
      <c r="P83" s="325"/>
      <c r="Q83" s="326"/>
      <c r="R83" s="327"/>
      <c r="S83" s="34"/>
      <c r="T83" s="48"/>
      <c r="U83" s="48"/>
      <c r="V83" s="48"/>
      <c r="W83" s="48">
        <v>-1.21</v>
      </c>
      <c r="X83" s="48">
        <v>-21.2</v>
      </c>
      <c r="Y83" s="48">
        <v>-7.0000000000000007E-2</v>
      </c>
      <c r="Z83" s="34">
        <v>-59.4</v>
      </c>
      <c r="AA83" s="71">
        <f t="shared" si="1"/>
        <v>65.767091144547592</v>
      </c>
      <c r="AB83" s="48" t="s">
        <v>387</v>
      </c>
      <c r="AC83" s="48">
        <v>84</v>
      </c>
      <c r="AD83" s="34"/>
      <c r="AE83" s="34"/>
      <c r="AF83" s="34"/>
      <c r="AG83" s="34"/>
      <c r="AH83" s="208"/>
      <c r="AI83" s="208"/>
      <c r="AJ83" s="15" t="s">
        <v>437</v>
      </c>
      <c r="AK83" s="34"/>
      <c r="AL83" s="34"/>
      <c r="AM83" s="39">
        <v>1</v>
      </c>
      <c r="AN83" s="217"/>
    </row>
    <row r="84" spans="1:40" ht="15" customHeight="1" x14ac:dyDescent="0.25">
      <c r="A84" s="434"/>
      <c r="B84" s="177" t="s">
        <v>263</v>
      </c>
      <c r="C84" s="34" t="s">
        <v>318</v>
      </c>
      <c r="D84" s="174" t="s">
        <v>605</v>
      </c>
      <c r="E84" s="34"/>
      <c r="F84" s="39">
        <v>2</v>
      </c>
      <c r="G84" s="34"/>
      <c r="H84" s="35">
        <v>3</v>
      </c>
      <c r="I84" s="39">
        <v>2</v>
      </c>
      <c r="J84" s="48"/>
      <c r="K84" s="35">
        <v>3</v>
      </c>
      <c r="L84" s="34"/>
      <c r="M84" s="34" t="s">
        <v>322</v>
      </c>
      <c r="N84" s="34"/>
      <c r="O84" s="35">
        <v>3</v>
      </c>
      <c r="P84" s="346">
        <v>3</v>
      </c>
      <c r="Q84" s="347"/>
      <c r="R84" s="348"/>
      <c r="S84" s="35">
        <v>3</v>
      </c>
      <c r="T84" s="48"/>
      <c r="U84" s="48"/>
      <c r="V84" s="48"/>
      <c r="W84" s="48">
        <v>0.1</v>
      </c>
      <c r="X84" s="48">
        <v>-25.2</v>
      </c>
      <c r="Y84" s="48">
        <v>0.24</v>
      </c>
      <c r="Z84" s="34">
        <v>-2.5</v>
      </c>
      <c r="AA84" s="71">
        <f t="shared" si="1"/>
        <v>22.754668274294531</v>
      </c>
      <c r="AB84" s="48" t="s">
        <v>388</v>
      </c>
      <c r="AC84" s="48">
        <v>98</v>
      </c>
      <c r="AD84" s="34"/>
      <c r="AE84" s="34"/>
      <c r="AF84" s="34"/>
      <c r="AG84" s="34"/>
      <c r="AH84" s="208"/>
      <c r="AI84" s="208"/>
      <c r="AJ84" s="15" t="s">
        <v>436</v>
      </c>
      <c r="AK84" s="34"/>
      <c r="AL84" s="34"/>
      <c r="AM84" s="35">
        <v>3</v>
      </c>
      <c r="AN84" s="78"/>
    </row>
    <row r="85" spans="1:40" x14ac:dyDescent="0.25">
      <c r="A85" s="434"/>
      <c r="B85" s="177" t="s">
        <v>265</v>
      </c>
      <c r="C85" s="34" t="s">
        <v>297</v>
      </c>
      <c r="D85" s="174" t="s">
        <v>606</v>
      </c>
      <c r="E85" s="34"/>
      <c r="F85" s="349"/>
      <c r="G85" s="350"/>
      <c r="H85" s="351"/>
      <c r="I85" s="408"/>
      <c r="J85" s="409"/>
      <c r="K85" s="410"/>
      <c r="L85" s="34"/>
      <c r="M85" s="34"/>
      <c r="N85" s="34"/>
      <c r="O85" s="34"/>
      <c r="P85" s="349"/>
      <c r="Q85" s="350"/>
      <c r="R85" s="351"/>
      <c r="S85" s="34"/>
      <c r="T85" s="48"/>
      <c r="U85" s="48"/>
      <c r="V85" s="48"/>
      <c r="W85" s="48">
        <v>-1.42</v>
      </c>
      <c r="X85" s="48">
        <v>-8.6999999999999993</v>
      </c>
      <c r="Y85" s="48">
        <v>-0.15</v>
      </c>
      <c r="Z85" s="34">
        <v>-3.5</v>
      </c>
      <c r="AA85" s="71">
        <f t="shared" si="1"/>
        <v>36.49587416369009</v>
      </c>
      <c r="AB85" s="48" t="s">
        <v>389</v>
      </c>
      <c r="AC85" s="48">
        <v>89</v>
      </c>
      <c r="AD85" s="34"/>
      <c r="AE85" s="34"/>
      <c r="AF85" s="34"/>
      <c r="AG85" s="34"/>
      <c r="AH85" s="208"/>
      <c r="AI85" s="208"/>
      <c r="AJ85" s="15" t="s">
        <v>437</v>
      </c>
      <c r="AK85" s="34"/>
      <c r="AL85" s="34"/>
      <c r="AM85" s="39">
        <v>1</v>
      </c>
      <c r="AN85" s="217"/>
    </row>
    <row r="86" spans="1:40" x14ac:dyDescent="0.25">
      <c r="A86" s="434"/>
      <c r="B86" s="177" t="s">
        <v>266</v>
      </c>
      <c r="C86" s="34" t="s">
        <v>297</v>
      </c>
      <c r="D86" s="174" t="s">
        <v>606</v>
      </c>
      <c r="E86" s="34"/>
      <c r="F86" s="439">
        <v>2</v>
      </c>
      <c r="G86" s="440"/>
      <c r="H86" s="441"/>
      <c r="I86" s="414">
        <v>3</v>
      </c>
      <c r="J86" s="415"/>
      <c r="K86" s="416"/>
      <c r="L86" s="34"/>
      <c r="M86" s="34"/>
      <c r="N86" s="34"/>
      <c r="O86" s="34"/>
      <c r="P86" s="352">
        <v>2</v>
      </c>
      <c r="Q86" s="353"/>
      <c r="R86" s="354"/>
      <c r="S86" s="34"/>
      <c r="T86" s="48"/>
      <c r="U86" s="48"/>
      <c r="V86" s="48"/>
      <c r="W86" s="48">
        <v>-2.15</v>
      </c>
      <c r="X86" s="48">
        <v>-125.5</v>
      </c>
      <c r="Y86" s="48">
        <v>-1.62</v>
      </c>
      <c r="Z86" s="34">
        <v>-15.7</v>
      </c>
      <c r="AA86" s="71">
        <f t="shared" si="1"/>
        <v>77.229989932333638</v>
      </c>
      <c r="AB86" s="48" t="s">
        <v>340</v>
      </c>
      <c r="AC86" s="48">
        <v>95</v>
      </c>
      <c r="AD86" s="34"/>
      <c r="AE86" s="34"/>
      <c r="AF86" s="34"/>
      <c r="AG86" s="34"/>
      <c r="AH86" s="208"/>
      <c r="AI86" s="208"/>
      <c r="AJ86" s="15" t="s">
        <v>437</v>
      </c>
      <c r="AK86" s="34"/>
      <c r="AL86" s="34"/>
      <c r="AM86" s="39">
        <v>1</v>
      </c>
      <c r="AN86" s="217"/>
    </row>
    <row r="87" spans="1:40" x14ac:dyDescent="0.25">
      <c r="A87" s="434"/>
      <c r="B87" s="177" t="s">
        <v>267</v>
      </c>
      <c r="C87" s="34" t="s">
        <v>319</v>
      </c>
      <c r="D87" s="174" t="s">
        <v>605</v>
      </c>
      <c r="E87" s="34"/>
      <c r="F87" s="349"/>
      <c r="G87" s="350"/>
      <c r="H87" s="351"/>
      <c r="I87" s="408"/>
      <c r="J87" s="409"/>
      <c r="K87" s="410"/>
      <c r="L87" s="34"/>
      <c r="M87" s="34"/>
      <c r="N87" s="34"/>
      <c r="O87" s="34"/>
      <c r="P87" s="325"/>
      <c r="Q87" s="326"/>
      <c r="R87" s="327"/>
      <c r="S87" s="35">
        <v>3</v>
      </c>
      <c r="T87" s="48"/>
      <c r="U87" s="48"/>
      <c r="V87" s="48"/>
      <c r="W87" s="48">
        <v>-0.61</v>
      </c>
      <c r="X87" s="48">
        <v>-37.1</v>
      </c>
      <c r="Y87" s="48">
        <v>-1.1599999999999999</v>
      </c>
      <c r="Z87" s="34">
        <v>-2.7</v>
      </c>
      <c r="AA87" s="71">
        <f t="shared" si="1"/>
        <v>33.275640352630283</v>
      </c>
      <c r="AB87" s="208" t="s">
        <v>390</v>
      </c>
      <c r="AC87" s="208">
        <v>99</v>
      </c>
      <c r="AD87" s="34"/>
      <c r="AE87" s="34"/>
      <c r="AF87" s="34"/>
      <c r="AG87" s="80"/>
      <c r="AH87" s="208"/>
      <c r="AI87" s="208"/>
      <c r="AJ87" s="15" t="s">
        <v>436</v>
      </c>
      <c r="AK87" s="34"/>
      <c r="AL87" s="34"/>
      <c r="AM87" s="35">
        <v>3</v>
      </c>
      <c r="AN87" s="78"/>
    </row>
    <row r="88" spans="1:40" x14ac:dyDescent="0.25">
      <c r="A88" s="434"/>
      <c r="B88" s="50" t="s">
        <v>268</v>
      </c>
      <c r="C88" s="193" t="s">
        <v>297</v>
      </c>
      <c r="D88" s="174" t="s">
        <v>588</v>
      </c>
      <c r="E88" s="34"/>
      <c r="F88" s="349"/>
      <c r="G88" s="350"/>
      <c r="H88" s="351"/>
      <c r="I88" s="408"/>
      <c r="J88" s="409"/>
      <c r="K88" s="410"/>
      <c r="L88" s="34"/>
      <c r="M88" s="34"/>
      <c r="N88" s="34"/>
      <c r="O88" s="34"/>
      <c r="P88" s="325"/>
      <c r="Q88" s="326"/>
      <c r="R88" s="327"/>
      <c r="S88" s="34"/>
      <c r="T88" s="48" t="s">
        <v>460</v>
      </c>
      <c r="U88" s="48" t="s">
        <v>477</v>
      </c>
      <c r="V88" s="48">
        <v>100</v>
      </c>
      <c r="W88" s="48"/>
      <c r="X88" s="48"/>
      <c r="Y88" s="48"/>
      <c r="Z88" s="34"/>
      <c r="AA88" s="174"/>
      <c r="AB88" s="208" t="s">
        <v>391</v>
      </c>
      <c r="AC88" s="208">
        <v>94</v>
      </c>
      <c r="AD88" s="34"/>
      <c r="AE88" s="34"/>
      <c r="AF88" s="34"/>
      <c r="AG88" s="34"/>
      <c r="AH88" s="208"/>
      <c r="AI88" s="208"/>
      <c r="AJ88" s="15" t="s">
        <v>437</v>
      </c>
      <c r="AK88" s="34"/>
      <c r="AL88" s="34"/>
      <c r="AM88" s="35">
        <v>3</v>
      </c>
      <c r="AN88" s="78"/>
    </row>
    <row r="89" spans="1:40" x14ac:dyDescent="0.25">
      <c r="A89" s="434"/>
      <c r="B89" s="50" t="s">
        <v>269</v>
      </c>
      <c r="C89" s="34" t="s">
        <v>297</v>
      </c>
      <c r="D89" s="174" t="s">
        <v>588</v>
      </c>
      <c r="E89" s="34"/>
      <c r="F89" s="349"/>
      <c r="G89" s="350"/>
      <c r="H89" s="351"/>
      <c r="I89" s="408"/>
      <c r="J89" s="409"/>
      <c r="K89" s="410"/>
      <c r="L89" s="34"/>
      <c r="M89" s="34"/>
      <c r="N89" s="34"/>
      <c r="O89" s="34"/>
      <c r="P89" s="325"/>
      <c r="Q89" s="326"/>
      <c r="R89" s="327"/>
      <c r="S89" s="34"/>
      <c r="T89" s="48" t="s">
        <v>475</v>
      </c>
      <c r="U89" s="48" t="s">
        <v>475</v>
      </c>
      <c r="V89" s="48">
        <v>100</v>
      </c>
      <c r="W89" s="48"/>
      <c r="X89" s="48"/>
      <c r="Y89" s="48"/>
      <c r="Z89" s="34"/>
      <c r="AA89" s="174"/>
      <c r="AB89" s="208" t="s">
        <v>392</v>
      </c>
      <c r="AC89" s="208">
        <v>37</v>
      </c>
      <c r="AD89" s="34"/>
      <c r="AE89" s="34"/>
      <c r="AF89" s="34"/>
      <c r="AG89" s="34"/>
      <c r="AH89" s="208"/>
      <c r="AI89" s="208"/>
      <c r="AJ89" s="15" t="s">
        <v>437</v>
      </c>
      <c r="AK89" s="34"/>
      <c r="AL89" s="34"/>
      <c r="AM89" s="214">
        <v>1</v>
      </c>
      <c r="AN89" s="217"/>
    </row>
    <row r="90" spans="1:40" x14ac:dyDescent="0.25">
      <c r="A90" s="434"/>
      <c r="B90" s="50" t="s">
        <v>270</v>
      </c>
      <c r="C90" s="34" t="s">
        <v>320</v>
      </c>
      <c r="D90" s="174" t="s">
        <v>605</v>
      </c>
      <c r="E90" s="34"/>
      <c r="F90" s="349"/>
      <c r="G90" s="350"/>
      <c r="H90" s="351"/>
      <c r="I90" s="408"/>
      <c r="J90" s="409"/>
      <c r="K90" s="410"/>
      <c r="L90" s="34"/>
      <c r="M90" s="34"/>
      <c r="N90" s="34"/>
      <c r="O90" s="34"/>
      <c r="P90" s="325"/>
      <c r="Q90" s="326"/>
      <c r="R90" s="327"/>
      <c r="S90" s="35">
        <v>3</v>
      </c>
      <c r="T90" s="48" t="s">
        <v>475</v>
      </c>
      <c r="U90" s="48" t="s">
        <v>475</v>
      </c>
      <c r="V90" s="48">
        <v>78</v>
      </c>
      <c r="W90" s="48"/>
      <c r="X90" s="48"/>
      <c r="Y90" s="48"/>
      <c r="Z90" s="34"/>
      <c r="AA90" s="174"/>
      <c r="AB90" s="208" t="s">
        <v>393</v>
      </c>
      <c r="AC90" s="208">
        <v>59</v>
      </c>
      <c r="AD90" s="34" t="s">
        <v>429</v>
      </c>
      <c r="AE90" s="34" t="s">
        <v>409</v>
      </c>
      <c r="AF90" s="34"/>
      <c r="AG90" s="34" t="s">
        <v>416</v>
      </c>
      <c r="AH90" s="80"/>
      <c r="AI90" s="80"/>
      <c r="AJ90" s="15" t="s">
        <v>437</v>
      </c>
      <c r="AK90" s="34"/>
      <c r="AL90" s="34"/>
      <c r="AM90" s="35">
        <v>3</v>
      </c>
      <c r="AN90" s="78"/>
    </row>
    <row r="91" spans="1:40" ht="23.25" thickBot="1" x14ac:dyDescent="0.3">
      <c r="A91" s="435"/>
      <c r="B91" s="172" t="s">
        <v>271</v>
      </c>
      <c r="C91" s="23" t="s">
        <v>320</v>
      </c>
      <c r="D91" s="23" t="s">
        <v>605</v>
      </c>
      <c r="E91" s="23"/>
      <c r="F91" s="442">
        <v>3</v>
      </c>
      <c r="G91" s="443"/>
      <c r="H91" s="444"/>
      <c r="I91" s="328"/>
      <c r="J91" s="329"/>
      <c r="K91" s="330"/>
      <c r="L91" s="23"/>
      <c r="M91" s="23" t="s">
        <v>322</v>
      </c>
      <c r="N91" s="23"/>
      <c r="O91" s="23"/>
      <c r="P91" s="328"/>
      <c r="Q91" s="329"/>
      <c r="R91" s="330"/>
      <c r="S91" s="23"/>
      <c r="T91" s="23" t="s">
        <v>476</v>
      </c>
      <c r="U91" s="23" t="s">
        <v>468</v>
      </c>
      <c r="V91" s="23">
        <v>87</v>
      </c>
      <c r="W91" s="23"/>
      <c r="X91" s="23"/>
      <c r="Y91" s="23"/>
      <c r="Z91" s="51"/>
      <c r="AA91" s="51"/>
      <c r="AB91" s="51" t="s">
        <v>394</v>
      </c>
      <c r="AC91" s="51">
        <v>34</v>
      </c>
      <c r="AD91" s="75" t="s">
        <v>705</v>
      </c>
      <c r="AE91" s="75" t="s">
        <v>706</v>
      </c>
      <c r="AF91" s="51"/>
      <c r="AG91" s="75" t="s">
        <v>707</v>
      </c>
      <c r="AH91" s="51" t="s">
        <v>417</v>
      </c>
      <c r="AI91" s="51">
        <v>28</v>
      </c>
      <c r="AJ91" s="75" t="s">
        <v>437</v>
      </c>
      <c r="AK91" s="205" t="s">
        <v>441</v>
      </c>
      <c r="AL91" s="205" t="s">
        <v>440</v>
      </c>
      <c r="AM91" s="211">
        <v>3</v>
      </c>
      <c r="AN91" s="81"/>
    </row>
    <row r="92" spans="1:40" ht="15" customHeight="1" x14ac:dyDescent="0.25">
      <c r="A92" s="447" t="s">
        <v>325</v>
      </c>
      <c r="B92" s="151" t="s">
        <v>272</v>
      </c>
      <c r="C92" s="152" t="s">
        <v>296</v>
      </c>
      <c r="D92" s="152" t="s">
        <v>588</v>
      </c>
      <c r="E92" s="152"/>
      <c r="F92" s="465">
        <v>5</v>
      </c>
      <c r="G92" s="466"/>
      <c r="H92" s="467"/>
      <c r="I92" s="462"/>
      <c r="J92" s="463"/>
      <c r="K92" s="464"/>
      <c r="L92" s="152"/>
      <c r="M92" s="152"/>
      <c r="N92" s="152"/>
      <c r="O92" s="152"/>
      <c r="P92" s="343"/>
      <c r="Q92" s="344"/>
      <c r="R92" s="345"/>
      <c r="S92" s="152"/>
      <c r="T92" s="153">
        <v>-100</v>
      </c>
      <c r="U92" s="153">
        <v>-100</v>
      </c>
      <c r="V92" s="153">
        <v>100</v>
      </c>
      <c r="W92" s="153"/>
      <c r="X92" s="153"/>
      <c r="Y92" s="153"/>
      <c r="Z92" s="152"/>
      <c r="AA92" s="152"/>
      <c r="AB92" s="152" t="s">
        <v>395</v>
      </c>
      <c r="AC92" s="152">
        <v>0</v>
      </c>
      <c r="AD92" s="152"/>
      <c r="AE92" s="152"/>
      <c r="AF92" s="152"/>
      <c r="AG92" s="152"/>
      <c r="AH92" s="152"/>
      <c r="AI92" s="152"/>
      <c r="AJ92" s="154" t="s">
        <v>584</v>
      </c>
      <c r="AK92" s="152"/>
      <c r="AL92" s="152"/>
      <c r="AM92" s="155">
        <v>5</v>
      </c>
      <c r="AN92" s="216"/>
    </row>
    <row r="93" spans="1:40" x14ac:dyDescent="0.25">
      <c r="A93" s="448"/>
      <c r="B93" s="156" t="s">
        <v>273</v>
      </c>
      <c r="C93" s="148" t="s">
        <v>296</v>
      </c>
      <c r="D93" s="174" t="s">
        <v>588</v>
      </c>
      <c r="E93" s="148"/>
      <c r="F93" s="468">
        <v>5</v>
      </c>
      <c r="G93" s="469"/>
      <c r="H93" s="470"/>
      <c r="I93" s="456"/>
      <c r="J93" s="457"/>
      <c r="K93" s="458"/>
      <c r="L93" s="148"/>
      <c r="M93" s="148"/>
      <c r="N93" s="148"/>
      <c r="O93" s="148"/>
      <c r="P93" s="325"/>
      <c r="Q93" s="326"/>
      <c r="R93" s="327"/>
      <c r="S93" s="148"/>
      <c r="T93" s="48">
        <v>-100</v>
      </c>
      <c r="U93" s="48" t="s">
        <v>456</v>
      </c>
      <c r="V93" s="48">
        <v>100</v>
      </c>
      <c r="W93" s="48"/>
      <c r="X93" s="48"/>
      <c r="Y93" s="48"/>
      <c r="Z93" s="148"/>
      <c r="AA93" s="174"/>
      <c r="AB93" s="208" t="s">
        <v>395</v>
      </c>
      <c r="AC93" s="208">
        <v>0</v>
      </c>
      <c r="AD93" s="148"/>
      <c r="AE93" s="148"/>
      <c r="AF93" s="148"/>
      <c r="AG93" s="148"/>
      <c r="AH93" s="208"/>
      <c r="AI93" s="208"/>
      <c r="AJ93" s="146" t="s">
        <v>584</v>
      </c>
      <c r="AK93" s="148"/>
      <c r="AL93" s="148"/>
      <c r="AM93" s="38">
        <v>5</v>
      </c>
      <c r="AN93" s="217"/>
    </row>
    <row r="94" spans="1:40" x14ac:dyDescent="0.25">
      <c r="A94" s="448"/>
      <c r="B94" s="156" t="s">
        <v>274</v>
      </c>
      <c r="C94" s="148" t="s">
        <v>296</v>
      </c>
      <c r="D94" s="174" t="s">
        <v>588</v>
      </c>
      <c r="E94" s="148" t="s">
        <v>322</v>
      </c>
      <c r="F94" s="38">
        <v>4</v>
      </c>
      <c r="G94" s="148"/>
      <c r="H94" s="38">
        <v>5</v>
      </c>
      <c r="I94" s="456"/>
      <c r="J94" s="457"/>
      <c r="K94" s="458"/>
      <c r="L94" s="148"/>
      <c r="M94" s="148"/>
      <c r="N94" s="148"/>
      <c r="O94" s="148"/>
      <c r="P94" s="325"/>
      <c r="Q94" s="326"/>
      <c r="R94" s="327"/>
      <c r="S94" s="148"/>
      <c r="T94" s="48">
        <v>-100</v>
      </c>
      <c r="U94" s="48" t="s">
        <v>457</v>
      </c>
      <c r="V94" s="48">
        <v>100</v>
      </c>
      <c r="W94" s="48"/>
      <c r="X94" s="48"/>
      <c r="Y94" s="48"/>
      <c r="Z94" s="148"/>
      <c r="AA94" s="174"/>
      <c r="AB94" s="208" t="s">
        <v>395</v>
      </c>
      <c r="AC94" s="208">
        <v>0</v>
      </c>
      <c r="AD94" s="148"/>
      <c r="AE94" s="148"/>
      <c r="AF94" s="148"/>
      <c r="AG94" s="148"/>
      <c r="AH94" s="208"/>
      <c r="AI94" s="208"/>
      <c r="AJ94" s="146" t="s">
        <v>584</v>
      </c>
      <c r="AK94" s="148"/>
      <c r="AL94" s="148"/>
      <c r="AM94" s="38">
        <v>5</v>
      </c>
      <c r="AN94" s="217" t="s">
        <v>770</v>
      </c>
    </row>
    <row r="95" spans="1:40" x14ac:dyDescent="0.25">
      <c r="A95" s="448"/>
      <c r="B95" s="156" t="s">
        <v>275</v>
      </c>
      <c r="C95" s="148" t="s">
        <v>296</v>
      </c>
      <c r="D95" s="174" t="s">
        <v>588</v>
      </c>
      <c r="E95" s="148"/>
      <c r="F95" s="468">
        <v>5</v>
      </c>
      <c r="G95" s="469"/>
      <c r="H95" s="470"/>
      <c r="I95" s="456"/>
      <c r="J95" s="457"/>
      <c r="K95" s="458"/>
      <c r="L95" s="148"/>
      <c r="M95" s="148"/>
      <c r="N95" s="148"/>
      <c r="O95" s="35">
        <v>3</v>
      </c>
      <c r="P95" s="325"/>
      <c r="Q95" s="326"/>
      <c r="R95" s="327"/>
      <c r="S95" s="38">
        <v>5</v>
      </c>
      <c r="T95" s="48">
        <v>-100</v>
      </c>
      <c r="U95" s="48" t="s">
        <v>458</v>
      </c>
      <c r="V95" s="48">
        <v>99</v>
      </c>
      <c r="W95" s="48"/>
      <c r="X95" s="48"/>
      <c r="Y95" s="48"/>
      <c r="Z95" s="148"/>
      <c r="AA95" s="174"/>
      <c r="AB95" s="208" t="s">
        <v>396</v>
      </c>
      <c r="AC95" s="208">
        <v>4</v>
      </c>
      <c r="AD95" s="148"/>
      <c r="AE95" s="148"/>
      <c r="AF95" s="148"/>
      <c r="AG95" s="148"/>
      <c r="AH95" s="208"/>
      <c r="AI95" s="208"/>
      <c r="AJ95" s="146" t="s">
        <v>584</v>
      </c>
      <c r="AK95" s="148"/>
      <c r="AL95" s="148"/>
      <c r="AM95" s="38">
        <v>5</v>
      </c>
      <c r="AN95" s="217" t="s">
        <v>771</v>
      </c>
    </row>
    <row r="96" spans="1:40" x14ac:dyDescent="0.25">
      <c r="A96" s="448"/>
      <c r="B96" s="156" t="s">
        <v>276</v>
      </c>
      <c r="C96" s="148" t="s">
        <v>296</v>
      </c>
      <c r="D96" s="174" t="s">
        <v>588</v>
      </c>
      <c r="E96" s="148"/>
      <c r="F96" s="349"/>
      <c r="G96" s="350"/>
      <c r="H96" s="351"/>
      <c r="I96" s="456"/>
      <c r="J96" s="457"/>
      <c r="K96" s="458"/>
      <c r="L96" s="148"/>
      <c r="M96" s="148"/>
      <c r="N96" s="148"/>
      <c r="O96" s="148"/>
      <c r="P96" s="325"/>
      <c r="Q96" s="326"/>
      <c r="R96" s="327"/>
      <c r="S96" s="35">
        <v>3</v>
      </c>
      <c r="T96" s="48" t="s">
        <v>459</v>
      </c>
      <c r="U96" s="48" t="s">
        <v>460</v>
      </c>
      <c r="V96" s="48">
        <v>91</v>
      </c>
      <c r="W96" s="48"/>
      <c r="X96" s="48"/>
      <c r="Y96" s="48"/>
      <c r="Z96" s="148"/>
      <c r="AA96" s="174"/>
      <c r="AB96" s="208" t="s">
        <v>397</v>
      </c>
      <c r="AC96" s="208">
        <v>3</v>
      </c>
      <c r="AD96" s="148"/>
      <c r="AE96" s="148"/>
      <c r="AF96" s="148"/>
      <c r="AG96" s="148"/>
      <c r="AH96" s="208"/>
      <c r="AI96" s="208"/>
      <c r="AJ96" s="146" t="s">
        <v>584</v>
      </c>
      <c r="AK96" s="148"/>
      <c r="AL96" s="148"/>
      <c r="AM96" s="38">
        <v>5</v>
      </c>
      <c r="AN96" s="217"/>
    </row>
    <row r="97" spans="1:40" x14ac:dyDescent="0.25">
      <c r="A97" s="448"/>
      <c r="B97" s="156" t="s">
        <v>277</v>
      </c>
      <c r="C97" s="148" t="s">
        <v>296</v>
      </c>
      <c r="D97" s="174" t="s">
        <v>588</v>
      </c>
      <c r="E97" s="148"/>
      <c r="F97" s="349" t="s">
        <v>322</v>
      </c>
      <c r="G97" s="350"/>
      <c r="H97" s="351"/>
      <c r="I97" s="456"/>
      <c r="J97" s="457"/>
      <c r="K97" s="458"/>
      <c r="L97" s="148"/>
      <c r="M97" s="148"/>
      <c r="N97" s="148"/>
      <c r="O97" s="148"/>
      <c r="P97" s="325"/>
      <c r="Q97" s="326"/>
      <c r="R97" s="327"/>
      <c r="S97" s="38">
        <v>5</v>
      </c>
      <c r="T97" s="48" t="s">
        <v>461</v>
      </c>
      <c r="U97" s="48" t="s">
        <v>462</v>
      </c>
      <c r="V97" s="48">
        <v>100</v>
      </c>
      <c r="W97" s="48"/>
      <c r="X97" s="48"/>
      <c r="Y97" s="48"/>
      <c r="Z97" s="148"/>
      <c r="AA97" s="174"/>
      <c r="AB97" s="208" t="s">
        <v>395</v>
      </c>
      <c r="AC97" s="208">
        <v>0</v>
      </c>
      <c r="AD97" s="148"/>
      <c r="AE97" s="148"/>
      <c r="AF97" s="148"/>
      <c r="AG97" s="148"/>
      <c r="AH97" s="208"/>
      <c r="AI97" s="208"/>
      <c r="AJ97" s="146" t="s">
        <v>584</v>
      </c>
      <c r="AK97" s="148"/>
      <c r="AL97" s="148"/>
      <c r="AM97" s="38">
        <v>5</v>
      </c>
      <c r="AN97" s="217" t="s">
        <v>771</v>
      </c>
    </row>
    <row r="98" spans="1:40" x14ac:dyDescent="0.25">
      <c r="A98" s="448"/>
      <c r="B98" s="156" t="s">
        <v>278</v>
      </c>
      <c r="C98" s="148" t="s">
        <v>296</v>
      </c>
      <c r="D98" s="174" t="s">
        <v>588</v>
      </c>
      <c r="E98" s="148"/>
      <c r="F98" s="349"/>
      <c r="G98" s="350"/>
      <c r="H98" s="351"/>
      <c r="I98" s="456"/>
      <c r="J98" s="457"/>
      <c r="K98" s="458"/>
      <c r="L98" s="148"/>
      <c r="M98" s="148"/>
      <c r="N98" s="148"/>
      <c r="O98" s="148"/>
      <c r="P98" s="325"/>
      <c r="Q98" s="326"/>
      <c r="R98" s="327"/>
      <c r="S98" s="148"/>
      <c r="T98" s="48" t="s">
        <v>463</v>
      </c>
      <c r="U98" s="48" t="s">
        <v>464</v>
      </c>
      <c r="V98" s="48">
        <v>80</v>
      </c>
      <c r="W98" s="48"/>
      <c r="X98" s="48"/>
      <c r="Y98" s="48"/>
      <c r="Z98" s="148"/>
      <c r="AA98" s="174"/>
      <c r="AB98" s="208" t="s">
        <v>398</v>
      </c>
      <c r="AC98" s="208">
        <v>34</v>
      </c>
      <c r="AD98" s="148"/>
      <c r="AE98" s="148"/>
      <c r="AF98" s="148"/>
      <c r="AG98" s="148"/>
      <c r="AH98" s="208"/>
      <c r="AI98" s="208"/>
      <c r="AJ98" s="146" t="s">
        <v>437</v>
      </c>
      <c r="AK98" s="148"/>
      <c r="AL98" s="148"/>
      <c r="AM98" s="213">
        <v>3</v>
      </c>
      <c r="AN98" s="217"/>
    </row>
    <row r="99" spans="1:40" x14ac:dyDescent="0.25">
      <c r="A99" s="448"/>
      <c r="B99" s="156" t="s">
        <v>279</v>
      </c>
      <c r="C99" s="148" t="s">
        <v>296</v>
      </c>
      <c r="D99" s="174" t="s">
        <v>588</v>
      </c>
      <c r="E99" s="148"/>
      <c r="F99" s="349"/>
      <c r="G99" s="350"/>
      <c r="H99" s="351"/>
      <c r="I99" s="456"/>
      <c r="J99" s="457"/>
      <c r="K99" s="458"/>
      <c r="L99" s="148"/>
      <c r="M99" s="148"/>
      <c r="N99" s="148"/>
      <c r="O99" s="148"/>
      <c r="P99" s="325"/>
      <c r="Q99" s="326"/>
      <c r="R99" s="327"/>
      <c r="S99" s="148"/>
      <c r="T99" s="48" t="s">
        <v>465</v>
      </c>
      <c r="U99" s="48" t="s">
        <v>466</v>
      </c>
      <c r="V99" s="48">
        <v>98</v>
      </c>
      <c r="W99" s="48"/>
      <c r="X99" s="48"/>
      <c r="Y99" s="48"/>
      <c r="Z99" s="148"/>
      <c r="AA99" s="174"/>
      <c r="AB99" s="208" t="s">
        <v>399</v>
      </c>
      <c r="AC99" s="208">
        <v>5</v>
      </c>
      <c r="AD99" s="148"/>
      <c r="AE99" s="148"/>
      <c r="AF99" s="148"/>
      <c r="AG99" s="148"/>
      <c r="AH99" s="208"/>
      <c r="AI99" s="208"/>
      <c r="AJ99" s="146" t="s">
        <v>584</v>
      </c>
      <c r="AK99" s="148"/>
      <c r="AL99" s="148"/>
      <c r="AM99" s="38">
        <v>5</v>
      </c>
      <c r="AN99" s="217"/>
    </row>
    <row r="100" spans="1:40" x14ac:dyDescent="0.25">
      <c r="A100" s="448"/>
      <c r="B100" s="156" t="s">
        <v>280</v>
      </c>
      <c r="C100" s="148" t="s">
        <v>296</v>
      </c>
      <c r="D100" s="174" t="s">
        <v>588</v>
      </c>
      <c r="E100" s="148"/>
      <c r="F100" s="38">
        <v>4</v>
      </c>
      <c r="G100" s="148"/>
      <c r="H100" s="38">
        <v>5</v>
      </c>
      <c r="I100" s="456"/>
      <c r="J100" s="457"/>
      <c r="K100" s="458"/>
      <c r="L100" s="148"/>
      <c r="M100" s="148"/>
      <c r="N100" s="148"/>
      <c r="O100" s="148"/>
      <c r="P100" s="325"/>
      <c r="Q100" s="326"/>
      <c r="R100" s="327"/>
      <c r="S100" s="38">
        <v>5</v>
      </c>
      <c r="T100" s="48" t="s">
        <v>467</v>
      </c>
      <c r="U100" s="48" t="s">
        <v>468</v>
      </c>
      <c r="V100" s="48">
        <v>96</v>
      </c>
      <c r="W100" s="48"/>
      <c r="X100" s="48"/>
      <c r="Y100" s="48"/>
      <c r="Z100" s="148"/>
      <c r="AA100" s="174"/>
      <c r="AB100" s="208" t="s">
        <v>400</v>
      </c>
      <c r="AC100" s="208">
        <v>5</v>
      </c>
      <c r="AD100" s="148"/>
      <c r="AE100" s="148"/>
      <c r="AF100" s="148"/>
      <c r="AG100" s="148"/>
      <c r="AH100" s="208"/>
      <c r="AI100" s="208"/>
      <c r="AJ100" s="146" t="s">
        <v>584</v>
      </c>
      <c r="AK100" s="148"/>
      <c r="AL100" s="148"/>
      <c r="AM100" s="38">
        <v>5</v>
      </c>
      <c r="AN100" s="217" t="s">
        <v>772</v>
      </c>
    </row>
    <row r="101" spans="1:40" x14ac:dyDescent="0.25">
      <c r="A101" s="448"/>
      <c r="B101" s="156" t="s">
        <v>281</v>
      </c>
      <c r="C101" s="148" t="s">
        <v>296</v>
      </c>
      <c r="D101" s="174" t="s">
        <v>588</v>
      </c>
      <c r="E101" s="148"/>
      <c r="F101" s="468">
        <v>5</v>
      </c>
      <c r="G101" s="469"/>
      <c r="H101" s="470"/>
      <c r="I101" s="456"/>
      <c r="J101" s="457"/>
      <c r="K101" s="458"/>
      <c r="L101" s="148"/>
      <c r="M101" s="148"/>
      <c r="N101" s="148"/>
      <c r="O101" s="148"/>
      <c r="P101" s="325"/>
      <c r="Q101" s="326"/>
      <c r="R101" s="327"/>
      <c r="S101" s="38">
        <v>5</v>
      </c>
      <c r="T101" s="48" t="s">
        <v>459</v>
      </c>
      <c r="U101" s="48" t="s">
        <v>469</v>
      </c>
      <c r="V101" s="48">
        <v>97</v>
      </c>
      <c r="W101" s="48"/>
      <c r="X101" s="48"/>
      <c r="Y101" s="48"/>
      <c r="Z101" s="148"/>
      <c r="AA101" s="174"/>
      <c r="AB101" s="208" t="s">
        <v>401</v>
      </c>
      <c r="AC101" s="208">
        <v>5</v>
      </c>
      <c r="AD101" s="148"/>
      <c r="AE101" s="148"/>
      <c r="AF101" s="148"/>
      <c r="AG101" s="148"/>
      <c r="AH101" s="208"/>
      <c r="AI101" s="208"/>
      <c r="AJ101" s="146" t="s">
        <v>584</v>
      </c>
      <c r="AK101" s="148" t="s">
        <v>439</v>
      </c>
      <c r="AL101" s="148" t="s">
        <v>322</v>
      </c>
      <c r="AM101" s="38">
        <v>5</v>
      </c>
      <c r="AN101" s="217" t="s">
        <v>773</v>
      </c>
    </row>
    <row r="102" spans="1:40" x14ac:dyDescent="0.25">
      <c r="A102" s="448"/>
      <c r="B102" s="156" t="s">
        <v>282</v>
      </c>
      <c r="C102" s="148" t="s">
        <v>296</v>
      </c>
      <c r="D102" s="174" t="s">
        <v>588</v>
      </c>
      <c r="E102" s="148"/>
      <c r="F102" s="349"/>
      <c r="G102" s="350"/>
      <c r="H102" s="351"/>
      <c r="I102" s="456"/>
      <c r="J102" s="457"/>
      <c r="K102" s="458"/>
      <c r="L102" s="148"/>
      <c r="M102" s="148"/>
      <c r="N102" s="148"/>
      <c r="O102" s="148"/>
      <c r="P102" s="325"/>
      <c r="Q102" s="326"/>
      <c r="R102" s="327"/>
      <c r="S102" s="148"/>
      <c r="T102" s="48" t="s">
        <v>470</v>
      </c>
      <c r="U102" s="48" t="s">
        <v>471</v>
      </c>
      <c r="V102" s="48">
        <v>21</v>
      </c>
      <c r="W102" s="48"/>
      <c r="X102" s="48"/>
      <c r="Y102" s="48"/>
      <c r="Z102" s="148"/>
      <c r="AA102" s="174"/>
      <c r="AB102" s="208" t="s">
        <v>402</v>
      </c>
      <c r="AC102" s="208">
        <v>26</v>
      </c>
      <c r="AD102" s="148"/>
      <c r="AE102" s="148"/>
      <c r="AF102" s="148"/>
      <c r="AG102" s="148"/>
      <c r="AH102" s="208" t="s">
        <v>418</v>
      </c>
      <c r="AI102" s="208">
        <v>17</v>
      </c>
      <c r="AJ102" s="146" t="s">
        <v>437</v>
      </c>
      <c r="AK102" s="206" t="s">
        <v>441</v>
      </c>
      <c r="AL102" s="206" t="s">
        <v>440</v>
      </c>
      <c r="AM102" s="212">
        <v>3</v>
      </c>
      <c r="AN102" s="217"/>
    </row>
    <row r="103" spans="1:40" x14ac:dyDescent="0.25">
      <c r="A103" s="448"/>
      <c r="B103" s="156" t="s">
        <v>283</v>
      </c>
      <c r="C103" s="148" t="s">
        <v>296</v>
      </c>
      <c r="D103" s="174" t="s">
        <v>588</v>
      </c>
      <c r="E103" s="148"/>
      <c r="F103" s="471">
        <v>3</v>
      </c>
      <c r="G103" s="472"/>
      <c r="H103" s="473"/>
      <c r="I103" s="456"/>
      <c r="J103" s="457"/>
      <c r="K103" s="458"/>
      <c r="L103" s="148"/>
      <c r="M103" s="148" t="s">
        <v>322</v>
      </c>
      <c r="N103" s="148"/>
      <c r="O103" s="35">
        <v>3</v>
      </c>
      <c r="P103" s="325"/>
      <c r="Q103" s="326"/>
      <c r="R103" s="327"/>
      <c r="S103" s="38">
        <v>5</v>
      </c>
      <c r="T103" s="48" t="s">
        <v>455</v>
      </c>
      <c r="U103" s="48" t="s">
        <v>472</v>
      </c>
      <c r="V103" s="48">
        <v>25</v>
      </c>
      <c r="W103" s="48"/>
      <c r="X103" s="48"/>
      <c r="Y103" s="48"/>
      <c r="Z103" s="148"/>
      <c r="AA103" s="174"/>
      <c r="AB103" s="206" t="s">
        <v>403</v>
      </c>
      <c r="AC103" s="208">
        <v>35</v>
      </c>
      <c r="AD103" s="148" t="s">
        <v>430</v>
      </c>
      <c r="AE103" s="148" t="s">
        <v>431</v>
      </c>
      <c r="AF103" s="148"/>
      <c r="AG103" s="148"/>
      <c r="AH103" s="208" t="s">
        <v>419</v>
      </c>
      <c r="AI103" s="208">
        <v>27</v>
      </c>
      <c r="AJ103" s="146" t="s">
        <v>437</v>
      </c>
      <c r="AK103" s="148" t="s">
        <v>440</v>
      </c>
      <c r="AL103" s="148" t="s">
        <v>439</v>
      </c>
      <c r="AM103" s="39">
        <v>1</v>
      </c>
      <c r="AN103" s="217" t="s">
        <v>767</v>
      </c>
    </row>
    <row r="104" spans="1:40" ht="15.75" thickBot="1" x14ac:dyDescent="0.3">
      <c r="A104" s="449"/>
      <c r="B104" s="156" t="s">
        <v>284</v>
      </c>
      <c r="C104" s="148" t="s">
        <v>296</v>
      </c>
      <c r="D104" s="174" t="s">
        <v>588</v>
      </c>
      <c r="E104" s="148"/>
      <c r="F104" s="429"/>
      <c r="G104" s="429"/>
      <c r="H104" s="429"/>
      <c r="I104" s="456"/>
      <c r="J104" s="457"/>
      <c r="K104" s="458"/>
      <c r="L104" s="148"/>
      <c r="M104" s="148" t="s">
        <v>322</v>
      </c>
      <c r="N104" s="148"/>
      <c r="O104" s="148"/>
      <c r="P104" s="325"/>
      <c r="Q104" s="326"/>
      <c r="R104" s="327"/>
      <c r="S104" s="148"/>
      <c r="T104" s="48" t="s">
        <v>473</v>
      </c>
      <c r="U104" s="48" t="s">
        <v>474</v>
      </c>
      <c r="V104" s="48">
        <v>14</v>
      </c>
      <c r="W104" s="48"/>
      <c r="X104" s="48"/>
      <c r="Y104" s="48"/>
      <c r="Z104" s="148"/>
      <c r="AA104" s="174"/>
      <c r="AB104" s="208" t="s">
        <v>404</v>
      </c>
      <c r="AC104" s="208">
        <v>23</v>
      </c>
      <c r="AD104" s="148"/>
      <c r="AE104" s="148"/>
      <c r="AF104" s="148"/>
      <c r="AG104" s="148"/>
      <c r="AH104" s="208" t="s">
        <v>420</v>
      </c>
      <c r="AI104" s="208">
        <v>12</v>
      </c>
      <c r="AJ104" s="146" t="s">
        <v>437</v>
      </c>
      <c r="AK104" s="206" t="s">
        <v>441</v>
      </c>
      <c r="AL104" s="206" t="s">
        <v>440</v>
      </c>
      <c r="AM104" s="212">
        <v>3</v>
      </c>
      <c r="AN104" s="217"/>
    </row>
    <row r="105" spans="1:40" ht="15" customHeight="1" x14ac:dyDescent="0.25">
      <c r="A105" s="448"/>
      <c r="B105" s="168" t="s">
        <v>552</v>
      </c>
      <c r="C105" s="48" t="s">
        <v>296</v>
      </c>
      <c r="D105" s="48" t="s">
        <v>587</v>
      </c>
      <c r="E105" s="145"/>
      <c r="F105" s="160">
        <v>1</v>
      </c>
      <c r="G105" s="162"/>
      <c r="H105" s="161">
        <v>2</v>
      </c>
      <c r="I105" s="459">
        <v>1</v>
      </c>
      <c r="J105" s="460"/>
      <c r="K105" s="461"/>
      <c r="L105" s="145"/>
      <c r="M105" s="158">
        <v>1</v>
      </c>
      <c r="N105" s="145"/>
      <c r="O105" s="145"/>
      <c r="P105" s="325"/>
      <c r="Q105" s="326"/>
      <c r="R105" s="327"/>
      <c r="S105" s="35">
        <v>3</v>
      </c>
      <c r="T105" s="83">
        <v>0</v>
      </c>
      <c r="U105" s="83">
        <v>0</v>
      </c>
      <c r="V105" s="83" t="s">
        <v>322</v>
      </c>
      <c r="W105" s="150"/>
      <c r="X105" s="150"/>
      <c r="Y105" s="150"/>
      <c r="Z105" s="145"/>
      <c r="AA105" s="145"/>
      <c r="AB105" s="209" t="s">
        <v>341</v>
      </c>
      <c r="AC105" s="209">
        <v>100</v>
      </c>
      <c r="AD105" s="147"/>
      <c r="AE105" s="147"/>
      <c r="AF105" s="147"/>
      <c r="AG105" s="147"/>
      <c r="AH105" s="209"/>
      <c r="AI105" s="209"/>
      <c r="AJ105" s="147" t="s">
        <v>436</v>
      </c>
      <c r="AK105" s="147"/>
      <c r="AL105" s="148"/>
      <c r="AM105" s="158">
        <v>1</v>
      </c>
      <c r="AN105" s="218"/>
    </row>
    <row r="106" spans="1:40" x14ac:dyDescent="0.25">
      <c r="A106" s="448"/>
      <c r="B106" s="168" t="s">
        <v>553</v>
      </c>
      <c r="C106" s="48" t="s">
        <v>296</v>
      </c>
      <c r="D106" s="48" t="s">
        <v>587</v>
      </c>
      <c r="E106" s="145"/>
      <c r="F106" s="39">
        <v>2</v>
      </c>
      <c r="G106" s="195"/>
      <c r="H106" s="35">
        <v>3</v>
      </c>
      <c r="I106" s="456"/>
      <c r="J106" s="457"/>
      <c r="K106" s="458"/>
      <c r="L106" s="145"/>
      <c r="M106" s="145"/>
      <c r="N106" s="145"/>
      <c r="O106" s="145"/>
      <c r="P106" s="325"/>
      <c r="Q106" s="326"/>
      <c r="R106" s="327"/>
      <c r="S106" s="35">
        <v>3</v>
      </c>
      <c r="T106" s="147">
        <v>0</v>
      </c>
      <c r="U106" s="147">
        <v>0</v>
      </c>
      <c r="V106" s="147" t="s">
        <v>322</v>
      </c>
      <c r="W106" s="145"/>
      <c r="X106" s="145"/>
      <c r="Y106" s="145"/>
      <c r="Z106" s="145"/>
      <c r="AA106" s="145"/>
      <c r="AB106" s="209" t="s">
        <v>341</v>
      </c>
      <c r="AC106" s="209">
        <v>100</v>
      </c>
      <c r="AD106" s="147"/>
      <c r="AE106" s="147"/>
      <c r="AF106" s="147"/>
      <c r="AG106" s="147"/>
      <c r="AH106" s="209"/>
      <c r="AI106" s="209"/>
      <c r="AJ106" s="147" t="s">
        <v>436</v>
      </c>
      <c r="AK106" s="147"/>
      <c r="AL106" s="148"/>
      <c r="AM106" s="158">
        <v>1</v>
      </c>
      <c r="AN106" s="218"/>
    </row>
    <row r="107" spans="1:40" ht="15.75" thickBot="1" x14ac:dyDescent="0.3">
      <c r="A107" s="449"/>
      <c r="B107" s="169" t="s">
        <v>554</v>
      </c>
      <c r="C107" s="165" t="s">
        <v>296</v>
      </c>
      <c r="D107" s="165" t="s">
        <v>587</v>
      </c>
      <c r="E107" s="157"/>
      <c r="F107" s="450"/>
      <c r="G107" s="451"/>
      <c r="H107" s="452"/>
      <c r="I107" s="453"/>
      <c r="J107" s="454"/>
      <c r="K107" s="455"/>
      <c r="L107" s="157"/>
      <c r="M107" s="157"/>
      <c r="N107" s="157"/>
      <c r="O107" s="157"/>
      <c r="P107" s="328"/>
      <c r="Q107" s="329"/>
      <c r="R107" s="330"/>
      <c r="S107" s="196">
        <v>3</v>
      </c>
      <c r="T107" s="107">
        <v>0</v>
      </c>
      <c r="U107" s="107">
        <v>0</v>
      </c>
      <c r="V107" s="107" t="s">
        <v>322</v>
      </c>
      <c r="W107" s="157"/>
      <c r="X107" s="157"/>
      <c r="Y107" s="157"/>
      <c r="Z107" s="157"/>
      <c r="AA107" s="157"/>
      <c r="AB107" s="107" t="s">
        <v>341</v>
      </c>
      <c r="AC107" s="107">
        <v>100</v>
      </c>
      <c r="AD107" s="107"/>
      <c r="AE107" s="107"/>
      <c r="AF107" s="107"/>
      <c r="AG107" s="107"/>
      <c r="AH107" s="107"/>
      <c r="AI107" s="107"/>
      <c r="AJ107" s="107" t="s">
        <v>436</v>
      </c>
      <c r="AK107" s="107"/>
      <c r="AL107" s="51"/>
      <c r="AM107" s="159">
        <v>1</v>
      </c>
      <c r="AN107" s="219"/>
    </row>
    <row r="108" spans="1:40" x14ac:dyDescent="0.25">
      <c r="B108" s="76"/>
    </row>
    <row r="109" spans="1:40" x14ac:dyDescent="0.25">
      <c r="B109" s="76"/>
    </row>
    <row r="110" spans="1:40" x14ac:dyDescent="0.25">
      <c r="B110" s="76"/>
    </row>
  </sheetData>
  <autoFilter ref="A5:AX107">
    <filterColumn colId="5" showButton="0"/>
    <filterColumn colId="6" showButton="0"/>
    <filterColumn colId="8" showButton="0"/>
    <filterColumn colId="9" showButton="0"/>
    <filterColumn colId="15" showButton="0"/>
    <filterColumn colId="16" showButton="0"/>
  </autoFilter>
  <mergeCells count="306">
    <mergeCell ref="A92:A107"/>
    <mergeCell ref="F107:H107"/>
    <mergeCell ref="I107:K107"/>
    <mergeCell ref="I106:K106"/>
    <mergeCell ref="I105:K105"/>
    <mergeCell ref="I104:K104"/>
    <mergeCell ref="I103:K103"/>
    <mergeCell ref="I102:K102"/>
    <mergeCell ref="I101:K101"/>
    <mergeCell ref="I100:K100"/>
    <mergeCell ref="I99:K99"/>
    <mergeCell ref="I98:K98"/>
    <mergeCell ref="I97:K97"/>
    <mergeCell ref="I96:K96"/>
    <mergeCell ref="I95:K95"/>
    <mergeCell ref="I94:K94"/>
    <mergeCell ref="I93:K93"/>
    <mergeCell ref="I92:K92"/>
    <mergeCell ref="F92:H92"/>
    <mergeCell ref="F93:H93"/>
    <mergeCell ref="F95:H95"/>
    <mergeCell ref="F97:H97"/>
    <mergeCell ref="F101:H101"/>
    <mergeCell ref="F103:H103"/>
    <mergeCell ref="A8:A13"/>
    <mergeCell ref="A14:A91"/>
    <mergeCell ref="B3:B5"/>
    <mergeCell ref="A3:A5"/>
    <mergeCell ref="E2:S2"/>
    <mergeCell ref="AJ3:AJ5"/>
    <mergeCell ref="AB2:AJ2"/>
    <mergeCell ref="S3:S5"/>
    <mergeCell ref="C3:C5"/>
    <mergeCell ref="F79:H79"/>
    <mergeCell ref="F86:H86"/>
    <mergeCell ref="F85:H85"/>
    <mergeCell ref="F87:H87"/>
    <mergeCell ref="F88:H88"/>
    <mergeCell ref="F89:H89"/>
    <mergeCell ref="F90:H90"/>
    <mergeCell ref="F83:H83"/>
    <mergeCell ref="F82:H82"/>
    <mergeCell ref="F81:H81"/>
    <mergeCell ref="F91:H91"/>
    <mergeCell ref="F61:H61"/>
    <mergeCell ref="F63:H63"/>
    <mergeCell ref="T2:AA2"/>
    <mergeCell ref="F66:H66"/>
    <mergeCell ref="F104:H104"/>
    <mergeCell ref="F102:H102"/>
    <mergeCell ref="F99:H99"/>
    <mergeCell ref="F98:H98"/>
    <mergeCell ref="F96:H96"/>
    <mergeCell ref="F78:H78"/>
    <mergeCell ref="F49:H49"/>
    <mergeCell ref="F50:H50"/>
    <mergeCell ref="F52:H52"/>
    <mergeCell ref="F54:H54"/>
    <mergeCell ref="F55:H55"/>
    <mergeCell ref="F56:H56"/>
    <mergeCell ref="F58:H58"/>
    <mergeCell ref="F59:H59"/>
    <mergeCell ref="F60:H60"/>
    <mergeCell ref="F77:H77"/>
    <mergeCell ref="F76:H76"/>
    <mergeCell ref="F70:H70"/>
    <mergeCell ref="F71:H71"/>
    <mergeCell ref="F72:H72"/>
    <mergeCell ref="F73:H73"/>
    <mergeCell ref="F74:H74"/>
    <mergeCell ref="F75:H75"/>
    <mergeCell ref="F65:H65"/>
    <mergeCell ref="F67:H67"/>
    <mergeCell ref="F69:H69"/>
    <mergeCell ref="F32:H32"/>
    <mergeCell ref="F35:H35"/>
    <mergeCell ref="F27:H27"/>
    <mergeCell ref="F29:H29"/>
    <mergeCell ref="F28:H28"/>
    <mergeCell ref="F33:H33"/>
    <mergeCell ref="F38:H38"/>
    <mergeCell ref="F41:H41"/>
    <mergeCell ref="F45:H45"/>
    <mergeCell ref="F30:H30"/>
    <mergeCell ref="F31:H31"/>
    <mergeCell ref="F42:H42"/>
    <mergeCell ref="F43:H43"/>
    <mergeCell ref="F44:H44"/>
    <mergeCell ref="F36:H36"/>
    <mergeCell ref="F37:H37"/>
    <mergeCell ref="F39:H39"/>
    <mergeCell ref="F40:H40"/>
    <mergeCell ref="F12:H12"/>
    <mergeCell ref="F11:H11"/>
    <mergeCell ref="F10:H10"/>
    <mergeCell ref="F14:H14"/>
    <mergeCell ref="F15:H15"/>
    <mergeCell ref="F16:H16"/>
    <mergeCell ref="F17:H17"/>
    <mergeCell ref="F18:H18"/>
    <mergeCell ref="F19:H19"/>
    <mergeCell ref="F21:H21"/>
    <mergeCell ref="F23:H23"/>
    <mergeCell ref="F25:H25"/>
    <mergeCell ref="F26:H26"/>
    <mergeCell ref="F24:H24"/>
    <mergeCell ref="F13:H13"/>
    <mergeCell ref="I13:K13"/>
    <mergeCell ref="I14:K14"/>
    <mergeCell ref="I15:K15"/>
    <mergeCell ref="I16:K16"/>
    <mergeCell ref="I17:K17"/>
    <mergeCell ref="I18:K18"/>
    <mergeCell ref="F20:H20"/>
    <mergeCell ref="I19:K19"/>
    <mergeCell ref="I21:K21"/>
    <mergeCell ref="I23:K23"/>
    <mergeCell ref="I25:K25"/>
    <mergeCell ref="I26:K26"/>
    <mergeCell ref="I20:L20"/>
    <mergeCell ref="I22:K22"/>
    <mergeCell ref="I24:K24"/>
    <mergeCell ref="I8:K8"/>
    <mergeCell ref="I10:K10"/>
    <mergeCell ref="I11:K11"/>
    <mergeCell ref="I12:K12"/>
    <mergeCell ref="I32:K32"/>
    <mergeCell ref="I33:K33"/>
    <mergeCell ref="I35:K35"/>
    <mergeCell ref="I36:K36"/>
    <mergeCell ref="I37:K37"/>
    <mergeCell ref="I38:K38"/>
    <mergeCell ref="I27:K27"/>
    <mergeCell ref="I28:K28"/>
    <mergeCell ref="I29:K29"/>
    <mergeCell ref="I30:K30"/>
    <mergeCell ref="I31:K31"/>
    <mergeCell ref="I45:K45"/>
    <mergeCell ref="I51:K51"/>
    <mergeCell ref="I49:K49"/>
    <mergeCell ref="I50:K50"/>
    <mergeCell ref="I52:K52"/>
    <mergeCell ref="I53:K53"/>
    <mergeCell ref="I39:K39"/>
    <mergeCell ref="I40:K40"/>
    <mergeCell ref="I42:K42"/>
    <mergeCell ref="I43:K43"/>
    <mergeCell ref="I44:K44"/>
    <mergeCell ref="I73:K73"/>
    <mergeCell ref="I74:K74"/>
    <mergeCell ref="I61:K61"/>
    <mergeCell ref="I63:K63"/>
    <mergeCell ref="I64:K64"/>
    <mergeCell ref="I65:K65"/>
    <mergeCell ref="I66:K66"/>
    <mergeCell ref="I67:K67"/>
    <mergeCell ref="I54:K54"/>
    <mergeCell ref="I55:K55"/>
    <mergeCell ref="I56:K56"/>
    <mergeCell ref="I58:K58"/>
    <mergeCell ref="I59:K59"/>
    <mergeCell ref="I60:K60"/>
    <mergeCell ref="I88:K88"/>
    <mergeCell ref="I89:K89"/>
    <mergeCell ref="I90:K90"/>
    <mergeCell ref="I91:K91"/>
    <mergeCell ref="E3:E5"/>
    <mergeCell ref="F3:H5"/>
    <mergeCell ref="I3:K5"/>
    <mergeCell ref="F6:H6"/>
    <mergeCell ref="F7:H7"/>
    <mergeCell ref="I6:K6"/>
    <mergeCell ref="I82:K82"/>
    <mergeCell ref="I83:K83"/>
    <mergeCell ref="I85:K85"/>
    <mergeCell ref="I86:K86"/>
    <mergeCell ref="I87:K87"/>
    <mergeCell ref="I75:K75"/>
    <mergeCell ref="I76:K76"/>
    <mergeCell ref="I77:K77"/>
    <mergeCell ref="I78:K78"/>
    <mergeCell ref="I81:K81"/>
    <mergeCell ref="I69:K69"/>
    <mergeCell ref="I70:K70"/>
    <mergeCell ref="I71:K71"/>
    <mergeCell ref="I72:K72"/>
    <mergeCell ref="A1:AN1"/>
    <mergeCell ref="T3:V4"/>
    <mergeCell ref="AD3:AG3"/>
    <mergeCell ref="AF4:AF5"/>
    <mergeCell ref="AG4:AG5"/>
    <mergeCell ref="AD4:AE4"/>
    <mergeCell ref="I7:K7"/>
    <mergeCell ref="L3:L5"/>
    <mergeCell ref="M3:M5"/>
    <mergeCell ref="N3:N5"/>
    <mergeCell ref="O3:O5"/>
    <mergeCell ref="AM2:AM5"/>
    <mergeCell ref="AN2:AN5"/>
    <mergeCell ref="A6:A7"/>
    <mergeCell ref="AK2:AL2"/>
    <mergeCell ref="AK3:AK5"/>
    <mergeCell ref="AL3:AL5"/>
    <mergeCell ref="P3:R5"/>
    <mergeCell ref="P7:R7"/>
    <mergeCell ref="AB3:AC4"/>
    <mergeCell ref="AH3:AI4"/>
    <mergeCell ref="P22:R22"/>
    <mergeCell ref="P24:R24"/>
    <mergeCell ref="P21:R21"/>
    <mergeCell ref="P23:R23"/>
    <mergeCell ref="P25:R25"/>
    <mergeCell ref="P26:R26"/>
    <mergeCell ref="P27:R27"/>
    <mergeCell ref="P8:R8"/>
    <mergeCell ref="P20:R20"/>
    <mergeCell ref="P15:R15"/>
    <mergeCell ref="P16:R16"/>
    <mergeCell ref="P17:R17"/>
    <mergeCell ref="P18:R18"/>
    <mergeCell ref="P19:R19"/>
    <mergeCell ref="P14:R14"/>
    <mergeCell ref="P13:R13"/>
    <mergeCell ref="P12:R12"/>
    <mergeCell ref="P10:R10"/>
    <mergeCell ref="P11:R11"/>
    <mergeCell ref="P28:R28"/>
    <mergeCell ref="P29:R29"/>
    <mergeCell ref="P30:R30"/>
    <mergeCell ref="P31:R31"/>
    <mergeCell ref="P32:R32"/>
    <mergeCell ref="P33:R33"/>
    <mergeCell ref="P34:R34"/>
    <mergeCell ref="P35:R35"/>
    <mergeCell ref="P36:R36"/>
    <mergeCell ref="P37:R37"/>
    <mergeCell ref="P38:R38"/>
    <mergeCell ref="P39:R39"/>
    <mergeCell ref="P40:R40"/>
    <mergeCell ref="P41:R41"/>
    <mergeCell ref="P42:R42"/>
    <mergeCell ref="P43:R43"/>
    <mergeCell ref="P44:R44"/>
    <mergeCell ref="P45:R45"/>
    <mergeCell ref="P46:R46"/>
    <mergeCell ref="P47:R47"/>
    <mergeCell ref="P48:R48"/>
    <mergeCell ref="P49:R49"/>
    <mergeCell ref="P50:R50"/>
    <mergeCell ref="P51:R51"/>
    <mergeCell ref="P52:R52"/>
    <mergeCell ref="P53:R53"/>
    <mergeCell ref="P54:R54"/>
    <mergeCell ref="P55:R55"/>
    <mergeCell ref="P56:R56"/>
    <mergeCell ref="P58:R58"/>
    <mergeCell ref="P59:R59"/>
    <mergeCell ref="P60:R60"/>
    <mergeCell ref="P61:R61"/>
    <mergeCell ref="P63:R63"/>
    <mergeCell ref="P68:R68"/>
    <mergeCell ref="P65:R65"/>
    <mergeCell ref="P66:R66"/>
    <mergeCell ref="P67:R67"/>
    <mergeCell ref="P69:R69"/>
    <mergeCell ref="P70:R70"/>
    <mergeCell ref="P71:R71"/>
    <mergeCell ref="P72:R72"/>
    <mergeCell ref="P73:R73"/>
    <mergeCell ref="P74:R74"/>
    <mergeCell ref="P75:R75"/>
    <mergeCell ref="P76:R76"/>
    <mergeCell ref="P77:R77"/>
    <mergeCell ref="P78:R78"/>
    <mergeCell ref="P79:R79"/>
    <mergeCell ref="P80:R80"/>
    <mergeCell ref="P84:R84"/>
    <mergeCell ref="P81:R81"/>
    <mergeCell ref="P82:R82"/>
    <mergeCell ref="P83:R83"/>
    <mergeCell ref="P85:R85"/>
    <mergeCell ref="P86:R86"/>
    <mergeCell ref="P106:R106"/>
    <mergeCell ref="P107:R107"/>
    <mergeCell ref="P105:R105"/>
    <mergeCell ref="A2:D2"/>
    <mergeCell ref="D3:D5"/>
    <mergeCell ref="W3:AA4"/>
    <mergeCell ref="P96:R96"/>
    <mergeCell ref="P97:R97"/>
    <mergeCell ref="P98:R98"/>
    <mergeCell ref="P99:R99"/>
    <mergeCell ref="P100:R100"/>
    <mergeCell ref="P101:R101"/>
    <mergeCell ref="P102:R102"/>
    <mergeCell ref="P104:R104"/>
    <mergeCell ref="P103:R103"/>
    <mergeCell ref="P87:R87"/>
    <mergeCell ref="P88:R88"/>
    <mergeCell ref="P89:R89"/>
    <mergeCell ref="P90:R90"/>
    <mergeCell ref="P91:R91"/>
    <mergeCell ref="P92:R92"/>
    <mergeCell ref="P93:R93"/>
    <mergeCell ref="P94:R94"/>
    <mergeCell ref="P95:R95"/>
  </mergeCells>
  <pageMargins left="0.19685039370078741" right="0.19685039370078741" top="0.19685039370078741" bottom="0.19685039370078741" header="0.31496062992125984" footer="0.31496062992125984"/>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
  <sheetViews>
    <sheetView zoomScaleNormal="100" workbookViewId="0">
      <selection sqref="A1:D1"/>
    </sheetView>
  </sheetViews>
  <sheetFormatPr baseColWidth="10" defaultColWidth="11.42578125" defaultRowHeight="15" x14ac:dyDescent="0.25"/>
  <cols>
    <col min="1" max="1" width="11.42578125" style="1"/>
    <col min="2" max="2" width="19.28515625" style="1" customWidth="1"/>
    <col min="3" max="3" width="31.28515625" style="5" bestFit="1" customWidth="1"/>
    <col min="4" max="4" width="59.5703125" style="1" bestFit="1" customWidth="1"/>
    <col min="5" max="5" width="6.5703125" style="1" customWidth="1"/>
    <col min="6" max="6" width="11.42578125" style="1"/>
    <col min="7" max="7" width="3.28515625" style="1" customWidth="1"/>
    <col min="8" max="8" width="17.140625" style="1" customWidth="1"/>
    <col min="9" max="16384" width="11.42578125" style="1"/>
  </cols>
  <sheetData>
    <row r="1" spans="1:4" ht="48" customHeight="1" x14ac:dyDescent="0.25">
      <c r="A1" s="477" t="s">
        <v>746</v>
      </c>
      <c r="B1" s="477"/>
      <c r="C1" s="477"/>
      <c r="D1" s="477"/>
    </row>
    <row r="2" spans="1:4" ht="48.75" customHeight="1" x14ac:dyDescent="0.25">
      <c r="A2" s="478" t="s">
        <v>9</v>
      </c>
      <c r="B2" s="479"/>
      <c r="C2" s="14" t="s">
        <v>121</v>
      </c>
      <c r="D2" s="14" t="s">
        <v>122</v>
      </c>
    </row>
    <row r="3" spans="1:4" ht="48.75" customHeight="1" x14ac:dyDescent="0.25">
      <c r="A3" s="476" t="s">
        <v>107</v>
      </c>
      <c r="B3" s="474" t="s">
        <v>108</v>
      </c>
      <c r="C3" s="15" t="s">
        <v>17</v>
      </c>
      <c r="D3" s="16" t="s">
        <v>123</v>
      </c>
    </row>
    <row r="4" spans="1:4" ht="48.75" customHeight="1" x14ac:dyDescent="0.25">
      <c r="A4" s="476"/>
      <c r="B4" s="474"/>
      <c r="C4" s="15" t="s">
        <v>18</v>
      </c>
      <c r="D4" s="16" t="s">
        <v>124</v>
      </c>
    </row>
    <row r="5" spans="1:4" ht="12" customHeight="1" x14ac:dyDescent="0.25">
      <c r="A5" s="476"/>
      <c r="B5" s="474"/>
      <c r="C5" s="15" t="s">
        <v>19</v>
      </c>
      <c r="D5" s="16" t="s">
        <v>125</v>
      </c>
    </row>
    <row r="6" spans="1:4" ht="12" customHeight="1" x14ac:dyDescent="0.25">
      <c r="A6" s="476"/>
      <c r="B6" s="474"/>
      <c r="C6" s="15" t="s">
        <v>20</v>
      </c>
      <c r="D6" s="16" t="s">
        <v>126</v>
      </c>
    </row>
    <row r="7" spans="1:4" ht="12" customHeight="1" x14ac:dyDescent="0.25">
      <c r="A7" s="476"/>
      <c r="B7" s="474"/>
      <c r="C7" s="15" t="s">
        <v>21</v>
      </c>
      <c r="D7" s="16" t="s">
        <v>127</v>
      </c>
    </row>
    <row r="8" spans="1:4" ht="12" customHeight="1" x14ac:dyDescent="0.25">
      <c r="A8" s="476"/>
      <c r="B8" s="474"/>
      <c r="C8" s="15" t="s">
        <v>22</v>
      </c>
      <c r="D8" s="16" t="s">
        <v>128</v>
      </c>
    </row>
    <row r="9" spans="1:4" ht="12" customHeight="1" x14ac:dyDescent="0.25">
      <c r="A9" s="476"/>
      <c r="B9" s="474"/>
      <c r="C9" s="15" t="s">
        <v>23</v>
      </c>
      <c r="D9" s="15" t="s">
        <v>129</v>
      </c>
    </row>
    <row r="10" spans="1:4" ht="12" customHeight="1" x14ac:dyDescent="0.25">
      <c r="A10" s="476"/>
      <c r="B10" s="474"/>
      <c r="C10" s="15" t="s">
        <v>24</v>
      </c>
      <c r="D10" s="15" t="s">
        <v>130</v>
      </c>
    </row>
    <row r="11" spans="1:4" ht="12" customHeight="1" x14ac:dyDescent="0.25">
      <c r="A11" s="476"/>
      <c r="B11" s="474"/>
      <c r="C11" s="15" t="s">
        <v>25</v>
      </c>
      <c r="D11" s="16" t="s">
        <v>131</v>
      </c>
    </row>
    <row r="12" spans="1:4" ht="12" customHeight="1" x14ac:dyDescent="0.25">
      <c r="A12" s="476"/>
      <c r="B12" s="474"/>
      <c r="C12" s="15" t="s">
        <v>26</v>
      </c>
      <c r="D12" s="15" t="s">
        <v>132</v>
      </c>
    </row>
    <row r="13" spans="1:4" ht="12" customHeight="1" x14ac:dyDescent="0.25">
      <c r="A13" s="476"/>
      <c r="B13" s="474"/>
      <c r="C13" s="15" t="s">
        <v>27</v>
      </c>
      <c r="D13" s="15" t="s">
        <v>133</v>
      </c>
    </row>
    <row r="14" spans="1:4" ht="12" customHeight="1" x14ac:dyDescent="0.25">
      <c r="A14" s="476"/>
      <c r="B14" s="474"/>
      <c r="C14" s="15" t="s">
        <v>28</v>
      </c>
      <c r="D14" s="15" t="s">
        <v>134</v>
      </c>
    </row>
    <row r="15" spans="1:4" ht="12" customHeight="1" x14ac:dyDescent="0.25">
      <c r="A15" s="476"/>
      <c r="B15" s="474"/>
      <c r="C15" s="15" t="s">
        <v>29</v>
      </c>
      <c r="D15" s="15" t="s">
        <v>135</v>
      </c>
    </row>
    <row r="16" spans="1:4" ht="12" customHeight="1" x14ac:dyDescent="0.25">
      <c r="A16" s="476"/>
      <c r="B16" s="474"/>
      <c r="C16" s="15" t="s">
        <v>30</v>
      </c>
      <c r="D16" s="15" t="s">
        <v>136</v>
      </c>
    </row>
    <row r="17" spans="1:4" ht="12" customHeight="1" x14ac:dyDescent="0.25">
      <c r="A17" s="476"/>
      <c r="B17" s="474"/>
      <c r="C17" s="15" t="s">
        <v>31</v>
      </c>
      <c r="D17" s="15" t="s">
        <v>137</v>
      </c>
    </row>
    <row r="18" spans="1:4" ht="12" customHeight="1" x14ac:dyDescent="0.25">
      <c r="A18" s="476"/>
      <c r="B18" s="474"/>
      <c r="C18" s="15" t="s">
        <v>32</v>
      </c>
      <c r="D18" s="15" t="s">
        <v>138</v>
      </c>
    </row>
    <row r="19" spans="1:4" ht="12" customHeight="1" x14ac:dyDescent="0.25">
      <c r="A19" s="476"/>
      <c r="B19" s="474"/>
      <c r="C19" s="15" t="s">
        <v>33</v>
      </c>
      <c r="D19" s="15" t="s">
        <v>139</v>
      </c>
    </row>
    <row r="20" spans="1:4" ht="12" customHeight="1" x14ac:dyDescent="0.25">
      <c r="A20" s="476"/>
      <c r="B20" s="474"/>
      <c r="C20" s="15" t="s">
        <v>34</v>
      </c>
      <c r="D20" s="15" t="s">
        <v>140</v>
      </c>
    </row>
    <row r="21" spans="1:4" ht="12" customHeight="1" x14ac:dyDescent="0.25">
      <c r="A21" s="476"/>
      <c r="B21" s="474"/>
      <c r="C21" s="15" t="s">
        <v>35</v>
      </c>
      <c r="D21" s="15" t="s">
        <v>141</v>
      </c>
    </row>
    <row r="22" spans="1:4" ht="12" customHeight="1" x14ac:dyDescent="0.25">
      <c r="A22" s="476"/>
      <c r="B22" s="474"/>
      <c r="C22" s="15" t="s">
        <v>36</v>
      </c>
      <c r="D22" s="15" t="s">
        <v>142</v>
      </c>
    </row>
    <row r="23" spans="1:4" ht="12" customHeight="1" x14ac:dyDescent="0.25">
      <c r="A23" s="476"/>
      <c r="B23" s="474"/>
      <c r="C23" s="15" t="s">
        <v>37</v>
      </c>
      <c r="D23" s="15" t="s">
        <v>143</v>
      </c>
    </row>
    <row r="24" spans="1:4" ht="12" customHeight="1" x14ac:dyDescent="0.25">
      <c r="A24" s="476"/>
      <c r="B24" s="474"/>
      <c r="C24" s="15" t="s">
        <v>38</v>
      </c>
      <c r="D24" s="15" t="s">
        <v>144</v>
      </c>
    </row>
    <row r="25" spans="1:4" ht="12" customHeight="1" x14ac:dyDescent="0.25">
      <c r="A25" s="476"/>
      <c r="B25" s="474"/>
      <c r="C25" s="15" t="s">
        <v>39</v>
      </c>
      <c r="D25" s="15" t="s">
        <v>145</v>
      </c>
    </row>
    <row r="26" spans="1:4" ht="12" customHeight="1" x14ac:dyDescent="0.25">
      <c r="A26" s="476"/>
      <c r="B26" s="474"/>
      <c r="C26" s="15" t="s">
        <v>40</v>
      </c>
      <c r="D26" s="15" t="s">
        <v>10</v>
      </c>
    </row>
    <row r="27" spans="1:4" ht="12" customHeight="1" x14ac:dyDescent="0.25">
      <c r="A27" s="476"/>
      <c r="B27" s="474"/>
      <c r="C27" s="15" t="s">
        <v>41</v>
      </c>
      <c r="D27" s="15" t="s">
        <v>146</v>
      </c>
    </row>
    <row r="28" spans="1:4" ht="12" customHeight="1" x14ac:dyDescent="0.25">
      <c r="A28" s="476"/>
      <c r="B28" s="474"/>
      <c r="C28" s="15" t="s">
        <v>42</v>
      </c>
      <c r="D28" s="15" t="s">
        <v>147</v>
      </c>
    </row>
    <row r="29" spans="1:4" ht="12" customHeight="1" x14ac:dyDescent="0.25">
      <c r="A29" s="476"/>
      <c r="B29" s="474"/>
      <c r="C29" s="15" t="s">
        <v>43</v>
      </c>
      <c r="D29" s="15" t="s">
        <v>148</v>
      </c>
    </row>
    <row r="30" spans="1:4" ht="12" customHeight="1" x14ac:dyDescent="0.25">
      <c r="A30" s="476"/>
      <c r="B30" s="474"/>
      <c r="C30" s="15" t="s">
        <v>44</v>
      </c>
      <c r="D30" s="15" t="s">
        <v>149</v>
      </c>
    </row>
    <row r="31" spans="1:4" ht="12" customHeight="1" x14ac:dyDescent="0.25">
      <c r="A31" s="476"/>
      <c r="B31" s="474"/>
      <c r="C31" s="15" t="s">
        <v>45</v>
      </c>
      <c r="D31" s="15" t="s">
        <v>11</v>
      </c>
    </row>
    <row r="32" spans="1:4" ht="12" customHeight="1" x14ac:dyDescent="0.25">
      <c r="A32" s="476"/>
      <c r="B32" s="474"/>
      <c r="C32" s="15" t="s">
        <v>46</v>
      </c>
      <c r="D32" s="15" t="s">
        <v>150</v>
      </c>
    </row>
    <row r="33" spans="1:4" ht="12" customHeight="1" x14ac:dyDescent="0.25">
      <c r="A33" s="476"/>
      <c r="B33" s="474"/>
      <c r="C33" s="15" t="s">
        <v>47</v>
      </c>
      <c r="D33" s="15" t="s">
        <v>151</v>
      </c>
    </row>
    <row r="34" spans="1:4" ht="12" customHeight="1" x14ac:dyDescent="0.25">
      <c r="A34" s="476"/>
      <c r="B34" s="474"/>
      <c r="C34" s="15" t="s">
        <v>48</v>
      </c>
      <c r="D34" s="15" t="s">
        <v>152</v>
      </c>
    </row>
    <row r="35" spans="1:4" ht="12" customHeight="1" x14ac:dyDescent="0.25">
      <c r="A35" s="476"/>
      <c r="B35" s="474"/>
      <c r="C35" s="15" t="s">
        <v>49</v>
      </c>
      <c r="D35" s="15" t="s">
        <v>153</v>
      </c>
    </row>
    <row r="36" spans="1:4" ht="12" customHeight="1" x14ac:dyDescent="0.25">
      <c r="A36" s="476"/>
      <c r="B36" s="474"/>
      <c r="C36" s="15" t="s">
        <v>50</v>
      </c>
      <c r="D36" s="15" t="s">
        <v>154</v>
      </c>
    </row>
    <row r="37" spans="1:4" ht="12" customHeight="1" x14ac:dyDescent="0.25">
      <c r="A37" s="476"/>
      <c r="B37" s="474"/>
      <c r="C37" s="15" t="s">
        <v>51</v>
      </c>
      <c r="D37" s="15" t="s">
        <v>155</v>
      </c>
    </row>
    <row r="38" spans="1:4" ht="12" customHeight="1" x14ac:dyDescent="0.25">
      <c r="A38" s="476"/>
      <c r="B38" s="474"/>
      <c r="C38" s="15" t="s">
        <v>52</v>
      </c>
      <c r="D38" s="15" t="s">
        <v>156</v>
      </c>
    </row>
    <row r="39" spans="1:4" ht="12" customHeight="1" x14ac:dyDescent="0.25">
      <c r="A39" s="476"/>
      <c r="B39" s="474"/>
      <c r="C39" s="15" t="s">
        <v>53</v>
      </c>
      <c r="D39" s="15" t="s">
        <v>157</v>
      </c>
    </row>
    <row r="40" spans="1:4" ht="12" customHeight="1" x14ac:dyDescent="0.25">
      <c r="A40" s="476"/>
      <c r="B40" s="474"/>
      <c r="C40" s="15" t="s">
        <v>54</v>
      </c>
      <c r="D40" s="15" t="s">
        <v>158</v>
      </c>
    </row>
    <row r="41" spans="1:4" ht="12" customHeight="1" x14ac:dyDescent="0.25">
      <c r="A41" s="476"/>
      <c r="B41" s="474"/>
      <c r="C41" s="15" t="s">
        <v>55</v>
      </c>
      <c r="D41" s="15" t="s">
        <v>159</v>
      </c>
    </row>
    <row r="42" spans="1:4" ht="12" customHeight="1" x14ac:dyDescent="0.25">
      <c r="A42" s="476"/>
      <c r="B42" s="474"/>
      <c r="C42" s="15" t="s">
        <v>56</v>
      </c>
      <c r="D42" s="15" t="s">
        <v>160</v>
      </c>
    </row>
    <row r="43" spans="1:4" ht="12" customHeight="1" x14ac:dyDescent="0.25">
      <c r="A43" s="476"/>
      <c r="B43" s="474"/>
      <c r="C43" s="15" t="s">
        <v>57</v>
      </c>
      <c r="D43" s="15" t="s">
        <v>161</v>
      </c>
    </row>
    <row r="44" spans="1:4" ht="12" customHeight="1" x14ac:dyDescent="0.25">
      <c r="A44" s="476"/>
      <c r="B44" s="474"/>
      <c r="C44" s="15" t="s">
        <v>58</v>
      </c>
      <c r="D44" s="15" t="s">
        <v>162</v>
      </c>
    </row>
    <row r="45" spans="1:4" ht="12" customHeight="1" x14ac:dyDescent="0.25">
      <c r="A45" s="476"/>
      <c r="B45" s="474"/>
      <c r="C45" s="15" t="s">
        <v>59</v>
      </c>
      <c r="D45" s="15" t="s">
        <v>163</v>
      </c>
    </row>
    <row r="46" spans="1:4" ht="12" customHeight="1" x14ac:dyDescent="0.25">
      <c r="A46" s="476"/>
      <c r="B46" s="474"/>
      <c r="C46" s="15" t="s">
        <v>60</v>
      </c>
      <c r="D46" s="15" t="s">
        <v>164</v>
      </c>
    </row>
    <row r="47" spans="1:4" ht="12" customHeight="1" x14ac:dyDescent="0.25">
      <c r="A47" s="476"/>
      <c r="B47" s="474"/>
      <c r="C47" s="15" t="s">
        <v>61</v>
      </c>
      <c r="D47" s="15" t="s">
        <v>165</v>
      </c>
    </row>
    <row r="48" spans="1:4" ht="12" customHeight="1" x14ac:dyDescent="0.25">
      <c r="A48" s="476"/>
      <c r="B48" s="474"/>
      <c r="C48" s="15" t="s">
        <v>62</v>
      </c>
      <c r="D48" s="15" t="s">
        <v>166</v>
      </c>
    </row>
    <row r="49" spans="1:13" ht="12" customHeight="1" x14ac:dyDescent="0.25">
      <c r="A49" s="476"/>
      <c r="B49" s="474"/>
      <c r="C49" s="15" t="s">
        <v>63</v>
      </c>
      <c r="D49" s="15" t="s">
        <v>167</v>
      </c>
    </row>
    <row r="50" spans="1:13" ht="12" customHeight="1" x14ac:dyDescent="0.25">
      <c r="A50" s="476"/>
      <c r="B50" s="474"/>
      <c r="C50" s="15" t="s">
        <v>64</v>
      </c>
      <c r="D50" s="15" t="s">
        <v>168</v>
      </c>
    </row>
    <row r="51" spans="1:13" ht="12" customHeight="1" x14ac:dyDescent="0.25">
      <c r="A51" s="476"/>
      <c r="B51" s="474"/>
      <c r="C51" s="15" t="s">
        <v>65</v>
      </c>
      <c r="D51" s="15" t="s">
        <v>169</v>
      </c>
    </row>
    <row r="52" spans="1:13" ht="12" customHeight="1" x14ac:dyDescent="0.25">
      <c r="A52" s="476"/>
      <c r="B52" s="474"/>
      <c r="C52" s="15" t="s">
        <v>66</v>
      </c>
      <c r="D52" s="15" t="s">
        <v>170</v>
      </c>
    </row>
    <row r="53" spans="1:13" ht="12" customHeight="1" x14ac:dyDescent="0.25">
      <c r="A53" s="476"/>
      <c r="B53" s="474"/>
      <c r="C53" s="15" t="s">
        <v>67</v>
      </c>
      <c r="D53" s="15" t="s">
        <v>171</v>
      </c>
      <c r="G53" s="6"/>
      <c r="H53" s="6"/>
      <c r="I53" s="6"/>
      <c r="J53" s="6"/>
      <c r="K53" s="6"/>
      <c r="L53" s="6"/>
    </row>
    <row r="54" spans="1:13" ht="12" customHeight="1" x14ac:dyDescent="0.25">
      <c r="A54" s="476"/>
      <c r="B54" s="474"/>
      <c r="C54" s="15" t="s">
        <v>68</v>
      </c>
      <c r="D54" s="15" t="s">
        <v>172</v>
      </c>
      <c r="G54" s="6"/>
      <c r="H54" s="2"/>
      <c r="I54" s="2"/>
      <c r="J54" s="2"/>
      <c r="K54" s="2"/>
      <c r="L54" s="2"/>
      <c r="M54" s="3"/>
    </row>
    <row r="55" spans="1:13" ht="12" customHeight="1" x14ac:dyDescent="0.25">
      <c r="A55" s="476"/>
      <c r="B55" s="474"/>
      <c r="C55" s="15" t="s">
        <v>69</v>
      </c>
      <c r="D55" s="15" t="s">
        <v>173</v>
      </c>
      <c r="G55" s="6"/>
      <c r="H55" s="4"/>
      <c r="I55" s="4"/>
      <c r="J55" s="2"/>
      <c r="K55" s="2"/>
      <c r="L55" s="2"/>
      <c r="M55" s="3"/>
    </row>
    <row r="56" spans="1:13" ht="12" customHeight="1" x14ac:dyDescent="0.25">
      <c r="A56" s="476"/>
      <c r="B56" s="474"/>
      <c r="C56" s="15" t="s">
        <v>70</v>
      </c>
      <c r="D56" s="15" t="s">
        <v>174</v>
      </c>
      <c r="G56" s="6"/>
      <c r="H56" s="4"/>
      <c r="I56" s="4"/>
      <c r="J56" s="2"/>
      <c r="K56" s="2"/>
      <c r="L56" s="2"/>
      <c r="M56" s="3"/>
    </row>
    <row r="57" spans="1:13" ht="12" customHeight="1" x14ac:dyDescent="0.25">
      <c r="A57" s="476"/>
      <c r="B57" s="474"/>
      <c r="C57" s="15" t="s">
        <v>71</v>
      </c>
      <c r="D57" s="15" t="s">
        <v>175</v>
      </c>
      <c r="G57" s="6"/>
      <c r="H57" s="4"/>
      <c r="I57" s="4"/>
      <c r="J57" s="2"/>
      <c r="K57" s="2"/>
      <c r="L57" s="2"/>
      <c r="M57" s="3"/>
    </row>
    <row r="58" spans="1:13" ht="12" customHeight="1" x14ac:dyDescent="0.25">
      <c r="A58" s="476"/>
      <c r="B58" s="474"/>
      <c r="C58" s="15" t="s">
        <v>72</v>
      </c>
      <c r="D58" s="15" t="s">
        <v>176</v>
      </c>
      <c r="G58" s="6"/>
      <c r="H58" s="4"/>
      <c r="I58" s="4"/>
      <c r="J58" s="2"/>
      <c r="K58" s="2"/>
      <c r="L58" s="2"/>
      <c r="M58" s="3"/>
    </row>
    <row r="59" spans="1:13" ht="12" customHeight="1" x14ac:dyDescent="0.25">
      <c r="A59" s="476"/>
      <c r="B59" s="474"/>
      <c r="C59" s="15" t="s">
        <v>73</v>
      </c>
      <c r="D59" s="16" t="s">
        <v>177</v>
      </c>
      <c r="G59" s="6"/>
      <c r="H59" s="4"/>
      <c r="I59" s="4"/>
      <c r="J59" s="2"/>
      <c r="K59" s="2"/>
      <c r="L59" s="2"/>
      <c r="M59" s="3"/>
    </row>
    <row r="60" spans="1:13" ht="12" customHeight="1" x14ac:dyDescent="0.25">
      <c r="A60" s="476"/>
      <c r="B60" s="474"/>
      <c r="C60" s="15" t="s">
        <v>74</v>
      </c>
      <c r="D60" s="15" t="s">
        <v>178</v>
      </c>
      <c r="G60" s="6"/>
      <c r="H60" s="4"/>
      <c r="I60" s="4"/>
      <c r="J60" s="2"/>
      <c r="K60" s="2"/>
      <c r="L60" s="2"/>
      <c r="M60" s="3"/>
    </row>
    <row r="61" spans="1:13" ht="12" customHeight="1" x14ac:dyDescent="0.25">
      <c r="A61" s="476"/>
      <c r="B61" s="474"/>
      <c r="C61" s="15" t="s">
        <v>75</v>
      </c>
      <c r="D61" s="16" t="s">
        <v>179</v>
      </c>
    </row>
    <row r="62" spans="1:13" ht="12" customHeight="1" x14ac:dyDescent="0.25">
      <c r="A62" s="476"/>
      <c r="B62" s="474"/>
      <c r="C62" s="15" t="s">
        <v>76</v>
      </c>
      <c r="D62" s="15" t="s">
        <v>180</v>
      </c>
    </row>
    <row r="63" spans="1:13" ht="12" customHeight="1" x14ac:dyDescent="0.25">
      <c r="A63" s="476"/>
      <c r="B63" s="474"/>
      <c r="C63" s="15" t="s">
        <v>77</v>
      </c>
      <c r="D63" s="16" t="s">
        <v>181</v>
      </c>
    </row>
    <row r="64" spans="1:13" ht="12" customHeight="1" x14ac:dyDescent="0.25">
      <c r="A64" s="476"/>
      <c r="B64" s="474"/>
      <c r="C64" s="15" t="s">
        <v>78</v>
      </c>
      <c r="D64" s="16" t="s">
        <v>182</v>
      </c>
    </row>
    <row r="65" spans="1:13" ht="12" customHeight="1" x14ac:dyDescent="0.25">
      <c r="A65" s="476"/>
      <c r="B65" s="474"/>
      <c r="C65" s="15" t="s">
        <v>79</v>
      </c>
      <c r="D65" s="15" t="s">
        <v>183</v>
      </c>
    </row>
    <row r="66" spans="1:13" ht="17.100000000000001" customHeight="1" x14ac:dyDescent="0.25">
      <c r="A66" s="476"/>
      <c r="B66" s="474" t="s">
        <v>109</v>
      </c>
      <c r="C66" s="15" t="s">
        <v>80</v>
      </c>
      <c r="D66" s="15" t="s">
        <v>184</v>
      </c>
    </row>
    <row r="67" spans="1:13" ht="17.100000000000001" customHeight="1" x14ac:dyDescent="0.25">
      <c r="A67" s="476"/>
      <c r="B67" s="474"/>
      <c r="C67" s="15" t="s">
        <v>81</v>
      </c>
      <c r="D67" s="15" t="s">
        <v>185</v>
      </c>
      <c r="G67" s="6"/>
      <c r="H67" s="4"/>
      <c r="I67" s="4"/>
      <c r="J67" s="2"/>
      <c r="K67" s="2"/>
      <c r="L67" s="2"/>
      <c r="M67" s="3"/>
    </row>
    <row r="68" spans="1:13" ht="17.100000000000001" customHeight="1" x14ac:dyDescent="0.25">
      <c r="A68" s="476"/>
      <c r="B68" s="474" t="s">
        <v>110</v>
      </c>
      <c r="C68" s="15" t="s">
        <v>82</v>
      </c>
      <c r="D68" s="15" t="s">
        <v>0</v>
      </c>
      <c r="G68" s="6"/>
      <c r="H68" s="4"/>
      <c r="I68" s="4"/>
      <c r="J68" s="2"/>
      <c r="K68" s="2"/>
      <c r="L68" s="2"/>
      <c r="M68" s="3"/>
    </row>
    <row r="69" spans="1:13" ht="17.100000000000001" customHeight="1" x14ac:dyDescent="0.25">
      <c r="A69" s="476"/>
      <c r="B69" s="474"/>
      <c r="C69" s="15" t="s">
        <v>83</v>
      </c>
      <c r="D69" s="15" t="s">
        <v>1</v>
      </c>
    </row>
    <row r="70" spans="1:13" ht="17.100000000000001" customHeight="1" x14ac:dyDescent="0.25">
      <c r="A70" s="476"/>
      <c r="B70" s="474" t="s">
        <v>111</v>
      </c>
      <c r="C70" s="15" t="s">
        <v>84</v>
      </c>
      <c r="D70" s="15" t="s">
        <v>2</v>
      </c>
    </row>
    <row r="71" spans="1:13" ht="17.100000000000001" customHeight="1" x14ac:dyDescent="0.25">
      <c r="A71" s="476"/>
      <c r="B71" s="474"/>
      <c r="C71" s="15" t="s">
        <v>85</v>
      </c>
      <c r="D71" s="15" t="s">
        <v>3</v>
      </c>
    </row>
    <row r="72" spans="1:13" ht="12" customHeight="1" x14ac:dyDescent="0.25">
      <c r="A72" s="475" t="s">
        <v>112</v>
      </c>
      <c r="B72" s="474" t="s">
        <v>113</v>
      </c>
      <c r="C72" s="15" t="s">
        <v>86</v>
      </c>
      <c r="D72" s="15" t="s">
        <v>571</v>
      </c>
    </row>
    <row r="73" spans="1:13" ht="12" customHeight="1" x14ac:dyDescent="0.25">
      <c r="A73" s="475"/>
      <c r="B73" s="474"/>
      <c r="C73" s="15" t="s">
        <v>87</v>
      </c>
      <c r="D73" s="15" t="s">
        <v>572</v>
      </c>
      <c r="G73" s="6"/>
      <c r="H73" s="4"/>
      <c r="I73" s="4"/>
      <c r="J73" s="2"/>
      <c r="K73" s="2"/>
      <c r="L73" s="2"/>
      <c r="M73" s="3"/>
    </row>
    <row r="74" spans="1:13" ht="12" customHeight="1" x14ac:dyDescent="0.25">
      <c r="A74" s="475"/>
      <c r="B74" s="474"/>
      <c r="C74" s="15" t="s">
        <v>88</v>
      </c>
      <c r="D74" s="194" t="s">
        <v>12</v>
      </c>
      <c r="G74" s="6"/>
      <c r="H74" s="4"/>
      <c r="I74" s="4"/>
      <c r="J74" s="2"/>
      <c r="K74" s="2"/>
      <c r="L74" s="2"/>
      <c r="M74" s="3"/>
    </row>
    <row r="75" spans="1:13" ht="12" customHeight="1" x14ac:dyDescent="0.25">
      <c r="A75" s="475"/>
      <c r="B75" s="474"/>
      <c r="C75" s="15" t="s">
        <v>89</v>
      </c>
      <c r="D75" s="194" t="s">
        <v>582</v>
      </c>
      <c r="G75" s="6"/>
      <c r="H75" s="4"/>
      <c r="I75" s="4"/>
      <c r="J75" s="2"/>
      <c r="K75" s="2"/>
      <c r="L75" s="2"/>
      <c r="M75" s="3"/>
    </row>
    <row r="76" spans="1:13" ht="12" customHeight="1" x14ac:dyDescent="0.25">
      <c r="A76" s="475"/>
      <c r="B76" s="474"/>
      <c r="C76" s="15" t="s">
        <v>90</v>
      </c>
      <c r="D76" s="194" t="s">
        <v>573</v>
      </c>
      <c r="G76" s="6"/>
      <c r="H76" s="4"/>
      <c r="I76" s="4"/>
      <c r="J76" s="2"/>
      <c r="K76" s="2"/>
      <c r="L76" s="2"/>
      <c r="M76" s="3"/>
    </row>
    <row r="77" spans="1:13" ht="12" customHeight="1" x14ac:dyDescent="0.25">
      <c r="A77" s="475"/>
      <c r="B77" s="474"/>
      <c r="C77" s="15" t="s">
        <v>91</v>
      </c>
      <c r="D77" s="194" t="s">
        <v>574</v>
      </c>
    </row>
    <row r="78" spans="1:13" ht="12" customHeight="1" x14ac:dyDescent="0.25">
      <c r="A78" s="475"/>
      <c r="B78" s="474"/>
      <c r="C78" s="15" t="s">
        <v>92</v>
      </c>
      <c r="D78" s="15" t="s">
        <v>575</v>
      </c>
    </row>
    <row r="79" spans="1:13" x14ac:dyDescent="0.25">
      <c r="A79" s="475"/>
      <c r="B79" s="474"/>
      <c r="C79" s="15" t="s">
        <v>93</v>
      </c>
      <c r="D79" s="15" t="s">
        <v>576</v>
      </c>
      <c r="G79" s="6"/>
      <c r="H79" s="4"/>
      <c r="I79" s="4"/>
      <c r="J79" s="2"/>
      <c r="K79" s="2"/>
      <c r="L79" s="2"/>
      <c r="M79" s="3"/>
    </row>
    <row r="80" spans="1:13" x14ac:dyDescent="0.25">
      <c r="A80" s="475"/>
      <c r="B80" s="474"/>
      <c r="C80" s="15" t="s">
        <v>94</v>
      </c>
      <c r="D80" s="15" t="s">
        <v>577</v>
      </c>
    </row>
    <row r="81" spans="1:4" x14ac:dyDescent="0.25">
      <c r="A81" s="475"/>
      <c r="B81" s="474"/>
      <c r="C81" s="15" t="s">
        <v>95</v>
      </c>
      <c r="D81" s="15" t="s">
        <v>578</v>
      </c>
    </row>
    <row r="82" spans="1:4" x14ac:dyDescent="0.25">
      <c r="A82" s="475"/>
      <c r="B82" s="474"/>
      <c r="C82" s="15" t="s">
        <v>96</v>
      </c>
      <c r="D82" s="15" t="s">
        <v>579</v>
      </c>
    </row>
    <row r="83" spans="1:4" x14ac:dyDescent="0.25">
      <c r="A83" s="475"/>
      <c r="B83" s="474"/>
      <c r="C83" s="15" t="s">
        <v>97</v>
      </c>
      <c r="D83" s="194" t="s">
        <v>580</v>
      </c>
    </row>
    <row r="84" spans="1:4" x14ac:dyDescent="0.25">
      <c r="A84" s="475"/>
      <c r="B84" s="474"/>
      <c r="C84" s="15" t="s">
        <v>98</v>
      </c>
      <c r="D84" s="194" t="s">
        <v>581</v>
      </c>
    </row>
    <row r="85" spans="1:4" ht="17.100000000000001" customHeight="1" x14ac:dyDescent="0.25">
      <c r="A85" s="475"/>
      <c r="B85" s="474" t="s">
        <v>114</v>
      </c>
      <c r="C85" s="15" t="s">
        <v>99</v>
      </c>
      <c r="D85" s="17" t="s">
        <v>13</v>
      </c>
    </row>
    <row r="86" spans="1:4" ht="17.100000000000001" customHeight="1" x14ac:dyDescent="0.25">
      <c r="A86" s="475"/>
      <c r="B86" s="474"/>
      <c r="C86" s="15" t="s">
        <v>100</v>
      </c>
      <c r="D86" s="17" t="s">
        <v>14</v>
      </c>
    </row>
    <row r="87" spans="1:4" ht="17.100000000000001" customHeight="1" x14ac:dyDescent="0.25">
      <c r="A87" s="475"/>
      <c r="B87" s="474" t="s">
        <v>115</v>
      </c>
      <c r="C87" s="15" t="s">
        <v>80</v>
      </c>
      <c r="D87" s="74" t="s">
        <v>570</v>
      </c>
    </row>
    <row r="88" spans="1:4" ht="17.100000000000001" customHeight="1" x14ac:dyDescent="0.25">
      <c r="A88" s="475"/>
      <c r="B88" s="474"/>
      <c r="C88" s="15" t="s">
        <v>81</v>
      </c>
      <c r="D88" s="74" t="s">
        <v>186</v>
      </c>
    </row>
    <row r="89" spans="1:4" ht="17.100000000000001" customHeight="1" x14ac:dyDescent="0.25">
      <c r="A89" s="475"/>
      <c r="B89" s="474" t="s">
        <v>116</v>
      </c>
      <c r="C89" s="15" t="s">
        <v>99</v>
      </c>
      <c r="D89" s="17" t="s">
        <v>13</v>
      </c>
    </row>
    <row r="90" spans="1:4" ht="17.100000000000001" customHeight="1" x14ac:dyDescent="0.25">
      <c r="A90" s="475"/>
      <c r="B90" s="474"/>
      <c r="C90" s="15" t="s">
        <v>100</v>
      </c>
      <c r="D90" s="17" t="s">
        <v>14</v>
      </c>
    </row>
    <row r="91" spans="1:4" ht="22.5" x14ac:dyDescent="0.25">
      <c r="A91" s="475" t="s">
        <v>120</v>
      </c>
      <c r="B91" s="474" t="s">
        <v>119</v>
      </c>
      <c r="C91" s="15" t="s">
        <v>101</v>
      </c>
      <c r="D91" s="18" t="s">
        <v>187</v>
      </c>
    </row>
    <row r="92" spans="1:4" ht="22.5" x14ac:dyDescent="0.25">
      <c r="A92" s="475"/>
      <c r="B92" s="474"/>
      <c r="C92" s="15" t="s">
        <v>102</v>
      </c>
      <c r="D92" s="18" t="s">
        <v>188</v>
      </c>
    </row>
    <row r="93" spans="1:4" x14ac:dyDescent="0.25">
      <c r="A93" s="475"/>
      <c r="B93" s="474"/>
      <c r="C93" s="15" t="s">
        <v>103</v>
      </c>
      <c r="D93" s="15" t="s">
        <v>15</v>
      </c>
    </row>
    <row r="94" spans="1:4" x14ac:dyDescent="0.25">
      <c r="A94" s="475"/>
      <c r="B94" s="474"/>
      <c r="C94" s="15" t="s">
        <v>104</v>
      </c>
      <c r="D94" s="15" t="s">
        <v>16</v>
      </c>
    </row>
    <row r="95" spans="1:4" ht="17.100000000000001" customHeight="1" x14ac:dyDescent="0.25">
      <c r="A95" s="475"/>
      <c r="B95" s="474" t="s">
        <v>117</v>
      </c>
      <c r="C95" s="15" t="s">
        <v>105</v>
      </c>
      <c r="D95" s="15" t="s">
        <v>4</v>
      </c>
    </row>
    <row r="96" spans="1:4" ht="17.100000000000001" customHeight="1" x14ac:dyDescent="0.25">
      <c r="A96" s="475"/>
      <c r="B96" s="474"/>
      <c r="C96" s="15" t="s">
        <v>106</v>
      </c>
      <c r="D96" s="15" t="s">
        <v>5</v>
      </c>
    </row>
    <row r="97" spans="1:4" ht="17.100000000000001" customHeight="1" x14ac:dyDescent="0.25">
      <c r="A97" s="475"/>
      <c r="B97" s="474" t="s">
        <v>118</v>
      </c>
      <c r="C97" s="15" t="s">
        <v>99</v>
      </c>
      <c r="D97" s="17" t="s">
        <v>13</v>
      </c>
    </row>
    <row r="98" spans="1:4" ht="17.100000000000001" customHeight="1" x14ac:dyDescent="0.25">
      <c r="A98" s="475"/>
      <c r="B98" s="474"/>
      <c r="C98" s="15" t="s">
        <v>100</v>
      </c>
      <c r="D98" s="17" t="s">
        <v>14</v>
      </c>
    </row>
    <row r="99" spans="1:4" x14ac:dyDescent="0.25">
      <c r="D99" s="6"/>
    </row>
    <row r="100" spans="1:4" x14ac:dyDescent="0.25">
      <c r="D100" s="6"/>
    </row>
  </sheetData>
  <mergeCells count="16">
    <mergeCell ref="A1:D1"/>
    <mergeCell ref="A2:B2"/>
    <mergeCell ref="B3:B65"/>
    <mergeCell ref="B66:B67"/>
    <mergeCell ref="B68:B69"/>
    <mergeCell ref="B70:B71"/>
    <mergeCell ref="A3:A71"/>
    <mergeCell ref="B72:B84"/>
    <mergeCell ref="B85:B86"/>
    <mergeCell ref="B89:B90"/>
    <mergeCell ref="B95:B96"/>
    <mergeCell ref="B97:B98"/>
    <mergeCell ref="B91:B94"/>
    <mergeCell ref="A91:A98"/>
    <mergeCell ref="A72:A90"/>
    <mergeCell ref="B87:B88"/>
  </mergeCells>
  <pageMargins left="0.70866141732283472" right="0.70866141732283472" top="0.74803149606299213" bottom="0.74803149606299213"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35" zoomScaleNormal="100" workbookViewId="0">
      <selection sqref="A1:G1"/>
    </sheetView>
  </sheetViews>
  <sheetFormatPr baseColWidth="10" defaultRowHeight="15" x14ac:dyDescent="0.25"/>
  <cols>
    <col min="1" max="1" width="15" customWidth="1"/>
    <col min="6" max="6" width="14" customWidth="1"/>
  </cols>
  <sheetData>
    <row r="1" spans="1:7" ht="151.5" customHeight="1" x14ac:dyDescent="0.25">
      <c r="A1" s="480" t="s">
        <v>774</v>
      </c>
      <c r="B1" s="480"/>
      <c r="C1" s="480"/>
      <c r="D1" s="480"/>
      <c r="E1" s="480"/>
      <c r="F1" s="480"/>
      <c r="G1" s="480"/>
    </row>
    <row r="2" spans="1:7" ht="22.5" x14ac:dyDescent="0.25">
      <c r="A2" s="108" t="s">
        <v>516</v>
      </c>
      <c r="B2" s="112" t="s">
        <v>513</v>
      </c>
      <c r="C2" s="111" t="s">
        <v>514</v>
      </c>
      <c r="D2" s="108" t="s">
        <v>443</v>
      </c>
      <c r="E2" s="112" t="s">
        <v>444</v>
      </c>
      <c r="F2" s="112" t="s">
        <v>515</v>
      </c>
      <c r="G2" s="111" t="s">
        <v>445</v>
      </c>
    </row>
    <row r="3" spans="1:7" x14ac:dyDescent="0.25">
      <c r="A3" s="84" t="s">
        <v>527</v>
      </c>
      <c r="B3" s="92" t="s">
        <v>528</v>
      </c>
      <c r="C3" s="110">
        <v>99</v>
      </c>
      <c r="D3" s="84">
        <v>0</v>
      </c>
      <c r="E3" s="85">
        <v>0</v>
      </c>
      <c r="F3" s="85">
        <v>0</v>
      </c>
      <c r="G3" s="103" t="s">
        <v>540</v>
      </c>
    </row>
    <row r="4" spans="1:7" x14ac:dyDescent="0.25">
      <c r="A4" s="89" t="s">
        <v>190</v>
      </c>
      <c r="B4" s="80" t="s">
        <v>529</v>
      </c>
      <c r="C4" s="90">
        <v>92</v>
      </c>
      <c r="D4" s="89">
        <v>-24.6</v>
      </c>
      <c r="E4" s="80">
        <v>-5.7</v>
      </c>
      <c r="F4" s="99" t="s">
        <v>538</v>
      </c>
      <c r="G4" s="90">
        <v>58</v>
      </c>
    </row>
    <row r="5" spans="1:7" x14ac:dyDescent="0.25">
      <c r="A5" s="89" t="s">
        <v>517</v>
      </c>
      <c r="B5" s="80" t="s">
        <v>529</v>
      </c>
      <c r="C5" s="90">
        <v>55</v>
      </c>
      <c r="D5" s="109">
        <v>-3.3</v>
      </c>
      <c r="E5" s="80">
        <v>-12.4</v>
      </c>
      <c r="F5" s="101" t="s">
        <v>539</v>
      </c>
      <c r="G5" s="90">
        <v>97</v>
      </c>
    </row>
    <row r="6" spans="1:7" x14ac:dyDescent="0.25">
      <c r="A6" s="89" t="s">
        <v>518</v>
      </c>
      <c r="B6" s="80" t="s">
        <v>529</v>
      </c>
      <c r="C6" s="90">
        <v>85</v>
      </c>
      <c r="D6" s="89">
        <v>-42.6</v>
      </c>
      <c r="E6" s="105">
        <v>-4.3</v>
      </c>
      <c r="F6" s="101" t="s">
        <v>539</v>
      </c>
      <c r="G6" s="90">
        <v>75</v>
      </c>
    </row>
    <row r="7" spans="1:7" x14ac:dyDescent="0.25">
      <c r="A7" s="89" t="s">
        <v>193</v>
      </c>
      <c r="B7" s="80" t="s">
        <v>519</v>
      </c>
      <c r="C7" s="90">
        <v>1</v>
      </c>
      <c r="D7" s="89">
        <v>-100</v>
      </c>
      <c r="E7" s="80">
        <v>-100</v>
      </c>
      <c r="F7" s="100" t="s">
        <v>538</v>
      </c>
      <c r="G7" s="90">
        <v>100</v>
      </c>
    </row>
    <row r="8" spans="1:7" x14ac:dyDescent="0.25">
      <c r="A8" s="89" t="s">
        <v>194</v>
      </c>
      <c r="B8" s="80" t="s">
        <v>529</v>
      </c>
      <c r="C8" s="90">
        <v>92</v>
      </c>
      <c r="D8" s="109">
        <v>-11.5</v>
      </c>
      <c r="E8" s="105">
        <v>0</v>
      </c>
      <c r="F8" s="99" t="s">
        <v>538</v>
      </c>
      <c r="G8" s="104">
        <v>7</v>
      </c>
    </row>
    <row r="9" spans="1:7" x14ac:dyDescent="0.25">
      <c r="A9" s="89" t="s">
        <v>521</v>
      </c>
      <c r="B9" s="80" t="s">
        <v>529</v>
      </c>
      <c r="C9" s="90">
        <v>93</v>
      </c>
      <c r="D9" s="109">
        <v>-10.3</v>
      </c>
      <c r="E9" s="80">
        <v>-14</v>
      </c>
      <c r="F9" s="101" t="s">
        <v>539</v>
      </c>
      <c r="G9" s="90">
        <v>100</v>
      </c>
    </row>
    <row r="10" spans="1:7" x14ac:dyDescent="0.25">
      <c r="A10" s="89" t="s">
        <v>522</v>
      </c>
      <c r="B10" s="80" t="s">
        <v>529</v>
      </c>
      <c r="C10" s="90">
        <v>37</v>
      </c>
      <c r="D10" s="89">
        <v>-20.6</v>
      </c>
      <c r="E10" s="80">
        <v>-20.6</v>
      </c>
      <c r="F10" s="99" t="s">
        <v>538</v>
      </c>
      <c r="G10" s="90">
        <v>100</v>
      </c>
    </row>
    <row r="11" spans="1:7" x14ac:dyDescent="0.25">
      <c r="A11" s="89" t="s">
        <v>271</v>
      </c>
      <c r="B11" s="80" t="s">
        <v>529</v>
      </c>
      <c r="C11" s="90">
        <v>34</v>
      </c>
      <c r="D11" s="89">
        <v>-16.5</v>
      </c>
      <c r="E11" s="80">
        <v>-12.7</v>
      </c>
      <c r="F11" s="99" t="s">
        <v>538</v>
      </c>
      <c r="G11" s="90">
        <v>87</v>
      </c>
    </row>
    <row r="12" spans="1:7" x14ac:dyDescent="0.25">
      <c r="A12" s="89" t="s">
        <v>270</v>
      </c>
      <c r="B12" s="80" t="s">
        <v>529</v>
      </c>
      <c r="C12" s="90">
        <v>58</v>
      </c>
      <c r="D12" s="109">
        <v>-4.0999999999999996</v>
      </c>
      <c r="E12" s="80">
        <v>-13.9</v>
      </c>
      <c r="F12" s="101" t="s">
        <v>539</v>
      </c>
      <c r="G12" s="90">
        <v>78</v>
      </c>
    </row>
    <row r="13" spans="1:7" x14ac:dyDescent="0.25">
      <c r="A13" s="89" t="s">
        <v>272</v>
      </c>
      <c r="B13" s="80" t="s">
        <v>529</v>
      </c>
      <c r="C13" s="90">
        <v>0</v>
      </c>
      <c r="D13" s="89">
        <v>-100</v>
      </c>
      <c r="E13" s="80">
        <v>-100</v>
      </c>
      <c r="F13" s="99" t="s">
        <v>538</v>
      </c>
      <c r="G13" s="90">
        <v>100</v>
      </c>
    </row>
    <row r="14" spans="1:7" x14ac:dyDescent="0.25">
      <c r="A14" s="89" t="s">
        <v>273</v>
      </c>
      <c r="B14" s="80" t="s">
        <v>529</v>
      </c>
      <c r="C14" s="90">
        <v>0</v>
      </c>
      <c r="D14" s="89">
        <v>-100</v>
      </c>
      <c r="E14" s="80">
        <v>-59.4</v>
      </c>
      <c r="F14" s="99" t="s">
        <v>538</v>
      </c>
      <c r="G14" s="90">
        <v>100</v>
      </c>
    </row>
    <row r="15" spans="1:7" x14ac:dyDescent="0.25">
      <c r="A15" s="89" t="s">
        <v>274</v>
      </c>
      <c r="B15" s="80" t="s">
        <v>529</v>
      </c>
      <c r="C15" s="90">
        <v>0</v>
      </c>
      <c r="D15" s="89">
        <v>-100</v>
      </c>
      <c r="E15" s="80">
        <v>-49.7</v>
      </c>
      <c r="F15" s="99" t="s">
        <v>538</v>
      </c>
      <c r="G15" s="90">
        <v>100</v>
      </c>
    </row>
    <row r="16" spans="1:7" x14ac:dyDescent="0.25">
      <c r="A16" s="89" t="s">
        <v>275</v>
      </c>
      <c r="B16" s="80" t="s">
        <v>529</v>
      </c>
      <c r="C16" s="90">
        <v>4</v>
      </c>
      <c r="D16" s="89">
        <v>-100</v>
      </c>
      <c r="E16" s="105">
        <v>-0.6</v>
      </c>
      <c r="F16" s="101" t="s">
        <v>539</v>
      </c>
      <c r="G16" s="90">
        <v>99</v>
      </c>
    </row>
    <row r="17" spans="1:7" x14ac:dyDescent="0.25">
      <c r="A17" s="89" t="s">
        <v>276</v>
      </c>
      <c r="B17" s="80" t="s">
        <v>529</v>
      </c>
      <c r="C17" s="90">
        <v>3</v>
      </c>
      <c r="D17" s="89">
        <v>-34</v>
      </c>
      <c r="E17" s="80">
        <v>-10.3</v>
      </c>
      <c r="F17" s="99" t="s">
        <v>538</v>
      </c>
      <c r="G17" s="90">
        <v>91</v>
      </c>
    </row>
    <row r="18" spans="1:7" x14ac:dyDescent="0.25">
      <c r="A18" s="89" t="s">
        <v>277</v>
      </c>
      <c r="B18" s="80" t="s">
        <v>529</v>
      </c>
      <c r="C18" s="90">
        <v>0</v>
      </c>
      <c r="D18" s="89">
        <v>-69.099999999999994</v>
      </c>
      <c r="E18" s="80">
        <v>-29</v>
      </c>
      <c r="F18" s="99" t="s">
        <v>538</v>
      </c>
      <c r="G18" s="90">
        <v>100</v>
      </c>
    </row>
    <row r="19" spans="1:7" x14ac:dyDescent="0.25">
      <c r="A19" s="89" t="s">
        <v>523</v>
      </c>
      <c r="B19" s="80" t="s">
        <v>529</v>
      </c>
      <c r="C19" s="90">
        <v>34</v>
      </c>
      <c r="D19" s="89">
        <v>-15.5</v>
      </c>
      <c r="E19" s="80">
        <v>-11.3</v>
      </c>
      <c r="F19" s="99" t="s">
        <v>538</v>
      </c>
      <c r="G19" s="90">
        <v>80</v>
      </c>
    </row>
    <row r="20" spans="1:7" x14ac:dyDescent="0.25">
      <c r="A20" s="89" t="s">
        <v>524</v>
      </c>
      <c r="B20" s="80" t="s">
        <v>529</v>
      </c>
      <c r="C20" s="90">
        <v>5</v>
      </c>
      <c r="D20" s="89">
        <v>-26.8</v>
      </c>
      <c r="E20" s="80">
        <v>-16.8</v>
      </c>
      <c r="F20" s="99" t="s">
        <v>538</v>
      </c>
      <c r="G20" s="90">
        <v>98</v>
      </c>
    </row>
    <row r="21" spans="1:7" x14ac:dyDescent="0.25">
      <c r="A21" s="89" t="s">
        <v>280</v>
      </c>
      <c r="B21" s="80" t="s">
        <v>529</v>
      </c>
      <c r="C21" s="90">
        <v>5</v>
      </c>
      <c r="D21" s="89">
        <v>-32</v>
      </c>
      <c r="E21" s="80">
        <v>-12.7</v>
      </c>
      <c r="F21" s="99" t="s">
        <v>538</v>
      </c>
      <c r="G21" s="90">
        <v>96</v>
      </c>
    </row>
    <row r="22" spans="1:7" x14ac:dyDescent="0.25">
      <c r="A22" s="89" t="s">
        <v>281</v>
      </c>
      <c r="B22" s="80" t="s">
        <v>529</v>
      </c>
      <c r="C22" s="90">
        <v>5</v>
      </c>
      <c r="D22" s="89">
        <v>-34</v>
      </c>
      <c r="E22" s="80">
        <v>-13.2</v>
      </c>
      <c r="F22" s="99" t="s">
        <v>538</v>
      </c>
      <c r="G22" s="90">
        <v>97</v>
      </c>
    </row>
    <row r="23" spans="1:7" x14ac:dyDescent="0.25">
      <c r="A23" s="89" t="s">
        <v>525</v>
      </c>
      <c r="B23" s="80" t="s">
        <v>529</v>
      </c>
      <c r="C23" s="90">
        <v>26</v>
      </c>
      <c r="D23" s="109">
        <v>-6.2</v>
      </c>
      <c r="E23" s="80">
        <v>-5.6</v>
      </c>
      <c r="F23" s="101" t="s">
        <v>539</v>
      </c>
      <c r="G23" s="90">
        <v>21</v>
      </c>
    </row>
    <row r="24" spans="1:7" x14ac:dyDescent="0.25">
      <c r="A24" s="89" t="s">
        <v>283</v>
      </c>
      <c r="B24" s="80" t="s">
        <v>529</v>
      </c>
      <c r="C24" s="90">
        <v>35</v>
      </c>
      <c r="D24" s="109">
        <v>-8.1999999999999993</v>
      </c>
      <c r="E24" s="80">
        <v>-6</v>
      </c>
      <c r="F24" s="101" t="s">
        <v>539</v>
      </c>
      <c r="G24" s="90">
        <v>25</v>
      </c>
    </row>
    <row r="25" spans="1:7" x14ac:dyDescent="0.25">
      <c r="A25" s="89" t="s">
        <v>284</v>
      </c>
      <c r="B25" s="80" t="s">
        <v>529</v>
      </c>
      <c r="C25" s="90">
        <v>23</v>
      </c>
      <c r="D25" s="109">
        <v>-4.0999999999999996</v>
      </c>
      <c r="E25" s="80">
        <v>-5.2</v>
      </c>
      <c r="F25" s="102" t="s">
        <v>539</v>
      </c>
      <c r="G25" s="90">
        <v>14</v>
      </c>
    </row>
    <row r="26" spans="1:7" x14ac:dyDescent="0.25">
      <c r="A26" s="86" t="s">
        <v>189</v>
      </c>
      <c r="B26" s="87" t="s">
        <v>436</v>
      </c>
      <c r="C26" s="88">
        <v>99</v>
      </c>
      <c r="D26" s="86">
        <v>8.1999999999999993</v>
      </c>
      <c r="E26" s="87">
        <v>0</v>
      </c>
      <c r="F26" s="99" t="s">
        <v>538</v>
      </c>
      <c r="G26" s="88">
        <v>5</v>
      </c>
    </row>
    <row r="27" spans="1:7" ht="15.75" thickBot="1" x14ac:dyDescent="0.3">
      <c r="A27" s="96" t="s">
        <v>526</v>
      </c>
      <c r="B27" s="97" t="s">
        <v>436</v>
      </c>
      <c r="C27" s="98">
        <v>100</v>
      </c>
      <c r="D27" s="96">
        <v>-8.1999999999999993</v>
      </c>
      <c r="E27" s="97">
        <v>0</v>
      </c>
      <c r="F27" s="113" t="s">
        <v>538</v>
      </c>
      <c r="G27" s="98">
        <v>5</v>
      </c>
    </row>
    <row r="28" spans="1:7" ht="14.1" customHeight="1" thickTop="1" x14ac:dyDescent="0.25">
      <c r="A28" s="483" t="s">
        <v>533</v>
      </c>
      <c r="B28" s="483"/>
      <c r="C28" s="95" t="s">
        <v>726</v>
      </c>
      <c r="D28" s="95">
        <v>15</v>
      </c>
      <c r="E28" s="95">
        <v>19</v>
      </c>
      <c r="F28" s="95">
        <v>13</v>
      </c>
      <c r="G28" s="95">
        <v>21</v>
      </c>
    </row>
    <row r="29" spans="1:7" ht="14.1" customHeight="1" x14ac:dyDescent="0.25">
      <c r="A29" s="429"/>
      <c r="B29" s="429"/>
      <c r="C29" s="82" t="s">
        <v>727</v>
      </c>
      <c r="D29" s="82">
        <v>2</v>
      </c>
      <c r="E29" s="82">
        <v>2</v>
      </c>
      <c r="F29" s="82">
        <v>2</v>
      </c>
      <c r="G29" s="82">
        <v>2</v>
      </c>
    </row>
    <row r="30" spans="1:7" ht="14.1" customHeight="1" x14ac:dyDescent="0.25">
      <c r="A30" s="429"/>
      <c r="B30" s="429"/>
      <c r="C30" s="94" t="s">
        <v>532</v>
      </c>
      <c r="D30" s="94">
        <v>17</v>
      </c>
      <c r="E30" s="94">
        <v>21</v>
      </c>
      <c r="F30" s="94">
        <v>15</v>
      </c>
      <c r="G30" s="94">
        <v>23</v>
      </c>
    </row>
    <row r="31" spans="1:7" ht="14.1" customHeight="1" x14ac:dyDescent="0.25">
      <c r="A31" s="429" t="s">
        <v>534</v>
      </c>
      <c r="B31" s="429"/>
      <c r="C31" s="82" t="s">
        <v>726</v>
      </c>
      <c r="D31" s="82">
        <v>0</v>
      </c>
      <c r="E31" s="82">
        <v>0</v>
      </c>
      <c r="F31" s="82">
        <v>0</v>
      </c>
      <c r="G31" s="82">
        <v>0</v>
      </c>
    </row>
    <row r="32" spans="1:7" ht="14.1" customHeight="1" x14ac:dyDescent="0.25">
      <c r="A32" s="429"/>
      <c r="B32" s="429"/>
      <c r="C32" s="82" t="s">
        <v>727</v>
      </c>
      <c r="D32" s="82">
        <v>7</v>
      </c>
      <c r="E32" s="82">
        <v>3</v>
      </c>
      <c r="F32" s="82">
        <v>9</v>
      </c>
      <c r="G32" s="82">
        <v>1</v>
      </c>
    </row>
    <row r="33" spans="1:7" ht="14.1" customHeight="1" x14ac:dyDescent="0.25">
      <c r="A33" s="429"/>
      <c r="B33" s="429"/>
      <c r="C33" s="94" t="s">
        <v>532</v>
      </c>
      <c r="D33" s="94">
        <v>24</v>
      </c>
      <c r="E33" s="94">
        <v>24</v>
      </c>
      <c r="F33" s="94">
        <v>24</v>
      </c>
      <c r="G33" s="94">
        <v>1</v>
      </c>
    </row>
    <row r="34" spans="1:7" ht="14.1" customHeight="1" x14ac:dyDescent="0.25">
      <c r="A34" s="481" t="s">
        <v>535</v>
      </c>
      <c r="B34" s="481"/>
      <c r="C34" s="482"/>
      <c r="D34" s="82">
        <v>68</v>
      </c>
      <c r="E34" s="82">
        <v>86</v>
      </c>
      <c r="F34" s="82">
        <v>59</v>
      </c>
      <c r="G34" s="82">
        <v>95</v>
      </c>
    </row>
    <row r="35" spans="1:7" ht="14.1" customHeight="1" x14ac:dyDescent="0.25">
      <c r="A35" s="481" t="s">
        <v>536</v>
      </c>
      <c r="B35" s="481"/>
      <c r="C35" s="482"/>
      <c r="D35" s="82">
        <v>100</v>
      </c>
      <c r="E35" s="82">
        <v>100</v>
      </c>
      <c r="F35" s="82">
        <v>100</v>
      </c>
      <c r="G35" s="82">
        <v>100</v>
      </c>
    </row>
    <row r="36" spans="1:7" ht="14.1" customHeight="1" x14ac:dyDescent="0.25">
      <c r="A36" s="481" t="s">
        <v>537</v>
      </c>
      <c r="B36" s="481"/>
      <c r="C36" s="482"/>
      <c r="D36" s="82">
        <v>71</v>
      </c>
      <c r="E36" s="82">
        <v>88</v>
      </c>
      <c r="F36" s="82">
        <v>63</v>
      </c>
      <c r="G36" s="82">
        <v>96</v>
      </c>
    </row>
  </sheetData>
  <mergeCells count="6">
    <mergeCell ref="A1:G1"/>
    <mergeCell ref="A34:C34"/>
    <mergeCell ref="A35:C35"/>
    <mergeCell ref="A36:C36"/>
    <mergeCell ref="A28:B30"/>
    <mergeCell ref="A31:B3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zoomScale="99" zoomScaleNormal="85" workbookViewId="0">
      <selection sqref="A1:J1"/>
    </sheetView>
  </sheetViews>
  <sheetFormatPr baseColWidth="10" defaultRowHeight="15" x14ac:dyDescent="0.25"/>
  <cols>
    <col min="1" max="1" width="15" customWidth="1"/>
    <col min="10" max="10" width="12.28515625" style="126" customWidth="1"/>
  </cols>
  <sheetData>
    <row r="1" spans="1:10" ht="146.25" customHeight="1" x14ac:dyDescent="0.25">
      <c r="A1" s="484" t="s">
        <v>747</v>
      </c>
      <c r="B1" s="484"/>
      <c r="C1" s="484"/>
      <c r="D1" s="484"/>
      <c r="E1" s="484"/>
      <c r="F1" s="484"/>
      <c r="G1" s="484"/>
      <c r="H1" s="484"/>
      <c r="I1" s="484"/>
      <c r="J1" s="484"/>
    </row>
    <row r="2" spans="1:10" ht="47.25" customHeight="1" x14ac:dyDescent="0.25">
      <c r="A2" s="108" t="s">
        <v>542</v>
      </c>
      <c r="B2" s="112" t="s">
        <v>513</v>
      </c>
      <c r="C2" s="111" t="s">
        <v>514</v>
      </c>
      <c r="D2" s="108" t="s">
        <v>483</v>
      </c>
      <c r="E2" s="112" t="s">
        <v>484</v>
      </c>
      <c r="F2" s="112" t="s">
        <v>545</v>
      </c>
      <c r="G2" s="112" t="s">
        <v>543</v>
      </c>
      <c r="H2" s="108" t="s">
        <v>544</v>
      </c>
      <c r="I2" s="112" t="s">
        <v>547</v>
      </c>
      <c r="J2" s="121" t="s">
        <v>546</v>
      </c>
    </row>
    <row r="3" spans="1:10" x14ac:dyDescent="0.25">
      <c r="A3" s="84" t="s">
        <v>527</v>
      </c>
      <c r="B3" s="85" t="s">
        <v>528</v>
      </c>
      <c r="C3" s="110">
        <v>99</v>
      </c>
      <c r="D3" s="84">
        <v>0</v>
      </c>
      <c r="E3" s="85">
        <v>0</v>
      </c>
      <c r="F3" s="85">
        <v>0</v>
      </c>
      <c r="G3" s="114" t="s">
        <v>540</v>
      </c>
      <c r="H3" s="135">
        <v>0</v>
      </c>
      <c r="I3" s="115" t="s">
        <v>322</v>
      </c>
      <c r="J3" s="122" t="s">
        <v>322</v>
      </c>
    </row>
    <row r="4" spans="1:10" x14ac:dyDescent="0.25">
      <c r="A4" s="86" t="s">
        <v>195</v>
      </c>
      <c r="B4" s="87" t="s">
        <v>529</v>
      </c>
      <c r="C4" s="88">
        <v>88</v>
      </c>
      <c r="D4" s="86">
        <v>-1.65</v>
      </c>
      <c r="E4" s="87">
        <v>-24.6</v>
      </c>
      <c r="F4" s="87">
        <v>-0.79</v>
      </c>
      <c r="G4" s="87">
        <v>1</v>
      </c>
      <c r="H4" s="136">
        <f>(EXP(-1.451752-(0.518937*D4)-(0.009326*E4)-(0.030534*F4)-(0.021497*G4))/(1+EXP(-1.451752-(0.518937*D4)-(0.009326*E4)-(0.030534*F4)-(0.021497*G4))))*100</f>
        <v>41.012189583940007</v>
      </c>
      <c r="I4" s="117">
        <v>0.5</v>
      </c>
      <c r="J4" s="120">
        <v>0.75</v>
      </c>
    </row>
    <row r="5" spans="1:10" x14ac:dyDescent="0.25">
      <c r="A5" s="89" t="s">
        <v>196</v>
      </c>
      <c r="B5" s="80" t="s">
        <v>529</v>
      </c>
      <c r="C5" s="90">
        <v>67</v>
      </c>
      <c r="D5" s="89">
        <v>-2.23</v>
      </c>
      <c r="E5" s="80">
        <v>-44.8</v>
      </c>
      <c r="F5" s="80">
        <v>-1.1000000000000001</v>
      </c>
      <c r="G5" s="80">
        <v>-1.1000000000000001</v>
      </c>
      <c r="H5" s="136">
        <f t="shared" ref="H5:H68" si="0">(EXP(-1.451752-(0.518937*D5)-(0.009326*E5)-(0.030534*F5)-(0.021497*G5))/(1+EXP(-1.451752-(0.518937*D5)-(0.009326*E5)-(0.030534*F5)-(0.021497*G5))))*100</f>
        <v>54.50069517937235</v>
      </c>
      <c r="I5" s="118">
        <v>0.5</v>
      </c>
      <c r="J5" s="123">
        <v>0.75</v>
      </c>
    </row>
    <row r="6" spans="1:10" x14ac:dyDescent="0.25">
      <c r="A6" s="89" t="s">
        <v>485</v>
      </c>
      <c r="B6" s="80" t="s">
        <v>529</v>
      </c>
      <c r="C6" s="90">
        <v>63</v>
      </c>
      <c r="D6" s="89">
        <v>-2.35</v>
      </c>
      <c r="E6" s="80">
        <v>-35.200000000000003</v>
      </c>
      <c r="F6" s="80">
        <v>-1.78</v>
      </c>
      <c r="G6" s="80">
        <v>-1</v>
      </c>
      <c r="H6" s="136">
        <f t="shared" si="0"/>
        <v>54.286270495326569</v>
      </c>
      <c r="I6" s="118">
        <v>0.5</v>
      </c>
      <c r="J6" s="123">
        <v>0.75</v>
      </c>
    </row>
    <row r="7" spans="1:10" x14ac:dyDescent="0.25">
      <c r="A7" s="89" t="s">
        <v>486</v>
      </c>
      <c r="B7" s="80" t="s">
        <v>529</v>
      </c>
      <c r="C7" s="90">
        <v>93</v>
      </c>
      <c r="D7" s="89">
        <v>-2.13</v>
      </c>
      <c r="E7" s="80">
        <v>-37.299999999999997</v>
      </c>
      <c r="F7" s="80">
        <v>-1.42</v>
      </c>
      <c r="G7" s="80">
        <v>0.5</v>
      </c>
      <c r="H7" s="136">
        <f t="shared" si="0"/>
        <v>50.851252489857011</v>
      </c>
      <c r="I7" s="118">
        <v>0.5</v>
      </c>
      <c r="J7" s="123">
        <v>0.75</v>
      </c>
    </row>
    <row r="8" spans="1:10" x14ac:dyDescent="0.25">
      <c r="A8" s="89" t="s">
        <v>487</v>
      </c>
      <c r="B8" s="80" t="s">
        <v>529</v>
      </c>
      <c r="C8" s="90">
        <v>92</v>
      </c>
      <c r="D8" s="89">
        <v>-0.4</v>
      </c>
      <c r="E8" s="80">
        <v>-29.5</v>
      </c>
      <c r="F8" s="80">
        <v>-2.66</v>
      </c>
      <c r="G8" s="80">
        <v>-2</v>
      </c>
      <c r="H8" s="136">
        <f t="shared" si="0"/>
        <v>30.05151934843952</v>
      </c>
      <c r="I8" s="118" t="s">
        <v>520</v>
      </c>
      <c r="J8" s="123">
        <v>0.5</v>
      </c>
    </row>
    <row r="9" spans="1:10" x14ac:dyDescent="0.25">
      <c r="A9" s="89" t="s">
        <v>200</v>
      </c>
      <c r="B9" s="80" t="s">
        <v>529</v>
      </c>
      <c r="C9" s="90">
        <v>94</v>
      </c>
      <c r="D9" s="89">
        <v>-1.04</v>
      </c>
      <c r="E9" s="80">
        <v>-5.9</v>
      </c>
      <c r="F9" s="80">
        <v>0.16</v>
      </c>
      <c r="G9" s="80">
        <v>0</v>
      </c>
      <c r="H9" s="136">
        <f t="shared" si="0"/>
        <v>29.693845063724389</v>
      </c>
      <c r="I9" s="118">
        <v>0.5</v>
      </c>
      <c r="J9" s="123">
        <v>0.25</v>
      </c>
    </row>
    <row r="10" spans="1:10" x14ac:dyDescent="0.25">
      <c r="A10" s="89" t="s">
        <v>202</v>
      </c>
      <c r="B10" s="80" t="s">
        <v>529</v>
      </c>
      <c r="C10" s="90">
        <v>95</v>
      </c>
      <c r="D10" s="89">
        <v>1.06</v>
      </c>
      <c r="E10" s="80">
        <v>48.6</v>
      </c>
      <c r="F10" s="80">
        <v>0.22</v>
      </c>
      <c r="G10" s="80">
        <v>1.7</v>
      </c>
      <c r="H10" s="136">
        <f t="shared" si="0"/>
        <v>7.5975251940670496</v>
      </c>
      <c r="I10" s="118" t="s">
        <v>520</v>
      </c>
      <c r="J10" s="123" t="s">
        <v>548</v>
      </c>
    </row>
    <row r="11" spans="1:10" x14ac:dyDescent="0.25">
      <c r="A11" s="89" t="s">
        <v>204</v>
      </c>
      <c r="B11" s="80" t="s">
        <v>529</v>
      </c>
      <c r="C11" s="90">
        <v>57</v>
      </c>
      <c r="D11" s="89">
        <v>-1.69</v>
      </c>
      <c r="E11" s="80">
        <v>-29.5</v>
      </c>
      <c r="F11" s="80">
        <v>-2.5</v>
      </c>
      <c r="G11" s="80">
        <v>-5.0999999999999996</v>
      </c>
      <c r="H11" s="136">
        <f t="shared" si="0"/>
        <v>47.161510961730592</v>
      </c>
      <c r="I11" s="127" t="s">
        <v>550</v>
      </c>
      <c r="J11" s="128" t="s">
        <v>550</v>
      </c>
    </row>
    <row r="12" spans="1:10" x14ac:dyDescent="0.25">
      <c r="A12" s="89" t="s">
        <v>205</v>
      </c>
      <c r="B12" s="80" t="s">
        <v>529</v>
      </c>
      <c r="C12" s="90">
        <v>73</v>
      </c>
      <c r="D12" s="89">
        <v>-1.71</v>
      </c>
      <c r="E12" s="80">
        <v>-56</v>
      </c>
      <c r="F12" s="80">
        <v>-0.97</v>
      </c>
      <c r="G12" s="80">
        <v>-11.9</v>
      </c>
      <c r="H12" s="136">
        <f t="shared" si="0"/>
        <v>56.053129097090157</v>
      </c>
      <c r="I12" s="127" t="s">
        <v>550</v>
      </c>
      <c r="J12" s="128" t="s">
        <v>550</v>
      </c>
    </row>
    <row r="13" spans="1:10" ht="22.5" x14ac:dyDescent="0.25">
      <c r="A13" s="197" t="s">
        <v>549</v>
      </c>
      <c r="B13" s="198" t="s">
        <v>589</v>
      </c>
      <c r="C13" s="140">
        <v>77</v>
      </c>
      <c r="D13" s="139">
        <v>-3.09</v>
      </c>
      <c r="E13" s="141">
        <v>-92.4</v>
      </c>
      <c r="F13" s="141">
        <v>-1.46</v>
      </c>
      <c r="G13" s="141">
        <v>-27.9</v>
      </c>
      <c r="H13" s="142">
        <f t="shared" si="0"/>
        <v>83.994671577162819</v>
      </c>
      <c r="I13" s="143">
        <v>0.5</v>
      </c>
      <c r="J13" s="144" t="s">
        <v>550</v>
      </c>
    </row>
    <row r="14" spans="1:10" x14ac:dyDescent="0.25">
      <c r="A14" s="89" t="s">
        <v>207</v>
      </c>
      <c r="B14" s="80" t="s">
        <v>529</v>
      </c>
      <c r="C14" s="90">
        <v>51</v>
      </c>
      <c r="D14" s="89">
        <v>-1.61</v>
      </c>
      <c r="E14" s="80">
        <v>-19.5</v>
      </c>
      <c r="F14" s="80">
        <v>-0.94</v>
      </c>
      <c r="G14" s="80">
        <v>-1.4</v>
      </c>
      <c r="H14" s="136">
        <f t="shared" si="0"/>
        <v>40.71864675473504</v>
      </c>
      <c r="I14" s="118">
        <v>0.5</v>
      </c>
      <c r="J14" s="123">
        <v>0.75</v>
      </c>
    </row>
    <row r="15" spans="1:10" x14ac:dyDescent="0.25">
      <c r="A15" s="89" t="s">
        <v>208</v>
      </c>
      <c r="B15" s="80" t="s">
        <v>529</v>
      </c>
      <c r="C15" s="90">
        <v>79</v>
      </c>
      <c r="D15" s="89">
        <v>-2.36</v>
      </c>
      <c r="E15" s="80">
        <v>-140</v>
      </c>
      <c r="F15" s="80">
        <v>-1.46</v>
      </c>
      <c r="G15" s="80">
        <v>-71</v>
      </c>
      <c r="H15" s="136">
        <f t="shared" si="0"/>
        <v>93.397683434019783</v>
      </c>
      <c r="I15" s="127" t="s">
        <v>550</v>
      </c>
      <c r="J15" s="128" t="s">
        <v>550</v>
      </c>
    </row>
    <row r="16" spans="1:10" x14ac:dyDescent="0.25">
      <c r="A16" s="89" t="s">
        <v>489</v>
      </c>
      <c r="B16" s="80" t="s">
        <v>529</v>
      </c>
      <c r="C16" s="90">
        <v>92</v>
      </c>
      <c r="D16" s="89">
        <v>-0.71</v>
      </c>
      <c r="E16" s="80">
        <v>-65.900000000000006</v>
      </c>
      <c r="F16" s="80">
        <v>-0.28000000000000003</v>
      </c>
      <c r="G16" s="80">
        <v>-12.8</v>
      </c>
      <c r="H16" s="136">
        <f t="shared" si="0"/>
        <v>45.38784324256158</v>
      </c>
      <c r="I16" s="127" t="s">
        <v>550</v>
      </c>
      <c r="J16" s="128" t="s">
        <v>550</v>
      </c>
    </row>
    <row r="17" spans="1:10" x14ac:dyDescent="0.25">
      <c r="A17" s="89" t="s">
        <v>490</v>
      </c>
      <c r="B17" s="80" t="s">
        <v>529</v>
      </c>
      <c r="C17" s="90">
        <v>73</v>
      </c>
      <c r="D17" s="89">
        <v>-0.61</v>
      </c>
      <c r="E17" s="80">
        <v>-52.9</v>
      </c>
      <c r="F17" s="80">
        <v>-1</v>
      </c>
      <c r="G17" s="80">
        <v>-12.4</v>
      </c>
      <c r="H17" s="136">
        <f t="shared" si="0"/>
        <v>41.46541111259171</v>
      </c>
      <c r="I17" s="127" t="s">
        <v>550</v>
      </c>
      <c r="J17" s="128" t="s">
        <v>550</v>
      </c>
    </row>
    <row r="18" spans="1:10" x14ac:dyDescent="0.25">
      <c r="A18" s="89" t="s">
        <v>216</v>
      </c>
      <c r="B18" s="80" t="s">
        <v>529</v>
      </c>
      <c r="C18" s="90">
        <v>91</v>
      </c>
      <c r="D18" s="89">
        <v>-1.57</v>
      </c>
      <c r="E18" s="80">
        <v>-46.7</v>
      </c>
      <c r="F18" s="80">
        <v>-0.53</v>
      </c>
      <c r="G18" s="80">
        <v>-1.4</v>
      </c>
      <c r="H18" s="136">
        <f t="shared" si="0"/>
        <v>46.12732486197951</v>
      </c>
      <c r="I18" s="118">
        <v>0.5</v>
      </c>
      <c r="J18" s="123">
        <v>0.75</v>
      </c>
    </row>
    <row r="19" spans="1:10" x14ac:dyDescent="0.25">
      <c r="A19" s="89" t="s">
        <v>217</v>
      </c>
      <c r="B19" s="80" t="s">
        <v>529</v>
      </c>
      <c r="C19" s="90">
        <v>92</v>
      </c>
      <c r="D19" s="89">
        <v>-3.34</v>
      </c>
      <c r="E19" s="80">
        <v>-112.4</v>
      </c>
      <c r="F19" s="80">
        <v>-0.7</v>
      </c>
      <c r="G19" s="80">
        <v>-48.7</v>
      </c>
      <c r="H19" s="136">
        <f t="shared" si="0"/>
        <v>91.667601673989765</v>
      </c>
      <c r="I19" s="127" t="s">
        <v>550</v>
      </c>
      <c r="J19" s="128" t="s">
        <v>550</v>
      </c>
    </row>
    <row r="20" spans="1:10" x14ac:dyDescent="0.25">
      <c r="A20" s="89" t="s">
        <v>218</v>
      </c>
      <c r="B20" s="80" t="s">
        <v>529</v>
      </c>
      <c r="C20" s="90">
        <v>92</v>
      </c>
      <c r="D20" s="89">
        <v>-2.74</v>
      </c>
      <c r="E20" s="80">
        <v>-72.599999999999994</v>
      </c>
      <c r="F20" s="80">
        <v>-2</v>
      </c>
      <c r="G20" s="80">
        <v>-25.1</v>
      </c>
      <c r="H20" s="136">
        <f t="shared" si="0"/>
        <v>77.69267152996963</v>
      </c>
      <c r="I20" s="127" t="s">
        <v>550</v>
      </c>
      <c r="J20" s="128" t="s">
        <v>550</v>
      </c>
    </row>
    <row r="21" spans="1:10" x14ac:dyDescent="0.25">
      <c r="A21" s="89" t="s">
        <v>219</v>
      </c>
      <c r="B21" s="80" t="s">
        <v>529</v>
      </c>
      <c r="C21" s="90">
        <v>93</v>
      </c>
      <c r="D21" s="89">
        <v>-2.64</v>
      </c>
      <c r="E21" s="80">
        <v>-57.4</v>
      </c>
      <c r="F21" s="80">
        <v>-1.7</v>
      </c>
      <c r="G21" s="80">
        <v>-20.100000000000001</v>
      </c>
      <c r="H21" s="136">
        <f t="shared" si="0"/>
        <v>71.860482277988567</v>
      </c>
      <c r="I21" s="127" t="s">
        <v>550</v>
      </c>
      <c r="J21" s="128" t="s">
        <v>550</v>
      </c>
    </row>
    <row r="22" spans="1:10" x14ac:dyDescent="0.25">
      <c r="A22" s="89" t="s">
        <v>220</v>
      </c>
      <c r="B22" s="80" t="s">
        <v>529</v>
      </c>
      <c r="C22" s="90">
        <v>93</v>
      </c>
      <c r="D22" s="89">
        <v>-2.17</v>
      </c>
      <c r="E22" s="80">
        <v>-68.5</v>
      </c>
      <c r="F22" s="80">
        <v>-1.08</v>
      </c>
      <c r="G22" s="80">
        <v>-5</v>
      </c>
      <c r="H22" s="136">
        <f t="shared" si="0"/>
        <v>61.150290418587637</v>
      </c>
      <c r="I22" s="127" t="s">
        <v>550</v>
      </c>
      <c r="J22" s="128" t="s">
        <v>550</v>
      </c>
    </row>
    <row r="23" spans="1:10" x14ac:dyDescent="0.25">
      <c r="A23" s="89" t="s">
        <v>221</v>
      </c>
      <c r="B23" s="80" t="s">
        <v>529</v>
      </c>
      <c r="C23" s="90">
        <v>62</v>
      </c>
      <c r="D23" s="89">
        <v>-3.69</v>
      </c>
      <c r="E23" s="80">
        <v>-144.69999999999999</v>
      </c>
      <c r="F23" s="80">
        <v>-2.5499999999999998</v>
      </c>
      <c r="G23" s="80">
        <v>-60</v>
      </c>
      <c r="H23" s="136">
        <f t="shared" si="0"/>
        <v>96.008537558593574</v>
      </c>
      <c r="I23" s="127" t="s">
        <v>550</v>
      </c>
      <c r="J23" s="128" t="s">
        <v>550</v>
      </c>
    </row>
    <row r="24" spans="1:10" x14ac:dyDescent="0.25">
      <c r="A24" s="89" t="s">
        <v>494</v>
      </c>
      <c r="B24" s="80" t="s">
        <v>529</v>
      </c>
      <c r="C24" s="90">
        <v>84</v>
      </c>
      <c r="D24" s="89">
        <v>-1.53</v>
      </c>
      <c r="E24" s="80">
        <v>-120.1</v>
      </c>
      <c r="F24" s="80">
        <v>-2.3199999999999998</v>
      </c>
      <c r="G24" s="80">
        <v>-23.8</v>
      </c>
      <c r="H24" s="136">
        <f t="shared" si="0"/>
        <v>73.976388164397434</v>
      </c>
      <c r="I24" s="127" t="s">
        <v>550</v>
      </c>
      <c r="J24" s="128" t="s">
        <v>550</v>
      </c>
    </row>
    <row r="25" spans="1:10" x14ac:dyDescent="0.25">
      <c r="A25" s="89" t="s">
        <v>225</v>
      </c>
      <c r="B25" s="80" t="s">
        <v>529</v>
      </c>
      <c r="C25" s="90">
        <v>85</v>
      </c>
      <c r="D25" s="89">
        <v>-1.88</v>
      </c>
      <c r="E25" s="80">
        <v>-103.2</v>
      </c>
      <c r="F25" s="80">
        <v>-0.82</v>
      </c>
      <c r="G25" s="80">
        <v>-19.2</v>
      </c>
      <c r="H25" s="136">
        <f t="shared" si="0"/>
        <v>71.587128826885689</v>
      </c>
      <c r="I25" s="127" t="s">
        <v>550</v>
      </c>
      <c r="J25" s="128" t="s">
        <v>550</v>
      </c>
    </row>
    <row r="26" spans="1:10" x14ac:dyDescent="0.25">
      <c r="A26" s="89" t="s">
        <v>227</v>
      </c>
      <c r="B26" s="80" t="s">
        <v>529</v>
      </c>
      <c r="C26" s="90">
        <v>92</v>
      </c>
      <c r="D26" s="89">
        <v>-1.23</v>
      </c>
      <c r="E26" s="80">
        <v>-24.8</v>
      </c>
      <c r="F26" s="80">
        <v>-0.8</v>
      </c>
      <c r="G26" s="80">
        <v>-2.6</v>
      </c>
      <c r="H26" s="136">
        <f t="shared" si="0"/>
        <v>37.710476792159056</v>
      </c>
      <c r="I26" s="118">
        <v>0.5</v>
      </c>
      <c r="J26" s="123">
        <v>0.75</v>
      </c>
    </row>
    <row r="27" spans="1:10" x14ac:dyDescent="0.25">
      <c r="A27" s="89" t="s">
        <v>496</v>
      </c>
      <c r="B27" s="80" t="s">
        <v>529</v>
      </c>
      <c r="C27" s="90">
        <v>89</v>
      </c>
      <c r="D27" s="89">
        <v>-1.04</v>
      </c>
      <c r="E27" s="80">
        <v>-32.4</v>
      </c>
      <c r="F27" s="80">
        <v>-0.05</v>
      </c>
      <c r="G27" s="80">
        <v>-15</v>
      </c>
      <c r="H27" s="136">
        <f t="shared" si="0"/>
        <v>42.90046225608517</v>
      </c>
      <c r="I27" s="127" t="s">
        <v>550</v>
      </c>
      <c r="J27" s="123">
        <v>0.75</v>
      </c>
    </row>
    <row r="28" spans="1:10" x14ac:dyDescent="0.25">
      <c r="A28" s="89" t="s">
        <v>236</v>
      </c>
      <c r="B28" s="80" t="s">
        <v>529</v>
      </c>
      <c r="C28" s="90">
        <v>82</v>
      </c>
      <c r="D28" s="89">
        <v>-1.4</v>
      </c>
      <c r="E28" s="80">
        <v>-48.8</v>
      </c>
      <c r="F28" s="80">
        <v>-0.28000000000000003</v>
      </c>
      <c r="G28" s="80">
        <v>-12.3</v>
      </c>
      <c r="H28" s="136">
        <f t="shared" si="0"/>
        <v>50.070780452719802</v>
      </c>
      <c r="I28" s="127" t="s">
        <v>550</v>
      </c>
      <c r="J28" s="128" t="s">
        <v>550</v>
      </c>
    </row>
    <row r="29" spans="1:10" x14ac:dyDescent="0.25">
      <c r="A29" s="89" t="s">
        <v>497</v>
      </c>
      <c r="B29" s="80" t="s">
        <v>529</v>
      </c>
      <c r="C29" s="90">
        <v>88</v>
      </c>
      <c r="D29" s="89">
        <v>-0.24</v>
      </c>
      <c r="E29" s="80">
        <v>-45.8</v>
      </c>
      <c r="F29" s="80">
        <v>-0.35</v>
      </c>
      <c r="G29" s="80">
        <v>-11.7</v>
      </c>
      <c r="H29" s="136">
        <f t="shared" si="0"/>
        <v>34.572716496100902</v>
      </c>
      <c r="I29" s="118">
        <v>0.5</v>
      </c>
      <c r="J29" s="123">
        <v>0.75</v>
      </c>
    </row>
    <row r="30" spans="1:10" x14ac:dyDescent="0.25">
      <c r="A30" s="89" t="s">
        <v>498</v>
      </c>
      <c r="B30" s="80" t="s">
        <v>529</v>
      </c>
      <c r="C30" s="90">
        <v>90</v>
      </c>
      <c r="D30" s="89">
        <v>-0.31</v>
      </c>
      <c r="E30" s="80">
        <v>-62</v>
      </c>
      <c r="F30" s="80">
        <v>-0.34</v>
      </c>
      <c r="G30" s="80">
        <v>-18.899999999999999</v>
      </c>
      <c r="H30" s="136">
        <f t="shared" si="0"/>
        <v>42.653691012115978</v>
      </c>
      <c r="I30" s="118">
        <v>0.5</v>
      </c>
      <c r="J30" s="123">
        <v>0.75</v>
      </c>
    </row>
    <row r="31" spans="1:10" x14ac:dyDescent="0.25">
      <c r="A31" s="89" t="s">
        <v>240</v>
      </c>
      <c r="B31" s="80" t="s">
        <v>529</v>
      </c>
      <c r="C31" s="90">
        <v>68</v>
      </c>
      <c r="D31" s="89">
        <v>-2.73</v>
      </c>
      <c r="E31" s="80">
        <v>-48.3</v>
      </c>
      <c r="F31" s="80">
        <v>-1.23</v>
      </c>
      <c r="G31" s="80">
        <v>-28.8</v>
      </c>
      <c r="H31" s="136">
        <f t="shared" si="0"/>
        <v>74.498889709009035</v>
      </c>
      <c r="I31" s="127" t="s">
        <v>550</v>
      </c>
      <c r="J31" s="128" t="s">
        <v>550</v>
      </c>
    </row>
    <row r="32" spans="1:10" x14ac:dyDescent="0.25">
      <c r="A32" s="89" t="s">
        <v>501</v>
      </c>
      <c r="B32" s="80" t="s">
        <v>529</v>
      </c>
      <c r="C32" s="90">
        <v>76</v>
      </c>
      <c r="D32" s="89">
        <v>-1.06</v>
      </c>
      <c r="E32" s="80">
        <v>-40.799999999999997</v>
      </c>
      <c r="F32" s="80">
        <v>-0.47</v>
      </c>
      <c r="G32" s="80">
        <v>-6.7</v>
      </c>
      <c r="H32" s="136">
        <f t="shared" si="0"/>
        <v>41.028263594061592</v>
      </c>
      <c r="I32" s="127" t="s">
        <v>550</v>
      </c>
      <c r="J32" s="128" t="s">
        <v>550</v>
      </c>
    </row>
    <row r="33" spans="1:10" x14ac:dyDescent="0.25">
      <c r="A33" s="89" t="s">
        <v>502</v>
      </c>
      <c r="B33" s="80" t="s">
        <v>529</v>
      </c>
      <c r="C33" s="90">
        <v>69</v>
      </c>
      <c r="D33" s="89">
        <v>1.65</v>
      </c>
      <c r="E33" s="80">
        <v>27.2</v>
      </c>
      <c r="F33" s="80">
        <v>0.71</v>
      </c>
      <c r="G33" s="80">
        <v>1.7</v>
      </c>
      <c r="H33" s="136">
        <f t="shared" si="0"/>
        <v>6.7869297094816954</v>
      </c>
      <c r="I33" s="118" t="s">
        <v>520</v>
      </c>
      <c r="J33" s="123" t="s">
        <v>548</v>
      </c>
    </row>
    <row r="34" spans="1:10" x14ac:dyDescent="0.25">
      <c r="A34" s="89" t="s">
        <v>244</v>
      </c>
      <c r="B34" s="80" t="s">
        <v>529</v>
      </c>
      <c r="C34" s="90">
        <v>77</v>
      </c>
      <c r="D34" s="89">
        <v>-1.51</v>
      </c>
      <c r="E34" s="80">
        <v>-21.2</v>
      </c>
      <c r="F34" s="80">
        <v>0.23</v>
      </c>
      <c r="G34" s="80">
        <v>-6.8</v>
      </c>
      <c r="H34" s="136">
        <f t="shared" si="0"/>
        <v>41.792698620551512</v>
      </c>
      <c r="I34" s="127" t="s">
        <v>550</v>
      </c>
      <c r="J34" s="123">
        <v>0.25</v>
      </c>
    </row>
    <row r="35" spans="1:10" x14ac:dyDescent="0.25">
      <c r="A35" s="89" t="s">
        <v>503</v>
      </c>
      <c r="B35" s="80" t="s">
        <v>529</v>
      </c>
      <c r="C35" s="90">
        <v>92</v>
      </c>
      <c r="D35" s="89">
        <v>-1.28</v>
      </c>
      <c r="E35" s="80">
        <v>-58</v>
      </c>
      <c r="F35" s="80">
        <v>-0.69</v>
      </c>
      <c r="G35" s="80">
        <v>-8.6999999999999993</v>
      </c>
      <c r="H35" s="136">
        <f t="shared" si="0"/>
        <v>49.037311984953298</v>
      </c>
      <c r="I35" s="127" t="s">
        <v>550</v>
      </c>
      <c r="J35" s="128" t="s">
        <v>550</v>
      </c>
    </row>
    <row r="36" spans="1:10" x14ac:dyDescent="0.25">
      <c r="A36" s="89" t="s">
        <v>250</v>
      </c>
      <c r="B36" s="80" t="s">
        <v>529</v>
      </c>
      <c r="C36" s="90">
        <v>68</v>
      </c>
      <c r="D36" s="89">
        <v>-1.32</v>
      </c>
      <c r="E36" s="80">
        <v>-28.8</v>
      </c>
      <c r="F36" s="80">
        <v>-0.25</v>
      </c>
      <c r="G36" s="80">
        <v>-30.9</v>
      </c>
      <c r="H36" s="136">
        <f t="shared" si="0"/>
        <v>54.332220875718903</v>
      </c>
      <c r="I36" s="127" t="s">
        <v>550</v>
      </c>
      <c r="J36" s="128" t="s">
        <v>550</v>
      </c>
    </row>
    <row r="37" spans="1:10" x14ac:dyDescent="0.25">
      <c r="A37" s="89" t="s">
        <v>504</v>
      </c>
      <c r="B37" s="80" t="s">
        <v>529</v>
      </c>
      <c r="C37" s="90">
        <v>92</v>
      </c>
      <c r="D37" s="89">
        <v>-2.4300000000000002</v>
      </c>
      <c r="E37" s="80">
        <v>-18.3</v>
      </c>
      <c r="F37" s="80">
        <v>-1.17</v>
      </c>
      <c r="G37" s="80">
        <v>-28.8</v>
      </c>
      <c r="H37" s="136">
        <f t="shared" si="0"/>
        <v>65.357005097977776</v>
      </c>
      <c r="I37" s="127" t="s">
        <v>550</v>
      </c>
      <c r="J37" s="128" t="s">
        <v>550</v>
      </c>
    </row>
    <row r="38" spans="1:10" x14ac:dyDescent="0.25">
      <c r="A38" s="89" t="s">
        <v>506</v>
      </c>
      <c r="B38" s="80" t="s">
        <v>529</v>
      </c>
      <c r="C38" s="90">
        <v>91</v>
      </c>
      <c r="D38" s="89">
        <v>-2</v>
      </c>
      <c r="E38" s="80">
        <v>-24.6</v>
      </c>
      <c r="F38" s="80">
        <v>-0.95</v>
      </c>
      <c r="G38" s="80">
        <v>-20.3</v>
      </c>
      <c r="H38" s="136">
        <f t="shared" si="0"/>
        <v>56.977617211857343</v>
      </c>
      <c r="I38" s="127" t="s">
        <v>550</v>
      </c>
      <c r="J38" s="128" t="s">
        <v>550</v>
      </c>
    </row>
    <row r="39" spans="1:10" x14ac:dyDescent="0.25">
      <c r="A39" s="89" t="s">
        <v>507</v>
      </c>
      <c r="B39" s="80" t="s">
        <v>529</v>
      </c>
      <c r="C39" s="90">
        <v>92</v>
      </c>
      <c r="D39" s="89">
        <v>-1.36</v>
      </c>
      <c r="E39" s="80">
        <v>27.9</v>
      </c>
      <c r="F39" s="80">
        <v>-0.59</v>
      </c>
      <c r="G39" s="80">
        <v>-0.9</v>
      </c>
      <c r="H39" s="136">
        <f t="shared" si="0"/>
        <v>27.511362585465694</v>
      </c>
      <c r="I39" s="118">
        <v>0.5</v>
      </c>
      <c r="J39" s="123">
        <v>0.5</v>
      </c>
    </row>
    <row r="40" spans="1:10" x14ac:dyDescent="0.25">
      <c r="A40" s="89" t="s">
        <v>508</v>
      </c>
      <c r="B40" s="80" t="s">
        <v>529</v>
      </c>
      <c r="C40" s="90">
        <v>83</v>
      </c>
      <c r="D40" s="89">
        <v>-1.62</v>
      </c>
      <c r="E40" s="80">
        <v>-77.7</v>
      </c>
      <c r="F40" s="80">
        <v>-1.47</v>
      </c>
      <c r="G40" s="80">
        <v>-65.599999999999994</v>
      </c>
      <c r="H40" s="136">
        <f t="shared" si="0"/>
        <v>82.759025947518168</v>
      </c>
      <c r="I40" s="127" t="s">
        <v>550</v>
      </c>
      <c r="J40" s="128" t="s">
        <v>550</v>
      </c>
    </row>
    <row r="41" spans="1:10" x14ac:dyDescent="0.25">
      <c r="A41" s="89" t="s">
        <v>258</v>
      </c>
      <c r="B41" s="80" t="s">
        <v>529</v>
      </c>
      <c r="C41" s="90">
        <v>94</v>
      </c>
      <c r="D41" s="89">
        <v>-0.69</v>
      </c>
      <c r="E41" s="80">
        <v>-81.900000000000006</v>
      </c>
      <c r="F41" s="80">
        <v>-1.42</v>
      </c>
      <c r="G41" s="80">
        <v>-14.2</v>
      </c>
      <c r="H41" s="136">
        <f t="shared" si="0"/>
        <v>50.468226562323537</v>
      </c>
      <c r="I41" s="127" t="s">
        <v>550</v>
      </c>
      <c r="J41" s="128" t="s">
        <v>550</v>
      </c>
    </row>
    <row r="42" spans="1:10" x14ac:dyDescent="0.25">
      <c r="A42" s="89" t="s">
        <v>510</v>
      </c>
      <c r="B42" s="80" t="s">
        <v>529</v>
      </c>
      <c r="C42" s="90">
        <v>92</v>
      </c>
      <c r="D42" s="89">
        <v>-1.75</v>
      </c>
      <c r="E42" s="80">
        <v>-34.799999999999997</v>
      </c>
      <c r="F42" s="80">
        <v>-0.94</v>
      </c>
      <c r="G42" s="80">
        <v>-7.4</v>
      </c>
      <c r="H42" s="136">
        <f t="shared" si="0"/>
        <v>49.217871552361089</v>
      </c>
      <c r="I42" s="127" t="s">
        <v>550</v>
      </c>
      <c r="J42" s="128" t="s">
        <v>550</v>
      </c>
    </row>
    <row r="43" spans="1:10" x14ac:dyDescent="0.25">
      <c r="A43" s="89" t="s">
        <v>511</v>
      </c>
      <c r="B43" s="80" t="s">
        <v>529</v>
      </c>
      <c r="C43" s="90">
        <v>83</v>
      </c>
      <c r="D43" s="89">
        <v>-1.21</v>
      </c>
      <c r="E43" s="80">
        <v>-21.2</v>
      </c>
      <c r="F43" s="80">
        <v>-7.0000000000000007E-2</v>
      </c>
      <c r="G43" s="80">
        <v>-59.4</v>
      </c>
      <c r="H43" s="136">
        <f t="shared" si="0"/>
        <v>65.767091144547592</v>
      </c>
      <c r="I43" s="127" t="s">
        <v>550</v>
      </c>
      <c r="J43" s="123">
        <v>0.75</v>
      </c>
    </row>
    <row r="44" spans="1:10" x14ac:dyDescent="0.25">
      <c r="A44" s="199" t="s">
        <v>264</v>
      </c>
      <c r="B44" s="200" t="s">
        <v>529</v>
      </c>
      <c r="C44" s="201" t="s">
        <v>590</v>
      </c>
      <c r="D44" s="199">
        <v>-2.5299999999999998</v>
      </c>
      <c r="E44" s="200">
        <v>-149.5</v>
      </c>
      <c r="F44" s="200">
        <v>-1.23</v>
      </c>
      <c r="G44" s="200">
        <v>-38.200000000000003</v>
      </c>
      <c r="H44" s="202">
        <f t="shared" si="0"/>
        <v>89.226972600182251</v>
      </c>
      <c r="I44" s="203" t="s">
        <v>550</v>
      </c>
      <c r="J44" s="204" t="s">
        <v>550</v>
      </c>
    </row>
    <row r="45" spans="1:10" x14ac:dyDescent="0.25">
      <c r="A45" s="89" t="s">
        <v>512</v>
      </c>
      <c r="B45" s="80" t="s">
        <v>529</v>
      </c>
      <c r="C45" s="90">
        <v>88</v>
      </c>
      <c r="D45" s="89">
        <v>-1.42</v>
      </c>
      <c r="E45" s="80">
        <v>-8.6999999999999993</v>
      </c>
      <c r="F45" s="80">
        <v>-0.15</v>
      </c>
      <c r="G45" s="80">
        <v>-3.5</v>
      </c>
      <c r="H45" s="136">
        <f t="shared" si="0"/>
        <v>36.49587416369009</v>
      </c>
      <c r="I45" s="127" t="s">
        <v>550</v>
      </c>
      <c r="J45" s="123">
        <v>0.75</v>
      </c>
    </row>
    <row r="46" spans="1:10" x14ac:dyDescent="0.25">
      <c r="A46" s="91" t="s">
        <v>266</v>
      </c>
      <c r="B46" s="92" t="s">
        <v>529</v>
      </c>
      <c r="C46" s="93">
        <v>94</v>
      </c>
      <c r="D46" s="91">
        <v>-2.15</v>
      </c>
      <c r="E46" s="92">
        <v>-125.5</v>
      </c>
      <c r="F46" s="92">
        <v>-1.62</v>
      </c>
      <c r="G46" s="92">
        <v>-15.7</v>
      </c>
      <c r="H46" s="137">
        <f t="shared" si="0"/>
        <v>77.229989932333638</v>
      </c>
      <c r="I46" s="129" t="s">
        <v>550</v>
      </c>
      <c r="J46" s="130" t="s">
        <v>550</v>
      </c>
    </row>
    <row r="47" spans="1:10" x14ac:dyDescent="0.25">
      <c r="A47" s="86" t="s">
        <v>488</v>
      </c>
      <c r="B47" s="87" t="s">
        <v>436</v>
      </c>
      <c r="C47" s="88">
        <v>99</v>
      </c>
      <c r="D47" s="86">
        <v>-2.06</v>
      </c>
      <c r="E47" s="87">
        <v>-13.8</v>
      </c>
      <c r="F47" s="87">
        <v>-0.55000000000000004</v>
      </c>
      <c r="G47" s="87">
        <v>-5.9</v>
      </c>
      <c r="H47" s="136">
        <f t="shared" si="0"/>
        <v>47.242376655373725</v>
      </c>
      <c r="I47" s="127" t="s">
        <v>550</v>
      </c>
      <c r="J47" s="123">
        <v>0.75</v>
      </c>
    </row>
    <row r="48" spans="1:10" x14ac:dyDescent="0.25">
      <c r="A48" s="89" t="s">
        <v>203</v>
      </c>
      <c r="B48" s="80" t="s">
        <v>436</v>
      </c>
      <c r="C48" s="90">
        <v>99</v>
      </c>
      <c r="D48" s="89">
        <v>1.6</v>
      </c>
      <c r="E48" s="80">
        <v>44.6</v>
      </c>
      <c r="F48" s="80">
        <v>0.11</v>
      </c>
      <c r="G48" s="80">
        <v>1.9</v>
      </c>
      <c r="H48" s="136">
        <f t="shared" si="0"/>
        <v>6.0529029675746537</v>
      </c>
      <c r="I48" s="118" t="s">
        <v>520</v>
      </c>
      <c r="J48" s="123" t="s">
        <v>548</v>
      </c>
    </row>
    <row r="49" spans="1:10" x14ac:dyDescent="0.25">
      <c r="A49" s="89" t="s">
        <v>209</v>
      </c>
      <c r="B49" s="80" t="s">
        <v>436</v>
      </c>
      <c r="C49" s="90">
        <v>97</v>
      </c>
      <c r="D49" s="89">
        <v>-1.37</v>
      </c>
      <c r="E49" s="80">
        <v>-81.3</v>
      </c>
      <c r="F49" s="80">
        <v>-0.89</v>
      </c>
      <c r="G49" s="80">
        <v>-6</v>
      </c>
      <c r="H49" s="136">
        <f t="shared" si="0"/>
        <v>54.327960817058731</v>
      </c>
      <c r="I49" s="127" t="s">
        <v>550</v>
      </c>
      <c r="J49" s="128" t="s">
        <v>550</v>
      </c>
    </row>
    <row r="50" spans="1:10" x14ac:dyDescent="0.25">
      <c r="A50" s="89" t="s">
        <v>491</v>
      </c>
      <c r="B50" s="80" t="s">
        <v>436</v>
      </c>
      <c r="C50" s="90">
        <v>96</v>
      </c>
      <c r="D50" s="89">
        <v>0.26</v>
      </c>
      <c r="E50" s="80">
        <v>-50.6</v>
      </c>
      <c r="F50" s="80">
        <v>-0.99</v>
      </c>
      <c r="G50" s="80">
        <v>-2.6</v>
      </c>
      <c r="H50" s="136">
        <f t="shared" si="0"/>
        <v>26.334413653278855</v>
      </c>
      <c r="I50" s="118" t="s">
        <v>520</v>
      </c>
      <c r="J50" s="123">
        <v>0.5</v>
      </c>
    </row>
    <row r="51" spans="1:10" x14ac:dyDescent="0.25">
      <c r="A51" s="89" t="s">
        <v>213</v>
      </c>
      <c r="B51" s="80" t="s">
        <v>436</v>
      </c>
      <c r="C51" s="90">
        <v>99</v>
      </c>
      <c r="D51" s="89">
        <v>0.92</v>
      </c>
      <c r="E51" s="80">
        <v>14.8</v>
      </c>
      <c r="F51" s="80">
        <v>-0.13</v>
      </c>
      <c r="G51" s="80">
        <v>1.2</v>
      </c>
      <c r="H51" s="136">
        <f t="shared" si="0"/>
        <v>11.016803798096861</v>
      </c>
      <c r="I51" s="118" t="s">
        <v>520</v>
      </c>
      <c r="J51" s="123">
        <v>0.25</v>
      </c>
    </row>
    <row r="52" spans="1:10" x14ac:dyDescent="0.25">
      <c r="A52" s="89" t="s">
        <v>214</v>
      </c>
      <c r="B52" s="80" t="s">
        <v>436</v>
      </c>
      <c r="C52" s="90">
        <v>99</v>
      </c>
      <c r="D52" s="89">
        <v>0.28000000000000003</v>
      </c>
      <c r="E52" s="80">
        <v>-4</v>
      </c>
      <c r="F52" s="80">
        <v>-0.28000000000000003</v>
      </c>
      <c r="G52" s="80">
        <v>0.2</v>
      </c>
      <c r="H52" s="136">
        <f t="shared" si="0"/>
        <v>17.429328178073391</v>
      </c>
      <c r="I52" s="118" t="s">
        <v>520</v>
      </c>
      <c r="J52" s="123">
        <v>0.25</v>
      </c>
    </row>
    <row r="53" spans="1:10" x14ac:dyDescent="0.25">
      <c r="A53" s="89" t="s">
        <v>492</v>
      </c>
      <c r="B53" s="80" t="s">
        <v>436</v>
      </c>
      <c r="C53" s="90">
        <v>97</v>
      </c>
      <c r="D53" s="89">
        <v>-1.46</v>
      </c>
      <c r="E53" s="80">
        <v>-43.3</v>
      </c>
      <c r="F53" s="80">
        <v>-0.2</v>
      </c>
      <c r="G53" s="80">
        <v>0.2</v>
      </c>
      <c r="H53" s="136">
        <f t="shared" si="0"/>
        <v>42.837583789183668</v>
      </c>
      <c r="I53" s="118">
        <v>0.5</v>
      </c>
      <c r="J53" s="123">
        <v>0.75</v>
      </c>
    </row>
    <row r="54" spans="1:10" x14ac:dyDescent="0.25">
      <c r="A54" s="89" t="s">
        <v>493</v>
      </c>
      <c r="B54" s="80" t="s">
        <v>436</v>
      </c>
      <c r="C54" s="90">
        <v>96</v>
      </c>
      <c r="D54" s="89">
        <v>-1.03</v>
      </c>
      <c r="E54" s="80">
        <v>-29.7</v>
      </c>
      <c r="F54" s="80">
        <v>-1.72</v>
      </c>
      <c r="G54" s="80">
        <v>-1</v>
      </c>
      <c r="H54" s="136">
        <f t="shared" si="0"/>
        <v>36.210274974319013</v>
      </c>
      <c r="I54" s="118">
        <v>0.5</v>
      </c>
      <c r="J54" s="123">
        <v>0.75</v>
      </c>
    </row>
    <row r="55" spans="1:10" x14ac:dyDescent="0.25">
      <c r="A55" s="89" t="s">
        <v>223</v>
      </c>
      <c r="B55" s="80" t="s">
        <v>436</v>
      </c>
      <c r="C55" s="90">
        <v>99</v>
      </c>
      <c r="D55" s="89">
        <v>0.39</v>
      </c>
      <c r="E55" s="80">
        <v>17.100000000000001</v>
      </c>
      <c r="F55" s="80">
        <v>0.32</v>
      </c>
      <c r="G55" s="80">
        <v>1.4</v>
      </c>
      <c r="H55" s="136">
        <f t="shared" si="0"/>
        <v>13.546497373864641</v>
      </c>
      <c r="I55" s="118" t="s">
        <v>520</v>
      </c>
      <c r="J55" s="123" t="s">
        <v>548</v>
      </c>
    </row>
    <row r="56" spans="1:10" x14ac:dyDescent="0.25">
      <c r="A56" s="89" t="s">
        <v>226</v>
      </c>
      <c r="B56" s="80" t="s">
        <v>436</v>
      </c>
      <c r="C56" s="90">
        <v>99</v>
      </c>
      <c r="D56" s="89">
        <v>0.19</v>
      </c>
      <c r="E56" s="80">
        <v>-15.6</v>
      </c>
      <c r="F56" s="80">
        <v>-0.14000000000000001</v>
      </c>
      <c r="G56" s="80">
        <v>0.6</v>
      </c>
      <c r="H56" s="136">
        <f t="shared" si="0"/>
        <v>19.5684510503824</v>
      </c>
      <c r="I56" s="118" t="s">
        <v>520</v>
      </c>
      <c r="J56" s="123">
        <v>0.5</v>
      </c>
    </row>
    <row r="57" spans="1:10" x14ac:dyDescent="0.25">
      <c r="A57" s="89" t="s">
        <v>228</v>
      </c>
      <c r="B57" s="80" t="s">
        <v>436</v>
      </c>
      <c r="C57" s="90">
        <v>100</v>
      </c>
      <c r="D57" s="89">
        <v>0.37</v>
      </c>
      <c r="E57" s="80">
        <v>9.6</v>
      </c>
      <c r="F57" s="80">
        <v>-0.09</v>
      </c>
      <c r="G57" s="80">
        <v>1.6</v>
      </c>
      <c r="H57" s="136">
        <f t="shared" si="0"/>
        <v>14.617328897921192</v>
      </c>
      <c r="I57" s="118" t="s">
        <v>520</v>
      </c>
      <c r="J57" s="123" t="s">
        <v>548</v>
      </c>
    </row>
    <row r="58" spans="1:10" x14ac:dyDescent="0.25">
      <c r="A58" s="89" t="s">
        <v>229</v>
      </c>
      <c r="B58" s="80" t="s">
        <v>436</v>
      </c>
      <c r="C58" s="90">
        <v>100</v>
      </c>
      <c r="D58" s="89">
        <v>-1.03</v>
      </c>
      <c r="E58" s="80">
        <v>-8.1999999999999993</v>
      </c>
      <c r="F58" s="80">
        <v>-0.27</v>
      </c>
      <c r="G58" s="80">
        <v>0.2</v>
      </c>
      <c r="H58" s="136">
        <f t="shared" si="0"/>
        <v>30.22030722309314</v>
      </c>
      <c r="I58" s="118">
        <v>0.5</v>
      </c>
      <c r="J58" s="123">
        <v>0.5</v>
      </c>
    </row>
    <row r="59" spans="1:10" x14ac:dyDescent="0.25">
      <c r="A59" s="89" t="s">
        <v>495</v>
      </c>
      <c r="B59" s="80" t="s">
        <v>436</v>
      </c>
      <c r="C59" s="90">
        <v>98</v>
      </c>
      <c r="D59" s="89">
        <v>-1.32</v>
      </c>
      <c r="E59" s="80">
        <v>-50.7</v>
      </c>
      <c r="F59" s="80">
        <v>-0.96</v>
      </c>
      <c r="G59" s="80">
        <v>-3.5</v>
      </c>
      <c r="H59" s="136">
        <f t="shared" si="0"/>
        <v>45.279727931922878</v>
      </c>
      <c r="I59" s="127" t="s">
        <v>550</v>
      </c>
      <c r="J59" s="128" t="s">
        <v>550</v>
      </c>
    </row>
    <row r="60" spans="1:10" x14ac:dyDescent="0.25">
      <c r="A60" s="89" t="s">
        <v>231</v>
      </c>
      <c r="B60" s="80" t="s">
        <v>436</v>
      </c>
      <c r="C60" s="90">
        <v>99</v>
      </c>
      <c r="D60" s="89">
        <v>-0.67</v>
      </c>
      <c r="E60" s="80">
        <v>13.9</v>
      </c>
      <c r="F60" s="80">
        <v>-7.0000000000000007E-2</v>
      </c>
      <c r="G60" s="80">
        <v>1.4</v>
      </c>
      <c r="H60" s="136">
        <f t="shared" si="0"/>
        <v>22.068929157976342</v>
      </c>
      <c r="I60" s="118">
        <v>0.5</v>
      </c>
      <c r="J60" s="123">
        <v>0.25</v>
      </c>
    </row>
    <row r="61" spans="1:10" x14ac:dyDescent="0.25">
      <c r="A61" s="89" t="s">
        <v>232</v>
      </c>
      <c r="B61" s="80" t="s">
        <v>436</v>
      </c>
      <c r="C61" s="90">
        <v>96</v>
      </c>
      <c r="D61" s="89">
        <v>-0.33</v>
      </c>
      <c r="E61" s="80">
        <v>-27.9</v>
      </c>
      <c r="F61" s="80">
        <v>-0.14000000000000001</v>
      </c>
      <c r="G61" s="80">
        <v>-0.9</v>
      </c>
      <c r="H61" s="136">
        <f t="shared" si="0"/>
        <v>26.959362396044163</v>
      </c>
      <c r="I61" s="118" t="s">
        <v>520</v>
      </c>
      <c r="J61" s="123">
        <v>0.5</v>
      </c>
    </row>
    <row r="62" spans="1:10" x14ac:dyDescent="0.25">
      <c r="A62" s="89" t="s">
        <v>233</v>
      </c>
      <c r="B62" s="80" t="s">
        <v>436</v>
      </c>
      <c r="C62" s="90">
        <v>98</v>
      </c>
      <c r="D62" s="89">
        <v>2.15</v>
      </c>
      <c r="E62" s="80">
        <v>25.7</v>
      </c>
      <c r="F62" s="80">
        <v>1.58</v>
      </c>
      <c r="G62" s="80">
        <v>1</v>
      </c>
      <c r="H62" s="136">
        <f t="shared" si="0"/>
        <v>5.3308096843568009</v>
      </c>
      <c r="I62" s="118" t="s">
        <v>520</v>
      </c>
      <c r="J62" s="123" t="s">
        <v>548</v>
      </c>
    </row>
    <row r="63" spans="1:10" x14ac:dyDescent="0.25">
      <c r="A63" s="89" t="s">
        <v>234</v>
      </c>
      <c r="B63" s="80" t="s">
        <v>436</v>
      </c>
      <c r="C63" s="90">
        <v>99</v>
      </c>
      <c r="D63" s="89">
        <v>-0.89</v>
      </c>
      <c r="E63" s="80">
        <v>-41.3</v>
      </c>
      <c r="F63" s="80">
        <v>-0.76</v>
      </c>
      <c r="G63" s="80">
        <v>-8.8000000000000007</v>
      </c>
      <c r="H63" s="136">
        <f t="shared" si="0"/>
        <v>40.315055208123866</v>
      </c>
      <c r="I63" s="127" t="s">
        <v>550</v>
      </c>
      <c r="J63" s="128" t="s">
        <v>550</v>
      </c>
    </row>
    <row r="64" spans="1:10" x14ac:dyDescent="0.25">
      <c r="A64" s="89" t="s">
        <v>237</v>
      </c>
      <c r="B64" s="80" t="s">
        <v>436</v>
      </c>
      <c r="C64" s="90">
        <v>99</v>
      </c>
      <c r="D64" s="89">
        <v>-0.1</v>
      </c>
      <c r="E64" s="80">
        <v>9.1</v>
      </c>
      <c r="F64" s="80">
        <v>0.85</v>
      </c>
      <c r="G64" s="80">
        <v>0.6</v>
      </c>
      <c r="H64" s="136">
        <f t="shared" si="0"/>
        <v>17.893539177847735</v>
      </c>
      <c r="I64" s="118" t="s">
        <v>520</v>
      </c>
      <c r="J64" s="123" t="s">
        <v>548</v>
      </c>
    </row>
    <row r="65" spans="1:10" x14ac:dyDescent="0.25">
      <c r="A65" s="89" t="s">
        <v>499</v>
      </c>
      <c r="B65" s="80" t="s">
        <v>436</v>
      </c>
      <c r="C65" s="90">
        <v>97</v>
      </c>
      <c r="D65" s="89">
        <v>-1.1399999999999999</v>
      </c>
      <c r="E65" s="80">
        <v>-67.2</v>
      </c>
      <c r="F65" s="80">
        <v>-0.49</v>
      </c>
      <c r="G65" s="80">
        <v>-23.9</v>
      </c>
      <c r="H65" s="136">
        <f t="shared" si="0"/>
        <v>57.328908721734294</v>
      </c>
      <c r="I65" s="127" t="s">
        <v>550</v>
      </c>
      <c r="J65" s="128" t="s">
        <v>550</v>
      </c>
    </row>
    <row r="66" spans="1:10" x14ac:dyDescent="0.25">
      <c r="A66" s="89" t="s">
        <v>500</v>
      </c>
      <c r="B66" s="80" t="s">
        <v>436</v>
      </c>
      <c r="C66" s="90">
        <v>99</v>
      </c>
      <c r="D66" s="89">
        <v>0.31</v>
      </c>
      <c r="E66" s="80">
        <v>-3.3</v>
      </c>
      <c r="F66" s="80">
        <v>-0.73</v>
      </c>
      <c r="G66" s="80">
        <v>0.3</v>
      </c>
      <c r="H66" s="136">
        <f t="shared" si="0"/>
        <v>17.278652078493266</v>
      </c>
      <c r="I66" s="118" t="s">
        <v>520</v>
      </c>
      <c r="J66" s="123">
        <v>0.25</v>
      </c>
    </row>
    <row r="67" spans="1:10" x14ac:dyDescent="0.25">
      <c r="A67" s="89" t="s">
        <v>245</v>
      </c>
      <c r="B67" s="80" t="s">
        <v>436</v>
      </c>
      <c r="C67" s="90">
        <v>99</v>
      </c>
      <c r="D67" s="89">
        <v>2.09</v>
      </c>
      <c r="E67" s="80">
        <v>55.6</v>
      </c>
      <c r="F67" s="80">
        <v>0.31</v>
      </c>
      <c r="G67" s="80">
        <v>1.3</v>
      </c>
      <c r="H67" s="136">
        <f t="shared" si="0"/>
        <v>4.3427339325498862</v>
      </c>
      <c r="I67" s="118" t="s">
        <v>520</v>
      </c>
      <c r="J67" s="123" t="s">
        <v>548</v>
      </c>
    </row>
    <row r="68" spans="1:10" x14ac:dyDescent="0.25">
      <c r="A68" s="89" t="s">
        <v>246</v>
      </c>
      <c r="B68" s="80" t="s">
        <v>436</v>
      </c>
      <c r="C68" s="90">
        <v>99</v>
      </c>
      <c r="D68" s="89">
        <v>1.26</v>
      </c>
      <c r="E68" s="80">
        <v>36</v>
      </c>
      <c r="F68" s="80">
        <v>0.35</v>
      </c>
      <c r="G68" s="80">
        <v>0.9</v>
      </c>
      <c r="H68" s="136">
        <f t="shared" si="0"/>
        <v>7.7888859985040737</v>
      </c>
      <c r="I68" s="118" t="s">
        <v>520</v>
      </c>
      <c r="J68" s="123" t="s">
        <v>548</v>
      </c>
    </row>
    <row r="69" spans="1:10" x14ac:dyDescent="0.25">
      <c r="A69" s="89" t="s">
        <v>247</v>
      </c>
      <c r="B69" s="80" t="s">
        <v>436</v>
      </c>
      <c r="C69" s="90">
        <v>99</v>
      </c>
      <c r="D69" s="89">
        <v>7.0000000000000007E-2</v>
      </c>
      <c r="E69" s="80">
        <v>12.1</v>
      </c>
      <c r="F69" s="80">
        <v>-0.08</v>
      </c>
      <c r="G69" s="80">
        <v>1.2</v>
      </c>
      <c r="H69" s="136">
        <f t="shared" ref="H69:H77" si="1">(EXP(-1.451752-(0.518937*D69)-(0.009326*E69)-(0.030534*F69)-(0.021497*G69))/(1+EXP(-1.451752-(0.518937*D69)-(0.009326*E69)-(0.030534*F69)-(0.021497*G69))))*100</f>
        <v>16.461601932297153</v>
      </c>
      <c r="I69" s="118" t="s">
        <v>520</v>
      </c>
      <c r="J69" s="123" t="s">
        <v>548</v>
      </c>
    </row>
    <row r="70" spans="1:10" x14ac:dyDescent="0.25">
      <c r="A70" s="89" t="s">
        <v>248</v>
      </c>
      <c r="B70" s="80" t="s">
        <v>436</v>
      </c>
      <c r="C70" s="90">
        <v>96</v>
      </c>
      <c r="D70" s="89">
        <v>-2.54</v>
      </c>
      <c r="E70" s="80">
        <v>-131.1</v>
      </c>
      <c r="F70" s="80">
        <v>-1.96</v>
      </c>
      <c r="G70" s="80">
        <v>-12.6</v>
      </c>
      <c r="H70" s="136">
        <f t="shared" si="1"/>
        <v>80.529066343281841</v>
      </c>
      <c r="I70" s="127" t="s">
        <v>550</v>
      </c>
      <c r="J70" s="128" t="s">
        <v>550</v>
      </c>
    </row>
    <row r="71" spans="1:10" x14ac:dyDescent="0.25">
      <c r="A71" s="89" t="s">
        <v>505</v>
      </c>
      <c r="B71" s="80" t="s">
        <v>436</v>
      </c>
      <c r="C71" s="90">
        <v>98</v>
      </c>
      <c r="D71" s="89">
        <v>-2.14</v>
      </c>
      <c r="E71" s="80">
        <v>-20.100000000000001</v>
      </c>
      <c r="F71" s="80">
        <v>-1.39</v>
      </c>
      <c r="G71" s="80">
        <v>-2.8</v>
      </c>
      <c r="H71" s="136">
        <f t="shared" si="1"/>
        <v>48.721769571407116</v>
      </c>
      <c r="I71" s="118">
        <v>0.5</v>
      </c>
      <c r="J71" s="123">
        <v>0.5</v>
      </c>
    </row>
    <row r="72" spans="1:10" x14ac:dyDescent="0.25">
      <c r="A72" s="89" t="s">
        <v>254</v>
      </c>
      <c r="B72" s="80" t="s">
        <v>436</v>
      </c>
      <c r="C72" s="90">
        <v>97</v>
      </c>
      <c r="D72" s="89">
        <v>-1.04</v>
      </c>
      <c r="E72" s="80">
        <v>-10.4</v>
      </c>
      <c r="F72" s="80">
        <v>-0.63</v>
      </c>
      <c r="G72" s="80">
        <v>-1.5</v>
      </c>
      <c r="H72" s="136">
        <f t="shared" si="1"/>
        <v>31.78683870894718</v>
      </c>
      <c r="I72" s="118">
        <v>0.5</v>
      </c>
      <c r="J72" s="123">
        <v>0.5</v>
      </c>
    </row>
    <row r="73" spans="1:10" x14ac:dyDescent="0.25">
      <c r="A73" s="89" t="s">
        <v>256</v>
      </c>
      <c r="B73" s="80" t="s">
        <v>436</v>
      </c>
      <c r="C73" s="90">
        <v>97</v>
      </c>
      <c r="D73" s="89">
        <v>0.01</v>
      </c>
      <c r="E73" s="80">
        <v>19.2</v>
      </c>
      <c r="F73" s="80">
        <v>-0.19</v>
      </c>
      <c r="G73" s="80">
        <v>1.5</v>
      </c>
      <c r="H73" s="136">
        <f t="shared" si="1"/>
        <v>15.943411002189201</v>
      </c>
      <c r="I73" s="118" t="s">
        <v>520</v>
      </c>
      <c r="J73" s="123">
        <v>0.25</v>
      </c>
    </row>
    <row r="74" spans="1:10" x14ac:dyDescent="0.25">
      <c r="A74" s="89" t="s">
        <v>259</v>
      </c>
      <c r="B74" s="80" t="s">
        <v>436</v>
      </c>
      <c r="C74" s="90">
        <v>96</v>
      </c>
      <c r="D74" s="89">
        <v>-1.46</v>
      </c>
      <c r="E74" s="80">
        <v>-29.8</v>
      </c>
      <c r="F74" s="80">
        <v>-1.24</v>
      </c>
      <c r="G74" s="80">
        <v>-5.0999999999999996</v>
      </c>
      <c r="H74" s="136">
        <f t="shared" si="1"/>
        <v>43.322815669101281</v>
      </c>
      <c r="I74" s="127" t="s">
        <v>550</v>
      </c>
      <c r="J74" s="128" t="s">
        <v>550</v>
      </c>
    </row>
    <row r="75" spans="1:10" x14ac:dyDescent="0.25">
      <c r="A75" s="89" t="s">
        <v>509</v>
      </c>
      <c r="B75" s="80" t="s">
        <v>436</v>
      </c>
      <c r="C75" s="90">
        <v>99</v>
      </c>
      <c r="D75" s="89">
        <v>-1.75</v>
      </c>
      <c r="E75" s="80">
        <v>-34.799999999999997</v>
      </c>
      <c r="F75" s="80">
        <v>-0.94</v>
      </c>
      <c r="G75" s="80">
        <v>-7.4</v>
      </c>
      <c r="H75" s="136">
        <f t="shared" si="1"/>
        <v>49.217871552361089</v>
      </c>
      <c r="I75" s="127" t="s">
        <v>550</v>
      </c>
      <c r="J75" s="128" t="s">
        <v>550</v>
      </c>
    </row>
    <row r="76" spans="1:10" x14ac:dyDescent="0.25">
      <c r="A76" s="89" t="s">
        <v>263</v>
      </c>
      <c r="B76" s="80" t="s">
        <v>436</v>
      </c>
      <c r="C76" s="90">
        <v>97</v>
      </c>
      <c r="D76" s="89">
        <v>0.1</v>
      </c>
      <c r="E76" s="80">
        <v>-25.2</v>
      </c>
      <c r="F76" s="80">
        <v>0.24</v>
      </c>
      <c r="G76" s="80">
        <v>-2.5</v>
      </c>
      <c r="H76" s="136">
        <f t="shared" si="1"/>
        <v>22.754668274294531</v>
      </c>
      <c r="I76" s="118" t="s">
        <v>520</v>
      </c>
      <c r="J76" s="123">
        <v>0.25</v>
      </c>
    </row>
    <row r="77" spans="1:10" ht="15.75" thickBot="1" x14ac:dyDescent="0.3">
      <c r="A77" s="96" t="s">
        <v>267</v>
      </c>
      <c r="B77" s="97" t="s">
        <v>436</v>
      </c>
      <c r="C77" s="98">
        <v>98</v>
      </c>
      <c r="D77" s="96">
        <v>-0.61</v>
      </c>
      <c r="E77" s="97">
        <v>-37.1</v>
      </c>
      <c r="F77" s="97">
        <v>-1.1599999999999999</v>
      </c>
      <c r="G77" s="97">
        <v>-2.7</v>
      </c>
      <c r="H77" s="138">
        <f t="shared" si="1"/>
        <v>33.275640352630283</v>
      </c>
      <c r="I77" s="119">
        <v>0.5</v>
      </c>
      <c r="J77" s="124">
        <v>0.75</v>
      </c>
    </row>
    <row r="78" spans="1:10" ht="14.1" customHeight="1" thickTop="1" x14ac:dyDescent="0.25">
      <c r="A78" s="483" t="s">
        <v>533</v>
      </c>
      <c r="B78" s="483"/>
      <c r="C78" s="95" t="s">
        <v>530</v>
      </c>
      <c r="D78" s="131">
        <v>38</v>
      </c>
      <c r="E78" s="131">
        <v>38</v>
      </c>
      <c r="F78" s="131">
        <v>37</v>
      </c>
      <c r="G78" s="131">
        <v>31</v>
      </c>
      <c r="H78" s="131">
        <v>38</v>
      </c>
      <c r="I78" s="131">
        <v>28</v>
      </c>
      <c r="J78" s="131">
        <v>38</v>
      </c>
    </row>
    <row r="79" spans="1:10" ht="14.1" customHeight="1" x14ac:dyDescent="0.25">
      <c r="A79" s="429"/>
      <c r="B79" s="429"/>
      <c r="C79" s="82" t="s">
        <v>531</v>
      </c>
      <c r="D79" s="132">
        <v>16</v>
      </c>
      <c r="E79" s="132">
        <v>17</v>
      </c>
      <c r="F79" s="132">
        <v>10</v>
      </c>
      <c r="G79" s="132">
        <v>23</v>
      </c>
      <c r="H79" s="132">
        <v>19</v>
      </c>
      <c r="I79" s="132">
        <v>25</v>
      </c>
      <c r="J79" s="132">
        <v>20</v>
      </c>
    </row>
    <row r="80" spans="1:10" ht="30.75" customHeight="1" x14ac:dyDescent="0.25">
      <c r="A80" s="429"/>
      <c r="B80" s="429"/>
      <c r="C80" s="116" t="s">
        <v>532</v>
      </c>
      <c r="D80" s="220" t="s">
        <v>709</v>
      </c>
      <c r="E80" s="133">
        <v>55</v>
      </c>
      <c r="F80" s="133">
        <v>47</v>
      </c>
      <c r="G80" s="133">
        <v>54</v>
      </c>
      <c r="H80" s="133">
        <v>57</v>
      </c>
      <c r="I80" s="133">
        <v>53</v>
      </c>
      <c r="J80" s="133">
        <v>58</v>
      </c>
    </row>
    <row r="81" spans="1:10" ht="14.1" customHeight="1" x14ac:dyDescent="0.25">
      <c r="A81" s="429" t="s">
        <v>534</v>
      </c>
      <c r="B81" s="429"/>
      <c r="C81" s="82" t="s">
        <v>530</v>
      </c>
      <c r="D81" s="132">
        <v>15</v>
      </c>
      <c r="E81" s="132">
        <v>14</v>
      </c>
      <c r="F81" s="132">
        <v>21</v>
      </c>
      <c r="G81" s="132">
        <v>8</v>
      </c>
      <c r="H81" s="132">
        <v>12</v>
      </c>
      <c r="I81" s="132">
        <v>6</v>
      </c>
      <c r="J81" s="132">
        <v>11</v>
      </c>
    </row>
    <row r="82" spans="1:10" ht="14.1" customHeight="1" x14ac:dyDescent="0.25">
      <c r="A82" s="429"/>
      <c r="B82" s="429"/>
      <c r="C82" s="82" t="s">
        <v>531</v>
      </c>
      <c r="D82" s="132">
        <v>5</v>
      </c>
      <c r="E82" s="132">
        <v>5</v>
      </c>
      <c r="F82" s="132">
        <v>6</v>
      </c>
      <c r="G82" s="132">
        <v>12</v>
      </c>
      <c r="H82" s="132">
        <v>5</v>
      </c>
      <c r="I82" s="132">
        <v>15</v>
      </c>
      <c r="J82" s="132">
        <v>5</v>
      </c>
    </row>
    <row r="83" spans="1:10" ht="14.1" customHeight="1" x14ac:dyDescent="0.25">
      <c r="A83" s="429"/>
      <c r="B83" s="429"/>
      <c r="C83" s="116" t="s">
        <v>532</v>
      </c>
      <c r="D83" s="134">
        <v>20</v>
      </c>
      <c r="E83" s="134">
        <v>19</v>
      </c>
      <c r="F83" s="134">
        <v>27</v>
      </c>
      <c r="G83" s="134">
        <v>20</v>
      </c>
      <c r="H83" s="134">
        <v>17</v>
      </c>
      <c r="I83" s="134">
        <v>21</v>
      </c>
      <c r="J83" s="134">
        <v>16</v>
      </c>
    </row>
    <row r="84" spans="1:10" ht="14.1" customHeight="1" x14ac:dyDescent="0.25">
      <c r="A84" s="481" t="s">
        <v>535</v>
      </c>
      <c r="B84" s="481"/>
      <c r="C84" s="481"/>
      <c r="D84" s="132">
        <v>88</v>
      </c>
      <c r="E84" s="132">
        <v>88</v>
      </c>
      <c r="F84" s="132">
        <v>86</v>
      </c>
      <c r="G84" s="132">
        <v>78</v>
      </c>
      <c r="H84" s="132">
        <v>88</v>
      </c>
      <c r="I84" s="132">
        <v>65</v>
      </c>
      <c r="J84" s="132">
        <v>88</v>
      </c>
    </row>
    <row r="85" spans="1:10" ht="14.1" customHeight="1" x14ac:dyDescent="0.25">
      <c r="A85" s="481" t="s">
        <v>536</v>
      </c>
      <c r="B85" s="481"/>
      <c r="C85" s="481"/>
      <c r="D85" s="132">
        <v>52</v>
      </c>
      <c r="E85" s="132">
        <v>55</v>
      </c>
      <c r="F85" s="132">
        <v>32</v>
      </c>
      <c r="G85" s="132">
        <v>74</v>
      </c>
      <c r="H85" s="132">
        <v>61</v>
      </c>
      <c r="I85" s="132">
        <v>81</v>
      </c>
      <c r="J85" s="132">
        <v>65</v>
      </c>
    </row>
    <row r="86" spans="1:10" ht="14.1" customHeight="1" x14ac:dyDescent="0.25">
      <c r="A86" s="481" t="s">
        <v>537</v>
      </c>
      <c r="B86" s="481"/>
      <c r="C86" s="481"/>
      <c r="D86" s="132">
        <v>73</v>
      </c>
      <c r="E86" s="132">
        <v>74</v>
      </c>
      <c r="F86" s="132">
        <v>64</v>
      </c>
      <c r="G86" s="132">
        <v>73</v>
      </c>
      <c r="H86" s="132">
        <v>77</v>
      </c>
      <c r="I86" s="132">
        <v>72</v>
      </c>
      <c r="J86" s="132">
        <v>78</v>
      </c>
    </row>
    <row r="87" spans="1:10" x14ac:dyDescent="0.25">
      <c r="A87" s="12"/>
      <c r="B87" s="12"/>
      <c r="C87" s="12"/>
      <c r="D87" s="12"/>
      <c r="E87" s="12"/>
      <c r="F87" s="12"/>
      <c r="G87" s="12"/>
      <c r="H87" s="12"/>
      <c r="I87" s="12"/>
      <c r="J87" s="125"/>
    </row>
  </sheetData>
  <mergeCells count="6">
    <mergeCell ref="A86:C86"/>
    <mergeCell ref="A1:J1"/>
    <mergeCell ref="A78:B80"/>
    <mergeCell ref="A81:B83"/>
    <mergeCell ref="A84:C84"/>
    <mergeCell ref="A85:C8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110" zoomScaleNormal="110" workbookViewId="0">
      <selection activeCell="D17" sqref="D17"/>
    </sheetView>
  </sheetViews>
  <sheetFormatPr baseColWidth="10" defaultRowHeight="15" x14ac:dyDescent="0.25"/>
  <cols>
    <col min="1" max="1" width="32.140625" customWidth="1"/>
    <col min="2" max="2" width="20.5703125" customWidth="1"/>
    <col min="3" max="3" width="18.140625" customWidth="1"/>
    <col min="4" max="4" width="22.28515625" customWidth="1"/>
  </cols>
  <sheetData>
    <row r="1" spans="1:6" ht="39" customHeight="1" x14ac:dyDescent="0.25">
      <c r="A1" s="490" t="s">
        <v>775</v>
      </c>
      <c r="B1" s="490"/>
      <c r="C1" s="490"/>
      <c r="D1" s="490"/>
    </row>
    <row r="2" spans="1:6" ht="27" customHeight="1" x14ac:dyDescent="0.25">
      <c r="A2" s="186" t="s">
        <v>9</v>
      </c>
      <c r="B2" s="186" t="s">
        <v>559</v>
      </c>
      <c r="C2" s="186" t="s">
        <v>560</v>
      </c>
      <c r="D2" s="186" t="s">
        <v>561</v>
      </c>
    </row>
    <row r="3" spans="1:6" x14ac:dyDescent="0.25">
      <c r="A3" s="474" t="s">
        <v>562</v>
      </c>
      <c r="B3" s="175" t="s">
        <v>439</v>
      </c>
      <c r="C3" s="175" t="s">
        <v>563</v>
      </c>
      <c r="D3" s="175" t="s">
        <v>568</v>
      </c>
      <c r="E3" s="192"/>
      <c r="F3" s="167"/>
    </row>
    <row r="4" spans="1:6" ht="22.5" x14ac:dyDescent="0.25">
      <c r="A4" s="474"/>
      <c r="B4" s="175" t="s">
        <v>440</v>
      </c>
      <c r="C4" s="175" t="s">
        <v>564</v>
      </c>
      <c r="D4" s="175" t="s">
        <v>569</v>
      </c>
      <c r="E4" s="192"/>
      <c r="F4" s="167"/>
    </row>
    <row r="5" spans="1:6" x14ac:dyDescent="0.25">
      <c r="A5" s="474" t="s">
        <v>591</v>
      </c>
      <c r="B5" s="175" t="s">
        <v>440</v>
      </c>
      <c r="C5" s="175" t="s">
        <v>565</v>
      </c>
      <c r="D5" s="190" t="s">
        <v>568</v>
      </c>
      <c r="E5" s="192"/>
      <c r="F5" s="167"/>
    </row>
    <row r="6" spans="1:6" ht="22.5" x14ac:dyDescent="0.25">
      <c r="A6" s="474"/>
      <c r="B6" s="175" t="s">
        <v>440</v>
      </c>
      <c r="C6" s="175" t="s">
        <v>567</v>
      </c>
      <c r="D6" s="187"/>
    </row>
    <row r="7" spans="1:6" ht="22.5" x14ac:dyDescent="0.25">
      <c r="A7" s="474"/>
      <c r="B7" s="175" t="s">
        <v>439</v>
      </c>
      <c r="C7" s="175" t="s">
        <v>566</v>
      </c>
      <c r="D7" s="190" t="s">
        <v>569</v>
      </c>
      <c r="E7" s="192"/>
    </row>
  </sheetData>
  <mergeCells count="3">
    <mergeCell ref="A3:A4"/>
    <mergeCell ref="A5:A7"/>
    <mergeCell ref="A1:D1"/>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tabSelected="1" zoomScale="70" zoomScaleNormal="70" workbookViewId="0">
      <selection activeCell="J5" sqref="J5"/>
    </sheetView>
  </sheetViews>
  <sheetFormatPr baseColWidth="10" defaultColWidth="11.42578125" defaultRowHeight="14.25" x14ac:dyDescent="0.25"/>
  <cols>
    <col min="1" max="1" width="24.85546875" style="221" customWidth="1"/>
    <col min="2" max="2" width="16.140625" style="221" customWidth="1"/>
    <col min="3" max="3" width="15" style="221" customWidth="1"/>
    <col min="4" max="4" width="23.140625" style="221" customWidth="1"/>
    <col min="5" max="5" width="22.28515625" style="221" customWidth="1"/>
    <col min="6" max="6" width="20.7109375" style="221" customWidth="1"/>
    <col min="7" max="7" width="15.140625" style="324" customWidth="1"/>
    <col min="8" max="8" width="15.140625" style="221" customWidth="1"/>
    <col min="9" max="9" width="11.42578125" style="221" customWidth="1"/>
    <col min="10" max="10" width="25.42578125" style="221" customWidth="1"/>
    <col min="11" max="11" width="20.7109375" style="221" customWidth="1"/>
    <col min="12" max="12" width="19.7109375" style="221" customWidth="1"/>
    <col min="13" max="13" width="20.7109375" style="221" customWidth="1"/>
    <col min="14" max="15" width="20" style="221" customWidth="1"/>
    <col min="16" max="16" width="8.28515625" style="221" customWidth="1"/>
    <col min="17" max="17" width="14" style="221" customWidth="1"/>
    <col min="18" max="18" width="12.42578125" style="221" customWidth="1"/>
    <col min="19" max="19" width="10.140625" style="221" customWidth="1"/>
    <col min="20" max="20" width="12.7109375" style="221" customWidth="1"/>
    <col min="21" max="21" width="12.140625" style="221" customWidth="1"/>
    <col min="22" max="22" width="15.85546875" style="221" customWidth="1"/>
    <col min="23" max="23" width="19.85546875" style="221" customWidth="1"/>
    <col min="24" max="24" width="20.140625" style="221" customWidth="1"/>
    <col min="25" max="16384" width="11.42578125" style="221"/>
  </cols>
  <sheetData>
    <row r="1" spans="1:24" ht="88.5" customHeight="1" thickBot="1" x14ac:dyDescent="0.3">
      <c r="A1" s="488" t="s">
        <v>776</v>
      </c>
      <c r="B1" s="488"/>
      <c r="C1" s="488"/>
      <c r="D1" s="488"/>
      <c r="E1" s="488"/>
      <c r="F1" s="488"/>
      <c r="G1" s="488"/>
      <c r="H1" s="488"/>
    </row>
    <row r="2" spans="1:24" ht="45.75" customHeight="1" thickTop="1" x14ac:dyDescent="0.25">
      <c r="A2" s="222"/>
      <c r="B2" s="222"/>
      <c r="C2" s="485" t="s">
        <v>609</v>
      </c>
      <c r="D2" s="487"/>
      <c r="E2" s="223" t="s">
        <v>610</v>
      </c>
      <c r="F2" s="223" t="s">
        <v>611</v>
      </c>
      <c r="G2" s="224"/>
      <c r="H2" s="222"/>
      <c r="I2" s="485" t="s">
        <v>612</v>
      </c>
      <c r="J2" s="489"/>
      <c r="K2" s="489"/>
      <c r="L2" s="487"/>
      <c r="M2" s="485" t="s">
        <v>613</v>
      </c>
      <c r="N2" s="486"/>
      <c r="O2" s="487"/>
      <c r="P2" s="485" t="s">
        <v>763</v>
      </c>
      <c r="Q2" s="489"/>
      <c r="R2" s="489"/>
      <c r="S2" s="489"/>
      <c r="T2" s="489"/>
      <c r="U2" s="487"/>
      <c r="V2" s="485" t="s">
        <v>744</v>
      </c>
      <c r="W2" s="486"/>
      <c r="X2" s="487"/>
    </row>
    <row r="3" spans="1:24" s="231" customFormat="1" ht="113.25" thickBot="1" x14ac:dyDescent="0.3">
      <c r="A3" s="225" t="s">
        <v>614</v>
      </c>
      <c r="B3" s="225" t="s">
        <v>615</v>
      </c>
      <c r="C3" s="225" t="s">
        <v>616</v>
      </c>
      <c r="D3" s="225" t="s">
        <v>748</v>
      </c>
      <c r="E3" s="226" t="s">
        <v>749</v>
      </c>
      <c r="F3" s="227" t="s">
        <v>750</v>
      </c>
      <c r="G3" s="228" t="s">
        <v>751</v>
      </c>
      <c r="H3" s="226" t="s">
        <v>752</v>
      </c>
      <c r="I3" s="229" t="s">
        <v>617</v>
      </c>
      <c r="J3" s="230" t="s">
        <v>753</v>
      </c>
      <c r="K3" s="229" t="s">
        <v>754</v>
      </c>
      <c r="L3" s="229" t="s">
        <v>618</v>
      </c>
      <c r="M3" s="225" t="s">
        <v>619</v>
      </c>
      <c r="N3" s="225" t="s">
        <v>755</v>
      </c>
      <c r="O3" s="225" t="s">
        <v>723</v>
      </c>
      <c r="P3" s="226" t="s">
        <v>620</v>
      </c>
      <c r="Q3" s="226" t="s">
        <v>621</v>
      </c>
      <c r="R3" s="226" t="s">
        <v>622</v>
      </c>
      <c r="S3" s="226" t="s">
        <v>623</v>
      </c>
      <c r="T3" s="226" t="s">
        <v>624</v>
      </c>
      <c r="U3" s="226" t="s">
        <v>625</v>
      </c>
      <c r="V3" s="225" t="s">
        <v>756</v>
      </c>
      <c r="W3" s="225" t="s">
        <v>757</v>
      </c>
      <c r="X3" s="225" t="s">
        <v>758</v>
      </c>
    </row>
    <row r="4" spans="1:24" ht="33" customHeight="1" thickTop="1" x14ac:dyDescent="0.25">
      <c r="A4" s="232" t="s">
        <v>517</v>
      </c>
      <c r="B4" s="232" t="s">
        <v>626</v>
      </c>
      <c r="C4" s="232" t="s">
        <v>627</v>
      </c>
      <c r="D4" s="232">
        <v>50</v>
      </c>
      <c r="E4" s="232">
        <v>56</v>
      </c>
      <c r="F4" s="232" t="s">
        <v>627</v>
      </c>
      <c r="G4" s="233" t="s">
        <v>628</v>
      </c>
      <c r="H4" s="232">
        <v>6</v>
      </c>
      <c r="I4" s="234" t="s">
        <v>711</v>
      </c>
      <c r="J4" s="235" t="s">
        <v>629</v>
      </c>
      <c r="K4" s="236" t="s">
        <v>630</v>
      </c>
      <c r="L4" s="236" t="s">
        <v>631</v>
      </c>
      <c r="M4" s="237" t="s">
        <v>632</v>
      </c>
      <c r="N4" s="238" t="s">
        <v>633</v>
      </c>
      <c r="O4" s="238" t="s">
        <v>721</v>
      </c>
      <c r="P4" s="239">
        <v>0.5</v>
      </c>
      <c r="Q4" s="240">
        <v>0.95882000000000001</v>
      </c>
      <c r="R4" s="240">
        <v>0.20119999999999999</v>
      </c>
      <c r="S4" s="240">
        <v>1.1066</v>
      </c>
      <c r="T4" s="240">
        <v>0.21346999999999999</v>
      </c>
      <c r="U4" s="240">
        <v>0.17591899999999999</v>
      </c>
      <c r="V4" s="240" t="s">
        <v>634</v>
      </c>
      <c r="W4" s="240" t="s">
        <v>634</v>
      </c>
      <c r="X4" s="241" t="s">
        <v>635</v>
      </c>
    </row>
    <row r="5" spans="1:24" ht="15" x14ac:dyDescent="0.25">
      <c r="A5" s="232"/>
      <c r="B5" s="232"/>
      <c r="C5" s="232"/>
      <c r="D5" s="232"/>
      <c r="E5" s="232"/>
      <c r="F5" s="232"/>
      <c r="G5" s="233"/>
      <c r="H5" s="232"/>
      <c r="I5" s="242" t="s">
        <v>712</v>
      </c>
      <c r="J5" s="243" t="s">
        <v>629</v>
      </c>
      <c r="K5" s="243" t="s">
        <v>636</v>
      </c>
      <c r="L5" s="243"/>
      <c r="M5" s="244" t="s">
        <v>637</v>
      </c>
      <c r="N5" s="243" t="s">
        <v>638</v>
      </c>
      <c r="O5" s="245" t="s">
        <v>721</v>
      </c>
      <c r="P5" s="232"/>
      <c r="Q5" s="232"/>
      <c r="R5" s="232"/>
      <c r="S5" s="232"/>
      <c r="T5" s="232"/>
      <c r="U5" s="232"/>
      <c r="V5" s="232"/>
      <c r="W5" s="232"/>
      <c r="X5" s="246"/>
    </row>
    <row r="6" spans="1:24" ht="28.5" x14ac:dyDescent="0.25">
      <c r="A6" s="232"/>
      <c r="B6" s="232"/>
      <c r="C6" s="232"/>
      <c r="D6" s="232"/>
      <c r="E6" s="232"/>
      <c r="F6" s="232"/>
      <c r="G6" s="233"/>
      <c r="H6" s="232"/>
      <c r="I6" s="242" t="s">
        <v>713</v>
      </c>
      <c r="J6" s="243" t="s">
        <v>629</v>
      </c>
      <c r="K6" s="243" t="s">
        <v>639</v>
      </c>
      <c r="L6" s="243" t="s">
        <v>640</v>
      </c>
      <c r="M6" s="244" t="s">
        <v>528</v>
      </c>
      <c r="N6" s="243" t="s">
        <v>528</v>
      </c>
      <c r="O6" s="247"/>
      <c r="P6" s="232"/>
      <c r="Q6" s="232"/>
      <c r="R6" s="232"/>
      <c r="S6" s="232"/>
      <c r="T6" s="232"/>
      <c r="U6" s="232"/>
      <c r="V6" s="232"/>
      <c r="W6" s="232"/>
      <c r="X6" s="246"/>
    </row>
    <row r="7" spans="1:24" ht="15" x14ac:dyDescent="0.25">
      <c r="A7" s="232"/>
      <c r="B7" s="232"/>
      <c r="C7" s="232"/>
      <c r="D7" s="232"/>
      <c r="E7" s="232"/>
      <c r="F7" s="232"/>
      <c r="G7" s="233"/>
      <c r="H7" s="232"/>
      <c r="I7" s="248" t="s">
        <v>714</v>
      </c>
      <c r="J7" s="247" t="s">
        <v>629</v>
      </c>
      <c r="K7" s="247" t="s">
        <v>641</v>
      </c>
      <c r="L7" s="247"/>
      <c r="M7" s="249" t="s">
        <v>642</v>
      </c>
      <c r="N7" s="247" t="s">
        <v>643</v>
      </c>
      <c r="O7" s="250" t="s">
        <v>721</v>
      </c>
      <c r="P7" s="232"/>
      <c r="Q7" s="232"/>
      <c r="R7" s="232"/>
      <c r="S7" s="232"/>
      <c r="T7" s="232"/>
      <c r="U7" s="232"/>
      <c r="V7" s="232"/>
      <c r="W7" s="232"/>
      <c r="X7" s="246"/>
    </row>
    <row r="8" spans="1:24" ht="15" x14ac:dyDescent="0.25">
      <c r="A8" s="232"/>
      <c r="B8" s="232"/>
      <c r="C8" s="232"/>
      <c r="D8" s="232"/>
      <c r="E8" s="232"/>
      <c r="F8" s="232"/>
      <c r="G8" s="233"/>
      <c r="H8" s="232"/>
      <c r="I8" s="248"/>
      <c r="J8" s="247"/>
      <c r="K8" s="247"/>
      <c r="L8" s="247"/>
      <c r="M8" s="249" t="s">
        <v>644</v>
      </c>
      <c r="N8" s="247" t="s">
        <v>645</v>
      </c>
      <c r="O8" s="251" t="s">
        <v>721</v>
      </c>
      <c r="P8" s="232"/>
      <c r="Q8" s="232"/>
      <c r="R8" s="232"/>
      <c r="S8" s="232"/>
      <c r="T8" s="232"/>
      <c r="U8" s="232"/>
      <c r="V8" s="232"/>
      <c r="W8" s="232"/>
      <c r="X8" s="246"/>
    </row>
    <row r="9" spans="1:24" ht="15" x14ac:dyDescent="0.25">
      <c r="A9" s="232"/>
      <c r="B9" s="232"/>
      <c r="C9" s="232"/>
      <c r="D9" s="232"/>
      <c r="E9" s="232"/>
      <c r="F9" s="232"/>
      <c r="G9" s="233"/>
      <c r="H9" s="232"/>
      <c r="I9" s="248"/>
      <c r="J9" s="247"/>
      <c r="K9" s="247"/>
      <c r="L9" s="247"/>
      <c r="M9" s="249" t="s">
        <v>646</v>
      </c>
      <c r="N9" s="247" t="s">
        <v>647</v>
      </c>
      <c r="O9" s="251" t="s">
        <v>721</v>
      </c>
      <c r="P9" s="232"/>
      <c r="Q9" s="232"/>
      <c r="R9" s="232"/>
      <c r="S9" s="232"/>
      <c r="T9" s="232"/>
      <c r="U9" s="232"/>
      <c r="V9" s="232"/>
      <c r="W9" s="232"/>
      <c r="X9" s="246"/>
    </row>
    <row r="10" spans="1:24" ht="15" x14ac:dyDescent="0.25">
      <c r="A10" s="232"/>
      <c r="B10" s="232"/>
      <c r="C10" s="232"/>
      <c r="D10" s="232"/>
      <c r="E10" s="232"/>
      <c r="F10" s="232"/>
      <c r="G10" s="233"/>
      <c r="H10" s="232"/>
      <c r="I10" s="248"/>
      <c r="J10" s="247"/>
      <c r="K10" s="247"/>
      <c r="L10" s="247"/>
      <c r="M10" s="248" t="s">
        <v>738</v>
      </c>
      <c r="N10" s="252" t="s">
        <v>649</v>
      </c>
      <c r="O10" s="253" t="s">
        <v>721</v>
      </c>
      <c r="P10" s="232"/>
      <c r="Q10" s="232"/>
      <c r="R10" s="232"/>
      <c r="S10" s="232"/>
      <c r="T10" s="232"/>
      <c r="U10" s="232"/>
      <c r="V10" s="232"/>
      <c r="W10" s="232"/>
      <c r="X10" s="246"/>
    </row>
    <row r="11" spans="1:24" ht="15" x14ac:dyDescent="0.25">
      <c r="A11" s="232"/>
      <c r="B11" s="232"/>
      <c r="C11" s="232"/>
      <c r="D11" s="232"/>
      <c r="E11" s="232"/>
      <c r="F11" s="232"/>
      <c r="G11" s="233"/>
      <c r="H11" s="232"/>
      <c r="I11" s="248"/>
      <c r="J11" s="247"/>
      <c r="K11" s="247"/>
      <c r="L11" s="247"/>
      <c r="M11" s="248" t="s">
        <v>648</v>
      </c>
      <c r="N11" s="252" t="s">
        <v>650</v>
      </c>
      <c r="O11" s="254" t="s">
        <v>721</v>
      </c>
      <c r="P11" s="232"/>
      <c r="Q11" s="232"/>
      <c r="R11" s="232"/>
      <c r="S11" s="232"/>
      <c r="T11" s="232"/>
      <c r="U11" s="232"/>
      <c r="V11" s="232"/>
      <c r="W11" s="232"/>
      <c r="X11" s="246"/>
    </row>
    <row r="12" spans="1:24" ht="15" x14ac:dyDescent="0.25">
      <c r="A12" s="232"/>
      <c r="B12" s="232"/>
      <c r="C12" s="232"/>
      <c r="D12" s="232"/>
      <c r="E12" s="232"/>
      <c r="F12" s="232"/>
      <c r="G12" s="233"/>
      <c r="H12" s="232"/>
      <c r="I12" s="255" t="s">
        <v>715</v>
      </c>
      <c r="J12" s="256" t="s">
        <v>629</v>
      </c>
      <c r="K12" s="256" t="s">
        <v>651</v>
      </c>
      <c r="L12" s="256" t="s">
        <v>652</v>
      </c>
      <c r="M12" s="255" t="s">
        <v>738</v>
      </c>
      <c r="N12" s="257" t="s">
        <v>653</v>
      </c>
      <c r="O12" s="252" t="s">
        <v>721</v>
      </c>
      <c r="P12" s="232"/>
      <c r="Q12" s="232"/>
      <c r="R12" s="232"/>
      <c r="S12" s="232"/>
      <c r="T12" s="232"/>
      <c r="U12" s="232"/>
      <c r="V12" s="232"/>
      <c r="W12" s="232"/>
      <c r="X12" s="246"/>
    </row>
    <row r="13" spans="1:24" ht="28.5" x14ac:dyDescent="0.25">
      <c r="A13" s="232"/>
      <c r="B13" s="232"/>
      <c r="C13" s="232"/>
      <c r="D13" s="232"/>
      <c r="E13" s="232"/>
      <c r="F13" s="232"/>
      <c r="G13" s="233"/>
      <c r="H13" s="232"/>
      <c r="I13" s="248"/>
      <c r="J13" s="247"/>
      <c r="K13" s="247"/>
      <c r="L13" s="247"/>
      <c r="M13" s="248" t="s">
        <v>654</v>
      </c>
      <c r="N13" s="252" t="s">
        <v>647</v>
      </c>
      <c r="O13" s="252" t="s">
        <v>721</v>
      </c>
      <c r="P13" s="232"/>
      <c r="Q13" s="232"/>
      <c r="R13" s="232"/>
      <c r="S13" s="232"/>
      <c r="T13" s="232"/>
      <c r="U13" s="232"/>
      <c r="V13" s="232"/>
      <c r="W13" s="232"/>
      <c r="X13" s="246"/>
    </row>
    <row r="14" spans="1:24" ht="15" x14ac:dyDescent="0.25">
      <c r="A14" s="232"/>
      <c r="B14" s="232"/>
      <c r="C14" s="232"/>
      <c r="D14" s="232"/>
      <c r="E14" s="232"/>
      <c r="F14" s="232"/>
      <c r="G14" s="233"/>
      <c r="H14" s="232"/>
      <c r="I14" s="248"/>
      <c r="J14" s="247"/>
      <c r="K14" s="247"/>
      <c r="L14" s="247"/>
      <c r="M14" s="248" t="s">
        <v>655</v>
      </c>
      <c r="N14" s="252" t="s">
        <v>656</v>
      </c>
      <c r="O14" s="252" t="s">
        <v>721</v>
      </c>
      <c r="P14" s="232"/>
      <c r="Q14" s="232"/>
      <c r="R14" s="232"/>
      <c r="S14" s="232"/>
      <c r="T14" s="232"/>
      <c r="U14" s="232"/>
      <c r="V14" s="232"/>
      <c r="W14" s="232"/>
      <c r="X14" s="246"/>
    </row>
    <row r="15" spans="1:24" ht="15" x14ac:dyDescent="0.25">
      <c r="A15" s="232"/>
      <c r="B15" s="232"/>
      <c r="C15" s="232"/>
      <c r="D15" s="232"/>
      <c r="E15" s="232"/>
      <c r="F15" s="232"/>
      <c r="G15" s="233"/>
      <c r="H15" s="232"/>
      <c r="I15" s="248"/>
      <c r="J15" s="247"/>
      <c r="K15" s="247"/>
      <c r="L15" s="247"/>
      <c r="M15" s="248" t="s">
        <v>657</v>
      </c>
      <c r="N15" s="252" t="s">
        <v>658</v>
      </c>
      <c r="O15" s="252" t="s">
        <v>721</v>
      </c>
      <c r="P15" s="232"/>
      <c r="Q15" s="232"/>
      <c r="R15" s="232"/>
      <c r="S15" s="232"/>
      <c r="T15" s="232"/>
      <c r="U15" s="232"/>
      <c r="V15" s="232"/>
      <c r="W15" s="232"/>
      <c r="X15" s="246"/>
    </row>
    <row r="16" spans="1:24" ht="15" x14ac:dyDescent="0.25">
      <c r="A16" s="232"/>
      <c r="B16" s="232"/>
      <c r="C16" s="232"/>
      <c r="D16" s="232"/>
      <c r="E16" s="232"/>
      <c r="F16" s="232"/>
      <c r="G16" s="233"/>
      <c r="H16" s="232"/>
      <c r="I16" s="248"/>
      <c r="J16" s="247"/>
      <c r="K16" s="247"/>
      <c r="L16" s="247"/>
      <c r="M16" s="248" t="s">
        <v>659</v>
      </c>
      <c r="N16" s="252" t="s">
        <v>660</v>
      </c>
      <c r="O16" s="252" t="s">
        <v>721</v>
      </c>
      <c r="P16" s="232"/>
      <c r="Q16" s="232"/>
      <c r="R16" s="232"/>
      <c r="S16" s="232"/>
      <c r="T16" s="232"/>
      <c r="U16" s="232"/>
      <c r="V16" s="232"/>
      <c r="W16" s="232"/>
      <c r="X16" s="246"/>
    </row>
    <row r="17" spans="1:28" ht="15" x14ac:dyDescent="0.25">
      <c r="A17" s="232"/>
      <c r="B17" s="232"/>
      <c r="C17" s="232"/>
      <c r="D17" s="232"/>
      <c r="E17" s="232"/>
      <c r="F17" s="232"/>
      <c r="G17" s="233"/>
      <c r="H17" s="232"/>
      <c r="I17" s="258"/>
      <c r="J17" s="259"/>
      <c r="K17" s="259"/>
      <c r="L17" s="259"/>
      <c r="M17" s="258" t="s">
        <v>661</v>
      </c>
      <c r="N17" s="260" t="s">
        <v>662</v>
      </c>
      <c r="O17" s="252" t="s">
        <v>721</v>
      </c>
      <c r="P17" s="232"/>
      <c r="Q17" s="232"/>
      <c r="R17" s="232"/>
      <c r="S17" s="232"/>
      <c r="T17" s="232"/>
      <c r="U17" s="232"/>
      <c r="V17" s="232"/>
      <c r="W17" s="232"/>
      <c r="X17" s="246"/>
    </row>
    <row r="18" spans="1:28" ht="28.5" x14ac:dyDescent="0.25">
      <c r="A18" s="232"/>
      <c r="B18" s="232"/>
      <c r="C18" s="232"/>
      <c r="D18" s="232"/>
      <c r="E18" s="232"/>
      <c r="F18" s="232"/>
      <c r="G18" s="233"/>
      <c r="H18" s="232"/>
      <c r="I18" s="248" t="s">
        <v>716</v>
      </c>
      <c r="J18" s="252" t="s">
        <v>724</v>
      </c>
      <c r="K18" s="247" t="s">
        <v>663</v>
      </c>
      <c r="L18" s="247" t="s">
        <v>664</v>
      </c>
      <c r="M18" s="248" t="s">
        <v>665</v>
      </c>
      <c r="N18" s="252" t="s">
        <v>666</v>
      </c>
      <c r="O18" s="261" t="s">
        <v>722</v>
      </c>
      <c r="P18" s="232"/>
      <c r="Q18" s="232"/>
      <c r="R18" s="232"/>
      <c r="S18" s="232"/>
      <c r="T18" s="232"/>
      <c r="U18" s="232"/>
      <c r="V18" s="232"/>
      <c r="W18" s="232"/>
      <c r="X18" s="246"/>
    </row>
    <row r="19" spans="1:28" ht="15" x14ac:dyDescent="0.25">
      <c r="A19" s="232"/>
      <c r="B19" s="232"/>
      <c r="C19" s="232"/>
      <c r="D19" s="232"/>
      <c r="E19" s="232"/>
      <c r="F19" s="232"/>
      <c r="G19" s="233"/>
      <c r="H19" s="232"/>
      <c r="I19" s="248"/>
      <c r="J19" s="252" t="s">
        <v>725</v>
      </c>
      <c r="K19" s="247"/>
      <c r="L19" s="247"/>
      <c r="M19" s="248" t="s">
        <v>642</v>
      </c>
      <c r="N19" s="252" t="s">
        <v>667</v>
      </c>
      <c r="O19" s="252" t="s">
        <v>721</v>
      </c>
      <c r="P19" s="232"/>
      <c r="Q19" s="232"/>
      <c r="R19" s="232"/>
      <c r="S19" s="232"/>
      <c r="T19" s="232"/>
      <c r="U19" s="232"/>
      <c r="V19" s="232"/>
      <c r="W19" s="232"/>
      <c r="X19" s="246"/>
    </row>
    <row r="20" spans="1:28" ht="15" x14ac:dyDescent="0.25">
      <c r="A20" s="232"/>
      <c r="B20" s="232"/>
      <c r="C20" s="232"/>
      <c r="D20" s="232"/>
      <c r="E20" s="232"/>
      <c r="F20" s="232"/>
      <c r="G20" s="233"/>
      <c r="H20" s="232"/>
      <c r="I20" s="248"/>
      <c r="J20" s="247"/>
      <c r="K20" s="247"/>
      <c r="L20" s="247"/>
      <c r="M20" s="248" t="s">
        <v>739</v>
      </c>
      <c r="N20" s="252" t="s">
        <v>668</v>
      </c>
      <c r="O20" s="252" t="s">
        <v>722</v>
      </c>
      <c r="P20" s="232"/>
      <c r="Q20" s="232"/>
      <c r="R20" s="232"/>
      <c r="S20" s="232"/>
      <c r="T20" s="232"/>
      <c r="U20" s="232"/>
      <c r="V20" s="232"/>
      <c r="W20" s="232"/>
      <c r="X20" s="246"/>
    </row>
    <row r="21" spans="1:28" ht="15" x14ac:dyDescent="0.25">
      <c r="A21" s="232"/>
      <c r="B21" s="232"/>
      <c r="C21" s="232"/>
      <c r="D21" s="232"/>
      <c r="E21" s="232"/>
      <c r="F21" s="232"/>
      <c r="G21" s="233"/>
      <c r="H21" s="232"/>
      <c r="I21" s="248"/>
      <c r="J21" s="247"/>
      <c r="K21" s="247"/>
      <c r="L21" s="247"/>
      <c r="M21" s="248" t="s">
        <v>740</v>
      </c>
      <c r="N21" s="252" t="s">
        <v>650</v>
      </c>
      <c r="O21" s="252" t="s">
        <v>721</v>
      </c>
      <c r="P21" s="232"/>
      <c r="Q21" s="232"/>
      <c r="R21" s="232"/>
      <c r="S21" s="232"/>
      <c r="T21" s="232"/>
      <c r="U21" s="232"/>
      <c r="V21" s="232"/>
      <c r="W21" s="232"/>
      <c r="X21" s="246"/>
    </row>
    <row r="22" spans="1:28" ht="28.5" x14ac:dyDescent="0.25">
      <c r="A22" s="232"/>
      <c r="B22" s="232"/>
      <c r="C22" s="232"/>
      <c r="D22" s="232"/>
      <c r="E22" s="232"/>
      <c r="F22" s="232"/>
      <c r="G22" s="233"/>
      <c r="H22" s="232"/>
      <c r="I22" s="248"/>
      <c r="J22" s="247"/>
      <c r="K22" s="247"/>
      <c r="L22" s="247"/>
      <c r="M22" s="248" t="s">
        <v>741</v>
      </c>
      <c r="N22" s="252" t="s">
        <v>669</v>
      </c>
      <c r="O22" s="252" t="s">
        <v>721</v>
      </c>
      <c r="P22" s="232"/>
      <c r="Q22" s="232"/>
      <c r="R22" s="232"/>
      <c r="S22" s="232"/>
      <c r="T22" s="232"/>
      <c r="U22" s="232"/>
      <c r="V22" s="232"/>
      <c r="W22" s="232"/>
      <c r="X22" s="246"/>
    </row>
    <row r="23" spans="1:28" ht="15.75" thickBot="1" x14ac:dyDescent="0.3">
      <c r="A23" s="262" t="s">
        <v>670</v>
      </c>
      <c r="B23" s="262" t="s">
        <v>297</v>
      </c>
      <c r="C23" s="262" t="s">
        <v>627</v>
      </c>
      <c r="D23" s="262">
        <v>49</v>
      </c>
      <c r="E23" s="262">
        <v>52</v>
      </c>
      <c r="F23" s="262" t="s">
        <v>627</v>
      </c>
      <c r="G23" s="263">
        <v>8.9999999999999998E-4</v>
      </c>
      <c r="H23" s="264">
        <v>2</v>
      </c>
      <c r="I23" s="255" t="s">
        <v>717</v>
      </c>
      <c r="J23" s="256" t="s">
        <v>629</v>
      </c>
      <c r="K23" s="256" t="s">
        <v>671</v>
      </c>
      <c r="L23" s="256" t="s">
        <v>672</v>
      </c>
      <c r="M23" s="255" t="s">
        <v>673</v>
      </c>
      <c r="N23" s="257" t="s">
        <v>674</v>
      </c>
      <c r="O23" s="257" t="s">
        <v>207</v>
      </c>
      <c r="P23" s="265">
        <v>0.03</v>
      </c>
      <c r="Q23" s="265">
        <v>0.38646999999999998</v>
      </c>
      <c r="R23" s="265">
        <v>1.8275999999999999</v>
      </c>
      <c r="S23" s="265">
        <v>1.76</v>
      </c>
      <c r="T23" s="265">
        <v>1.2431000000000001</v>
      </c>
      <c r="U23" s="265">
        <v>3.6999999999999998E-2</v>
      </c>
      <c r="V23" s="265" t="s">
        <v>634</v>
      </c>
      <c r="W23" s="265" t="s">
        <v>634</v>
      </c>
      <c r="X23" s="266" t="s">
        <v>635</v>
      </c>
    </row>
    <row r="24" spans="1:28" ht="15.75" thickTop="1" x14ac:dyDescent="0.25">
      <c r="A24" s="232"/>
      <c r="B24" s="232"/>
      <c r="C24" s="232"/>
      <c r="D24" s="232"/>
      <c r="E24" s="232"/>
      <c r="F24" s="232"/>
      <c r="G24" s="233"/>
      <c r="H24" s="232"/>
      <c r="I24" s="248"/>
      <c r="J24" s="247"/>
      <c r="K24" s="247"/>
      <c r="L24" s="247"/>
      <c r="M24" s="248" t="s">
        <v>632</v>
      </c>
      <c r="N24" s="252" t="s">
        <v>759</v>
      </c>
      <c r="O24" s="252" t="s">
        <v>721</v>
      </c>
      <c r="P24" s="232"/>
      <c r="Q24" s="232"/>
      <c r="R24" s="232"/>
      <c r="S24" s="232"/>
      <c r="T24" s="232"/>
      <c r="U24" s="232"/>
      <c r="V24" s="232"/>
      <c r="W24" s="232"/>
      <c r="X24" s="267"/>
      <c r="AB24" s="268"/>
    </row>
    <row r="25" spans="1:28" ht="15" x14ac:dyDescent="0.25">
      <c r="A25" s="247"/>
      <c r="B25" s="232"/>
      <c r="C25" s="232"/>
      <c r="D25" s="232"/>
      <c r="E25" s="232"/>
      <c r="F25" s="232"/>
      <c r="G25" s="269"/>
      <c r="H25" s="232"/>
      <c r="I25" s="260"/>
      <c r="J25" s="259"/>
      <c r="K25" s="259"/>
      <c r="L25" s="259"/>
      <c r="M25" s="270" t="s">
        <v>675</v>
      </c>
      <c r="N25" s="259" t="s">
        <v>676</v>
      </c>
      <c r="O25" s="247" t="s">
        <v>721</v>
      </c>
      <c r="P25" s="232"/>
      <c r="Q25" s="232"/>
      <c r="R25" s="232"/>
      <c r="S25" s="232"/>
      <c r="T25" s="232"/>
      <c r="U25" s="232"/>
      <c r="V25" s="232"/>
      <c r="W25" s="232"/>
      <c r="X25" s="267"/>
      <c r="AB25" s="271"/>
    </row>
    <row r="26" spans="1:28" ht="15" x14ac:dyDescent="0.25">
      <c r="A26" s="247"/>
      <c r="B26" s="232"/>
      <c r="C26" s="232"/>
      <c r="D26" s="232"/>
      <c r="E26" s="232"/>
      <c r="F26" s="232"/>
      <c r="G26" s="269"/>
      <c r="H26" s="232"/>
      <c r="I26" s="252" t="s">
        <v>718</v>
      </c>
      <c r="J26" s="247" t="s">
        <v>629</v>
      </c>
      <c r="K26" s="247" t="s">
        <v>677</v>
      </c>
      <c r="L26" s="247" t="s">
        <v>528</v>
      </c>
      <c r="M26" s="249" t="s">
        <v>642</v>
      </c>
      <c r="N26" s="247" t="s">
        <v>678</v>
      </c>
      <c r="O26" s="250" t="s">
        <v>721</v>
      </c>
      <c r="P26" s="232"/>
      <c r="Q26" s="232"/>
      <c r="R26" s="232"/>
      <c r="S26" s="232"/>
      <c r="T26" s="232"/>
      <c r="U26" s="232"/>
      <c r="V26" s="232"/>
      <c r="W26" s="232"/>
      <c r="X26" s="267"/>
      <c r="AB26" s="271"/>
    </row>
    <row r="27" spans="1:28" ht="15" x14ac:dyDescent="0.25">
      <c r="A27" s="247"/>
      <c r="B27" s="232"/>
      <c r="C27" s="232"/>
      <c r="D27" s="232"/>
      <c r="E27" s="232"/>
      <c r="F27" s="232"/>
      <c r="G27" s="269"/>
      <c r="H27" s="232"/>
      <c r="I27" s="248"/>
      <c r="J27" s="247"/>
      <c r="K27" s="247"/>
      <c r="L27" s="251"/>
      <c r="M27" s="249" t="s">
        <v>679</v>
      </c>
      <c r="N27" s="247" t="s">
        <v>680</v>
      </c>
      <c r="O27" s="247" t="s">
        <v>721</v>
      </c>
      <c r="P27" s="232"/>
      <c r="Q27" s="232"/>
      <c r="R27" s="232"/>
      <c r="S27" s="232"/>
      <c r="T27" s="232"/>
      <c r="U27" s="232"/>
      <c r="V27" s="232"/>
      <c r="W27" s="232"/>
      <c r="X27" s="267"/>
      <c r="AB27" s="271"/>
    </row>
    <row r="28" spans="1:28" ht="15" x14ac:dyDescent="0.25">
      <c r="A28" s="247"/>
      <c r="B28" s="232"/>
      <c r="C28" s="232"/>
      <c r="D28" s="232"/>
      <c r="E28" s="232"/>
      <c r="F28" s="232"/>
      <c r="G28" s="269"/>
      <c r="H28" s="232"/>
      <c r="I28" s="249"/>
      <c r="J28" s="247"/>
      <c r="K28" s="247"/>
      <c r="L28" s="251"/>
      <c r="M28" s="248" t="s">
        <v>742</v>
      </c>
      <c r="N28" s="252" t="s">
        <v>663</v>
      </c>
      <c r="O28" s="247" t="s">
        <v>721</v>
      </c>
      <c r="P28" s="232"/>
      <c r="Q28" s="232"/>
      <c r="R28" s="232"/>
      <c r="S28" s="232"/>
      <c r="T28" s="232"/>
      <c r="U28" s="232"/>
      <c r="V28" s="232"/>
      <c r="W28" s="232"/>
      <c r="X28" s="267"/>
      <c r="AB28" s="271"/>
    </row>
    <row r="29" spans="1:28" ht="15" x14ac:dyDescent="0.25">
      <c r="A29" s="272"/>
      <c r="B29" s="272"/>
      <c r="C29" s="272"/>
      <c r="D29" s="272"/>
      <c r="E29" s="272"/>
      <c r="F29" s="272"/>
      <c r="G29" s="273"/>
      <c r="H29" s="272"/>
      <c r="I29" s="270"/>
      <c r="J29" s="259"/>
      <c r="K29" s="259"/>
      <c r="L29" s="259"/>
      <c r="M29" s="258" t="s">
        <v>739</v>
      </c>
      <c r="N29" s="260" t="s">
        <v>681</v>
      </c>
      <c r="O29" s="259" t="s">
        <v>721</v>
      </c>
      <c r="P29" s="272"/>
      <c r="Q29" s="272"/>
      <c r="R29" s="272"/>
      <c r="S29" s="272"/>
      <c r="T29" s="272"/>
      <c r="U29" s="272"/>
      <c r="V29" s="232"/>
      <c r="W29" s="232"/>
      <c r="X29" s="267"/>
      <c r="AB29" s="271"/>
    </row>
    <row r="30" spans="1:28" ht="28.5" x14ac:dyDescent="0.25">
      <c r="A30" s="274" t="s">
        <v>225</v>
      </c>
      <c r="B30" s="274" t="s">
        <v>297</v>
      </c>
      <c r="C30" s="274" t="s">
        <v>627</v>
      </c>
      <c r="D30" s="274">
        <v>88</v>
      </c>
      <c r="E30" s="274">
        <v>86</v>
      </c>
      <c r="F30" s="274" t="s">
        <v>682</v>
      </c>
      <c r="G30" s="275">
        <v>2.8999999999999998E-3</v>
      </c>
      <c r="H30" s="274" t="s">
        <v>683</v>
      </c>
      <c r="I30" s="276"/>
      <c r="J30" s="277"/>
      <c r="K30" s="278"/>
      <c r="L30" s="278"/>
      <c r="M30" s="279"/>
      <c r="N30" s="278"/>
      <c r="O30" s="280"/>
      <c r="P30" s="281"/>
      <c r="Q30" s="281"/>
      <c r="R30" s="281"/>
      <c r="S30" s="281"/>
      <c r="T30" s="281"/>
      <c r="U30" s="281"/>
      <c r="V30" s="282" t="s">
        <v>628</v>
      </c>
      <c r="W30" s="282" t="s">
        <v>634</v>
      </c>
      <c r="X30" s="283" t="s">
        <v>635</v>
      </c>
      <c r="AB30" s="271"/>
    </row>
    <row r="31" spans="1:28" ht="114" x14ac:dyDescent="0.25">
      <c r="A31" s="232" t="s">
        <v>502</v>
      </c>
      <c r="B31" s="232" t="s">
        <v>297</v>
      </c>
      <c r="C31" s="232" t="s">
        <v>627</v>
      </c>
      <c r="D31" s="232">
        <v>68</v>
      </c>
      <c r="E31" s="232">
        <v>70</v>
      </c>
      <c r="F31" s="232" t="s">
        <v>627</v>
      </c>
      <c r="G31" s="284" t="s">
        <v>760</v>
      </c>
      <c r="H31" s="232">
        <v>51</v>
      </c>
      <c r="I31" s="285"/>
      <c r="J31" s="286" t="s">
        <v>761</v>
      </c>
      <c r="K31" s="286"/>
      <c r="L31" s="286"/>
      <c r="M31" s="285"/>
      <c r="N31" s="286"/>
      <c r="O31" s="287"/>
      <c r="P31" s="288"/>
      <c r="Q31" s="288"/>
      <c r="R31" s="288"/>
      <c r="S31" s="288"/>
      <c r="T31" s="288"/>
      <c r="U31" s="288"/>
      <c r="V31" s="271" t="s">
        <v>634</v>
      </c>
      <c r="W31" s="246" t="s">
        <v>635</v>
      </c>
      <c r="X31" s="289" t="s">
        <v>635</v>
      </c>
      <c r="AB31" s="271"/>
    </row>
    <row r="32" spans="1:28" ht="28.5" x14ac:dyDescent="0.25">
      <c r="A32" s="262" t="s">
        <v>684</v>
      </c>
      <c r="B32" s="262" t="s">
        <v>685</v>
      </c>
      <c r="C32" s="262" t="s">
        <v>441</v>
      </c>
      <c r="D32" s="262">
        <v>28</v>
      </c>
      <c r="E32" s="262">
        <v>34</v>
      </c>
      <c r="F32" s="262" t="s">
        <v>627</v>
      </c>
      <c r="G32" s="263">
        <v>2.8999999999999998E-3</v>
      </c>
      <c r="H32" s="290">
        <v>1</v>
      </c>
      <c r="I32" s="255" t="s">
        <v>719</v>
      </c>
      <c r="J32" s="256" t="s">
        <v>762</v>
      </c>
      <c r="K32" s="256" t="s">
        <v>686</v>
      </c>
      <c r="L32" s="256"/>
      <c r="M32" s="291" t="s">
        <v>687</v>
      </c>
      <c r="N32" s="292" t="s">
        <v>688</v>
      </c>
      <c r="O32" s="293" t="s">
        <v>721</v>
      </c>
      <c r="P32" s="265">
        <v>0.28999999999999998</v>
      </c>
      <c r="Q32" s="265">
        <v>9.4E-2</v>
      </c>
      <c r="R32" s="265">
        <v>1.7196</v>
      </c>
      <c r="S32" s="265" t="s">
        <v>528</v>
      </c>
      <c r="T32" s="265">
        <v>0.16184000000000001</v>
      </c>
      <c r="U32" s="265">
        <v>6.2010000000000003E-2</v>
      </c>
      <c r="V32" s="265" t="s">
        <v>634</v>
      </c>
      <c r="W32" s="265" t="s">
        <v>634</v>
      </c>
      <c r="X32" s="271" t="s">
        <v>634</v>
      </c>
      <c r="AB32" s="271"/>
    </row>
    <row r="33" spans="1:28" x14ac:dyDescent="0.25">
      <c r="A33" s="232"/>
      <c r="B33" s="232"/>
      <c r="C33" s="232"/>
      <c r="D33" s="232"/>
      <c r="E33" s="232"/>
      <c r="F33" s="232"/>
      <c r="G33" s="233"/>
      <c r="H33" s="232"/>
      <c r="I33" s="270"/>
      <c r="J33" s="259"/>
      <c r="K33" s="294"/>
      <c r="L33" s="294"/>
      <c r="M33" s="270" t="s">
        <v>689</v>
      </c>
      <c r="N33" s="295" t="s">
        <v>690</v>
      </c>
      <c r="O33" s="296" t="s">
        <v>721</v>
      </c>
      <c r="P33" s="232"/>
      <c r="Q33" s="232"/>
      <c r="R33" s="232"/>
      <c r="S33" s="232"/>
      <c r="T33" s="232"/>
      <c r="U33" s="232"/>
      <c r="V33" s="232"/>
      <c r="W33" s="232"/>
      <c r="X33" s="272"/>
      <c r="AB33" s="271"/>
    </row>
    <row r="34" spans="1:28" x14ac:dyDescent="0.25">
      <c r="A34" s="297" t="s">
        <v>282</v>
      </c>
      <c r="B34" s="297" t="s">
        <v>626</v>
      </c>
      <c r="C34" s="297" t="s">
        <v>441</v>
      </c>
      <c r="D34" s="297">
        <v>17</v>
      </c>
      <c r="E34" s="297">
        <v>26</v>
      </c>
      <c r="F34" s="297" t="s">
        <v>691</v>
      </c>
      <c r="G34" s="298" t="s">
        <v>628</v>
      </c>
      <c r="H34" s="297" t="s">
        <v>692</v>
      </c>
      <c r="I34" s="299"/>
      <c r="J34" s="300"/>
      <c r="K34" s="300"/>
      <c r="L34" s="300"/>
      <c r="M34" s="299"/>
      <c r="N34" s="300"/>
      <c r="O34" s="301"/>
      <c r="P34" s="302"/>
      <c r="Q34" s="302"/>
      <c r="R34" s="302"/>
      <c r="S34" s="302"/>
      <c r="T34" s="302"/>
      <c r="U34" s="302"/>
      <c r="V34" s="282" t="s">
        <v>628</v>
      </c>
      <c r="W34" s="282" t="s">
        <v>634</v>
      </c>
      <c r="X34" s="282" t="s">
        <v>634</v>
      </c>
      <c r="AB34" s="271"/>
    </row>
    <row r="35" spans="1:28" ht="15" x14ac:dyDescent="0.25">
      <c r="A35" s="262" t="s">
        <v>283</v>
      </c>
      <c r="B35" s="262" t="s">
        <v>626</v>
      </c>
      <c r="C35" s="262" t="s">
        <v>627</v>
      </c>
      <c r="D35" s="262">
        <v>27</v>
      </c>
      <c r="E35" s="262">
        <v>35</v>
      </c>
      <c r="F35" s="262" t="s">
        <v>627</v>
      </c>
      <c r="G35" s="263">
        <v>8.9999999999999998E-4</v>
      </c>
      <c r="H35" s="262">
        <v>1</v>
      </c>
      <c r="I35" s="303" t="s">
        <v>720</v>
      </c>
      <c r="J35" s="292" t="s">
        <v>528</v>
      </c>
      <c r="K35" s="304" t="s">
        <v>693</v>
      </c>
      <c r="L35" s="305"/>
      <c r="M35" s="306" t="s">
        <v>665</v>
      </c>
      <c r="N35" s="307" t="s">
        <v>743</v>
      </c>
      <c r="O35" s="308" t="s">
        <v>721</v>
      </c>
      <c r="P35" s="309">
        <v>0.04</v>
      </c>
      <c r="Q35" s="265">
        <v>0.24</v>
      </c>
      <c r="R35" s="265" t="s">
        <v>528</v>
      </c>
      <c r="S35" s="265" t="s">
        <v>528</v>
      </c>
      <c r="T35" s="265">
        <v>2.8235000000000001</v>
      </c>
      <c r="U35" s="265">
        <v>0.105263</v>
      </c>
      <c r="V35" s="265" t="s">
        <v>634</v>
      </c>
      <c r="W35" s="265" t="s">
        <v>634</v>
      </c>
      <c r="X35" s="266" t="s">
        <v>635</v>
      </c>
      <c r="AB35" s="271"/>
    </row>
    <row r="36" spans="1:28" ht="15" x14ac:dyDescent="0.25">
      <c r="A36" s="232"/>
      <c r="B36" s="232"/>
      <c r="C36" s="232"/>
      <c r="D36" s="232"/>
      <c r="E36" s="232"/>
      <c r="F36" s="232"/>
      <c r="G36" s="233"/>
      <c r="H36" s="232"/>
      <c r="I36" s="249"/>
      <c r="J36" s="247"/>
      <c r="K36" s="247"/>
      <c r="L36" s="247"/>
      <c r="M36" s="310" t="s">
        <v>694</v>
      </c>
      <c r="N36" s="308" t="s">
        <v>695</v>
      </c>
      <c r="O36" s="311" t="s">
        <v>721</v>
      </c>
      <c r="P36" s="232"/>
      <c r="Q36" s="232"/>
      <c r="R36" s="232"/>
      <c r="S36" s="232"/>
      <c r="T36" s="232"/>
      <c r="U36" s="232"/>
      <c r="V36" s="232"/>
      <c r="W36" s="232"/>
      <c r="X36" s="267"/>
      <c r="AB36" s="271"/>
    </row>
    <row r="37" spans="1:28" ht="15" x14ac:dyDescent="0.25">
      <c r="A37" s="232"/>
      <c r="B37" s="232"/>
      <c r="C37" s="232"/>
      <c r="D37" s="232"/>
      <c r="E37" s="232"/>
      <c r="F37" s="232"/>
      <c r="G37" s="233"/>
      <c r="H37" s="232"/>
      <c r="I37" s="249"/>
      <c r="J37" s="247"/>
      <c r="K37" s="247"/>
      <c r="L37" s="247"/>
      <c r="M37" s="310" t="s">
        <v>696</v>
      </c>
      <c r="N37" s="308" t="s">
        <v>697</v>
      </c>
      <c r="O37" s="311" t="s">
        <v>721</v>
      </c>
      <c r="P37" s="232"/>
      <c r="Q37" s="232"/>
      <c r="R37" s="232"/>
      <c r="S37" s="232"/>
      <c r="T37" s="232"/>
      <c r="U37" s="232"/>
      <c r="V37" s="232"/>
      <c r="W37" s="232"/>
      <c r="X37" s="267"/>
      <c r="AB37" s="271"/>
    </row>
    <row r="38" spans="1:28" ht="15" x14ac:dyDescent="0.25">
      <c r="A38" s="232"/>
      <c r="B38" s="232"/>
      <c r="C38" s="232"/>
      <c r="D38" s="232"/>
      <c r="E38" s="232"/>
      <c r="F38" s="232"/>
      <c r="G38" s="233"/>
      <c r="H38" s="232"/>
      <c r="I38" s="249"/>
      <c r="J38" s="247"/>
      <c r="K38" s="247"/>
      <c r="L38" s="247"/>
      <c r="M38" s="312" t="s">
        <v>738</v>
      </c>
      <c r="N38" s="313" t="s">
        <v>669</v>
      </c>
      <c r="O38" s="311" t="s">
        <v>721</v>
      </c>
      <c r="P38" s="232"/>
      <c r="Q38" s="232"/>
      <c r="R38" s="232"/>
      <c r="S38" s="232"/>
      <c r="T38" s="232"/>
      <c r="U38" s="232"/>
      <c r="V38" s="232"/>
      <c r="W38" s="232"/>
      <c r="X38" s="267"/>
      <c r="AB38" s="271"/>
    </row>
    <row r="39" spans="1:28" ht="15" x14ac:dyDescent="0.25">
      <c r="A39" s="232"/>
      <c r="B39" s="232"/>
      <c r="C39" s="232"/>
      <c r="D39" s="232"/>
      <c r="E39" s="232"/>
      <c r="F39" s="232"/>
      <c r="G39" s="233"/>
      <c r="H39" s="232"/>
      <c r="I39" s="249"/>
      <c r="J39" s="247"/>
      <c r="K39" s="247"/>
      <c r="L39" s="247"/>
      <c r="M39" s="310" t="s">
        <v>698</v>
      </c>
      <c r="N39" s="308" t="s">
        <v>699</v>
      </c>
      <c r="O39" s="311" t="s">
        <v>721</v>
      </c>
      <c r="P39" s="232"/>
      <c r="Q39" s="232"/>
      <c r="R39" s="232"/>
      <c r="S39" s="232"/>
      <c r="T39" s="232"/>
      <c r="U39" s="232"/>
      <c r="V39" s="232"/>
      <c r="W39" s="232"/>
      <c r="X39" s="267"/>
      <c r="AB39" s="271"/>
    </row>
    <row r="40" spans="1:28" ht="16.5" customHeight="1" x14ac:dyDescent="0.25">
      <c r="A40" s="232"/>
      <c r="B40" s="232"/>
      <c r="C40" s="232"/>
      <c r="D40" s="232"/>
      <c r="E40" s="232"/>
      <c r="F40" s="232"/>
      <c r="G40" s="233"/>
      <c r="H40" s="232"/>
      <c r="I40" s="249"/>
      <c r="J40" s="247"/>
      <c r="K40" s="247"/>
      <c r="L40" s="247"/>
      <c r="M40" s="310" t="s">
        <v>700</v>
      </c>
      <c r="N40" s="308" t="s">
        <v>701</v>
      </c>
      <c r="O40" s="311" t="s">
        <v>721</v>
      </c>
      <c r="P40" s="232"/>
      <c r="Q40" s="232"/>
      <c r="R40" s="232"/>
      <c r="S40" s="232"/>
      <c r="T40" s="232"/>
      <c r="U40" s="232"/>
      <c r="V40" s="232"/>
      <c r="W40" s="232"/>
      <c r="X40" s="267"/>
      <c r="AB40" s="271"/>
    </row>
    <row r="41" spans="1:28" ht="15" x14ac:dyDescent="0.25">
      <c r="A41" s="272"/>
      <c r="B41" s="272"/>
      <c r="C41" s="272"/>
      <c r="D41" s="272"/>
      <c r="E41" s="272"/>
      <c r="F41" s="272"/>
      <c r="G41" s="273"/>
      <c r="H41" s="272"/>
      <c r="I41" s="270"/>
      <c r="J41" s="259"/>
      <c r="K41" s="259"/>
      <c r="L41" s="247"/>
      <c r="M41" s="314" t="s">
        <v>702</v>
      </c>
      <c r="N41" s="308" t="s">
        <v>703</v>
      </c>
      <c r="O41" s="315" t="s">
        <v>721</v>
      </c>
      <c r="P41" s="272"/>
      <c r="Q41" s="272"/>
      <c r="R41" s="272"/>
      <c r="S41" s="272"/>
      <c r="T41" s="272"/>
      <c r="U41" s="272"/>
      <c r="V41" s="272"/>
      <c r="W41" s="272"/>
      <c r="X41" s="316"/>
      <c r="AB41" s="271"/>
    </row>
    <row r="42" spans="1:28" ht="29.25" thickBot="1" x14ac:dyDescent="0.3">
      <c r="A42" s="317" t="s">
        <v>704</v>
      </c>
      <c r="B42" s="317" t="s">
        <v>626</v>
      </c>
      <c r="C42" s="317" t="s">
        <v>441</v>
      </c>
      <c r="D42" s="317">
        <v>12</v>
      </c>
      <c r="E42" s="317">
        <v>23</v>
      </c>
      <c r="F42" s="317" t="s">
        <v>682</v>
      </c>
      <c r="G42" s="318">
        <v>6.4999999999999997E-3</v>
      </c>
      <c r="H42" s="317" t="s">
        <v>683</v>
      </c>
      <c r="I42" s="319"/>
      <c r="J42" s="320"/>
      <c r="K42" s="320"/>
      <c r="L42" s="320"/>
      <c r="M42" s="319"/>
      <c r="N42" s="320"/>
      <c r="O42" s="321"/>
      <c r="P42" s="322"/>
      <c r="Q42" s="322"/>
      <c r="R42" s="322"/>
      <c r="S42" s="322"/>
      <c r="T42" s="322"/>
      <c r="U42" s="322"/>
      <c r="V42" s="323" t="s">
        <v>628</v>
      </c>
      <c r="W42" s="323" t="s">
        <v>634</v>
      </c>
      <c r="X42" s="323" t="s">
        <v>634</v>
      </c>
      <c r="AB42" s="271"/>
    </row>
    <row r="43" spans="1:28" ht="15" thickTop="1" x14ac:dyDescent="0.25">
      <c r="I43" s="247"/>
      <c r="J43" s="247"/>
      <c r="K43" s="247"/>
      <c r="L43" s="247"/>
      <c r="AB43" s="264"/>
    </row>
  </sheetData>
  <mergeCells count="6">
    <mergeCell ref="V2:X2"/>
    <mergeCell ref="A1:H1"/>
    <mergeCell ref="C2:D2"/>
    <mergeCell ref="I2:L2"/>
    <mergeCell ref="P2:U2"/>
    <mergeCell ref="M2:O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Supplementary Table S1</vt:lpstr>
      <vt:lpstr>Supplementary Table S2</vt:lpstr>
      <vt:lpstr>Supplementary Table S3</vt:lpstr>
      <vt:lpstr>Supplementary Table S4</vt:lpstr>
      <vt:lpstr>Supplementary Table S5</vt:lpstr>
      <vt:lpstr>Supplementary Table S6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2020-07-01T17:05:52Z</dcterms:modified>
</cp:coreProperties>
</file>