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4440" tabRatio="500"/>
  </bookViews>
  <sheets>
    <sheet name="TMA 173 samples" sheetId="1" r:id="rId1"/>
    <sheet name="crosstabulations" sheetId="2" r:id="rId2"/>
    <sheet name="Female to mal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E14" i="3"/>
  <c r="E13" i="3"/>
  <c r="E9" i="3"/>
  <c r="E8" i="3"/>
  <c r="E7" i="3"/>
</calcChain>
</file>

<file path=xl/sharedStrings.xml><?xml version="1.0" encoding="utf-8"?>
<sst xmlns="http://schemas.openxmlformats.org/spreadsheetml/2006/main" count="1874" uniqueCount="80">
  <si>
    <t>S-100</t>
  </si>
  <si>
    <t>ASCL1</t>
  </si>
  <si>
    <t>S100 ASCL1 Combo</t>
  </si>
  <si>
    <t>Tumor Number</t>
  </si>
  <si>
    <t>CentPerpOnly</t>
  </si>
  <si>
    <t>Dx</t>
  </si>
  <si>
    <t>Age</t>
  </si>
  <si>
    <t>Sex</t>
  </si>
  <si>
    <t>Site</t>
  </si>
  <si>
    <t>Size (cm)</t>
  </si>
  <si>
    <t>Survival to Death</t>
  </si>
  <si>
    <t>Status Alive Dead</t>
  </si>
  <si>
    <t>AJCCStage</t>
  </si>
  <si>
    <t>Positive</t>
  </si>
  <si>
    <t>Negative</t>
  </si>
  <si>
    <t>S100 ASCL1 both neg</t>
  </si>
  <si>
    <t>Tumor 1</t>
  </si>
  <si>
    <t>Central</t>
  </si>
  <si>
    <t>TC</t>
  </si>
  <si>
    <t>Female</t>
  </si>
  <si>
    <t>LUL</t>
  </si>
  <si>
    <t>Alive</t>
  </si>
  <si>
    <t>2A</t>
  </si>
  <si>
    <t>Mid or Peripheral</t>
  </si>
  <si>
    <t>Male</t>
  </si>
  <si>
    <t>RML</t>
  </si>
  <si>
    <t>1A</t>
  </si>
  <si>
    <t>1B</t>
  </si>
  <si>
    <t>LLL</t>
  </si>
  <si>
    <t>Uknown</t>
  </si>
  <si>
    <t>RLL</t>
  </si>
  <si>
    <t>3A</t>
  </si>
  <si>
    <t>S100 Pos ASCL1 pos</t>
  </si>
  <si>
    <t>S100 Neg ASCL1 Pos</t>
  </si>
  <si>
    <t>Lingula</t>
  </si>
  <si>
    <t>S100 pos ASCL1 neg</t>
  </si>
  <si>
    <t>RUL</t>
  </si>
  <si>
    <t>X</t>
  </si>
  <si>
    <t>Dead</t>
  </si>
  <si>
    <t>3B</t>
  </si>
  <si>
    <t>Right Lung NOS</t>
  </si>
  <si>
    <t>Left Lung NOS</t>
  </si>
  <si>
    <t>2B</t>
  </si>
  <si>
    <t>AC</t>
  </si>
  <si>
    <t>Total</t>
  </si>
  <si>
    <t>Count</t>
  </si>
  <si>
    <t>% within S100 ASCL1 Combo</t>
  </si>
  <si>
    <t>% within CentPerpOnly</t>
  </si>
  <si>
    <t>% of Total</t>
  </si>
  <si>
    <t>S100 ASCL1 Combo * CentPerpOnly Crosstabulation</t>
  </si>
  <si>
    <t>CentPerpOnly * ASCL1 Crosstabulation</t>
  </si>
  <si>
    <t>% within ASCL1</t>
  </si>
  <si>
    <t>CentPerpOnly * S-100 Crosstabulation</t>
  </si>
  <si>
    <t>% within S-100</t>
  </si>
  <si>
    <t>% within Sex</t>
  </si>
  <si>
    <t>Supplementary information for Gender for all dataset</t>
  </si>
  <si>
    <t>Fernandez-Cuesta dataset</t>
  </si>
  <si>
    <t>total</t>
  </si>
  <si>
    <t>Bionomial Pval</t>
  </si>
  <si>
    <t>TMA data</t>
  </si>
  <si>
    <t>Our disovery data</t>
  </si>
  <si>
    <t>Fernandez-Cuesta data</t>
  </si>
  <si>
    <t>LC1</t>
  </si>
  <si>
    <t>NS</t>
  </si>
  <si>
    <t>Fold = 3.91 and Pval = 1.40E-05</t>
  </si>
  <si>
    <t>Fold = 6.5 and Pval = 0.007</t>
  </si>
  <si>
    <t>Fold = 2 and NS</t>
  </si>
  <si>
    <t>LC2</t>
  </si>
  <si>
    <t>Fold = 0.67 and Pval = NS</t>
  </si>
  <si>
    <t>Fold = 0.34 and Pval = NS</t>
  </si>
  <si>
    <t>Fold = 0.42 and Pval = NS</t>
  </si>
  <si>
    <t>LC3</t>
  </si>
  <si>
    <t>Fold = 1.54 and Pval = NS</t>
  </si>
  <si>
    <t>Fold = 6 and Pval = NS</t>
  </si>
  <si>
    <t>Fold = 1.4 and Pval = NS</t>
  </si>
  <si>
    <t>TMA dataset</t>
  </si>
  <si>
    <t>NS = not significant (Pval &gt; 0.05)</t>
  </si>
  <si>
    <t>Fold = female to male ratio</t>
  </si>
  <si>
    <t>Our disovery dataset</t>
  </si>
  <si>
    <t>Supplementary File 6: Tissue Microarray (TMA) on 173 Lung Carcinoids for ASCL1 and S100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</si>
</sst>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"/>
    <numFmt numFmtId="166" formatCode="###0.00"/>
    <numFmt numFmtId="167" formatCode="####.00"/>
    <numFmt numFmtId="168" formatCode="####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Arial Bold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</borders>
  <cellStyleXfs count="5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1" xfId="4" applyFont="1" applyFill="1" applyBorder="1" applyAlignment="1">
      <alignment horizontal="center" wrapText="1"/>
    </xf>
    <xf numFmtId="0" fontId="3" fillId="0" borderId="2" xfId="5" applyFont="1" applyFill="1" applyBorder="1" applyAlignment="1">
      <alignment horizontal="center" wrapText="1"/>
    </xf>
    <xf numFmtId="0" fontId="3" fillId="0" borderId="6" xfId="9" applyFont="1" applyFill="1" applyBorder="1" applyAlignment="1">
      <alignment horizontal="left" vertical="center" wrapText="1"/>
    </xf>
    <xf numFmtId="164" fontId="3" fillId="0" borderId="6" xfId="10" applyNumberFormat="1" applyFont="1" applyFill="1" applyBorder="1" applyAlignment="1">
      <alignment horizontal="right" vertical="center"/>
    </xf>
    <xf numFmtId="165" fontId="3" fillId="0" borderId="6" xfId="11" applyNumberFormat="1" applyFont="1" applyFill="1" applyBorder="1" applyAlignment="1">
      <alignment horizontal="right" vertical="center"/>
    </xf>
    <xf numFmtId="166" fontId="3" fillId="0" borderId="6" xfId="12" applyNumberFormat="1" applyFont="1" applyFill="1" applyBorder="1" applyAlignment="1">
      <alignment horizontal="right" vertical="center"/>
    </xf>
    <xf numFmtId="0" fontId="3" fillId="0" borderId="7" xfId="13" applyFont="1" applyFill="1" applyBorder="1" applyAlignment="1">
      <alignment horizontal="left" vertical="center" wrapText="1"/>
    </xf>
    <xf numFmtId="0" fontId="3" fillId="0" borderId="11" xfId="17" applyFont="1" applyFill="1" applyBorder="1" applyAlignment="1">
      <alignment horizontal="left" vertical="center" wrapText="1"/>
    </xf>
    <xf numFmtId="164" fontId="3" fillId="0" borderId="11" xfId="18" applyNumberFormat="1" applyFont="1" applyFill="1" applyBorder="1" applyAlignment="1">
      <alignment horizontal="right" vertical="center"/>
    </xf>
    <xf numFmtId="165" fontId="3" fillId="0" borderId="11" xfId="19" applyNumberFormat="1" applyFont="1" applyFill="1" applyBorder="1" applyAlignment="1">
      <alignment horizontal="right" vertical="center"/>
    </xf>
    <xf numFmtId="166" fontId="3" fillId="0" borderId="11" xfId="20" applyNumberFormat="1" applyFont="1" applyFill="1" applyBorder="1" applyAlignment="1">
      <alignment horizontal="right" vertical="center"/>
    </xf>
    <xf numFmtId="0" fontId="3" fillId="0" borderId="12" xfId="21" applyFont="1" applyFill="1" applyBorder="1" applyAlignment="1">
      <alignment horizontal="left" vertical="center" wrapText="1"/>
    </xf>
    <xf numFmtId="167" fontId="3" fillId="0" borderId="11" xfId="22" applyNumberFormat="1" applyFont="1" applyFill="1" applyBorder="1" applyAlignment="1">
      <alignment horizontal="right" vertical="center"/>
    </xf>
    <xf numFmtId="0" fontId="3" fillId="0" borderId="16" xfId="26" applyFont="1" applyFill="1" applyBorder="1" applyAlignment="1">
      <alignment horizontal="left" vertical="center" wrapText="1"/>
    </xf>
    <xf numFmtId="164" fontId="3" fillId="0" borderId="16" xfId="27" applyNumberFormat="1" applyFont="1" applyFill="1" applyBorder="1" applyAlignment="1">
      <alignment horizontal="right" vertical="center"/>
    </xf>
    <xf numFmtId="165" fontId="3" fillId="0" borderId="16" xfId="28" applyNumberFormat="1" applyFont="1" applyFill="1" applyBorder="1" applyAlignment="1">
      <alignment horizontal="right" vertical="center"/>
    </xf>
    <xf numFmtId="166" fontId="3" fillId="0" borderId="16" xfId="29" applyNumberFormat="1" applyFont="1" applyFill="1" applyBorder="1" applyAlignment="1">
      <alignment horizontal="right" vertical="center"/>
    </xf>
    <xf numFmtId="0" fontId="3" fillId="0" borderId="17" xfId="30" applyFont="1" applyFill="1" applyBorder="1" applyAlignment="1">
      <alignment horizontal="left" vertical="center" wrapText="1"/>
    </xf>
    <xf numFmtId="168" fontId="3" fillId="0" borderId="11" xfId="31" applyNumberFormat="1" applyFont="1" applyFill="1" applyBorder="1" applyAlignment="1">
      <alignment horizontal="right" vertical="center"/>
    </xf>
    <xf numFmtId="167" fontId="3" fillId="0" borderId="16" xfId="32" applyNumberFormat="1" applyFont="1" applyFill="1" applyBorder="1" applyAlignment="1">
      <alignment horizontal="right" vertical="center"/>
    </xf>
    <xf numFmtId="0" fontId="3" fillId="0" borderId="11" xfId="33" applyFont="1" applyFill="1" applyBorder="1" applyAlignment="1">
      <alignment horizontal="right" vertical="center"/>
    </xf>
    <xf numFmtId="164" fontId="3" fillId="0" borderId="21" xfId="37" applyNumberFormat="1" applyFont="1" applyFill="1" applyBorder="1" applyAlignment="1">
      <alignment horizontal="right" vertical="center"/>
    </xf>
    <xf numFmtId="164" fontId="3" fillId="0" borderId="22" xfId="38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top" wrapText="1"/>
    </xf>
    <xf numFmtId="10" fontId="3" fillId="0" borderId="15" xfId="0" applyNumberFormat="1" applyFont="1" applyBorder="1" applyAlignment="1">
      <alignment horizontal="right" vertical="center" wrapText="1"/>
    </xf>
    <xf numFmtId="10" fontId="3" fillId="0" borderId="16" xfId="0" applyNumberFormat="1" applyFont="1" applyBorder="1" applyAlignment="1">
      <alignment horizontal="right" vertical="center" wrapText="1"/>
    </xf>
    <xf numFmtId="10" fontId="3" fillId="0" borderId="17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top" wrapText="1"/>
    </xf>
    <xf numFmtId="10" fontId="3" fillId="0" borderId="20" xfId="0" applyNumberFormat="1" applyFont="1" applyBorder="1" applyAlignment="1">
      <alignment horizontal="right" vertical="center" wrapText="1"/>
    </xf>
    <xf numFmtId="10" fontId="3" fillId="0" borderId="21" xfId="0" applyNumberFormat="1" applyFont="1" applyBorder="1" applyAlignment="1">
      <alignment horizontal="right" vertical="center" wrapText="1"/>
    </xf>
    <xf numFmtId="10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</cellXfs>
  <cellStyles count="53"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style1524341093499" xfId="7"/>
    <cellStyle name="style1524341093560" xfId="15"/>
    <cellStyle name="style1524341093606" xfId="34"/>
    <cellStyle name="style1524341093646" xfId="35"/>
    <cellStyle name="style1524341094776" xfId="24"/>
    <cellStyle name="style1524341094876" xfId="10"/>
    <cellStyle name="style1524341095186" xfId="18"/>
    <cellStyle name="style1524341095366" xfId="3"/>
    <cellStyle name="style1524341095396" xfId="4"/>
    <cellStyle name="style1524341095426" xfId="5"/>
    <cellStyle name="style1524341095626" xfId="9"/>
    <cellStyle name="style1524341095646" xfId="13"/>
    <cellStyle name="style1524341095726" xfId="17"/>
    <cellStyle name="style1524341095756" xfId="21"/>
    <cellStyle name="style1524341095786" xfId="16"/>
    <cellStyle name="style1524341095866" xfId="27"/>
    <cellStyle name="style1524341095916" xfId="26"/>
    <cellStyle name="style1524341095946" xfId="30"/>
    <cellStyle name="style1524341095966" xfId="36"/>
    <cellStyle name="style1524341096506" xfId="37"/>
    <cellStyle name="style1524341096536" xfId="1"/>
    <cellStyle name="style1524341096561" xfId="2"/>
    <cellStyle name="style1524341096609" xfId="6"/>
    <cellStyle name="style1524341096639" xfId="14"/>
    <cellStyle name="style1524341096669" xfId="23"/>
    <cellStyle name="style1524341096719" xfId="8"/>
    <cellStyle name="style1524341096739" xfId="11"/>
    <cellStyle name="style1524341096769" xfId="12"/>
    <cellStyle name="style1524341096789" xfId="19"/>
    <cellStyle name="style1524341096819" xfId="20"/>
    <cellStyle name="style1524341096849" xfId="22"/>
    <cellStyle name="style1524341096879" xfId="25"/>
    <cellStyle name="style1524341096899" xfId="28"/>
    <cellStyle name="style1524341096929" xfId="29"/>
    <cellStyle name="style1524341096959" xfId="31"/>
    <cellStyle name="style1524341096989" xfId="32"/>
    <cellStyle name="style1524341097029" xfId="33"/>
    <cellStyle name="style1524341097179" xfId="3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workbookViewId="0">
      <selection activeCell="D1" sqref="D1"/>
    </sheetView>
  </sheetViews>
  <sheetFormatPr baseColWidth="10" defaultRowHeight="15" x14ac:dyDescent="0"/>
  <cols>
    <col min="3" max="3" width="22.33203125" customWidth="1"/>
    <col min="4" max="4" width="14.1640625" customWidth="1"/>
    <col min="5" max="5" width="19" customWidth="1"/>
    <col min="6" max="6" width="11" customWidth="1"/>
    <col min="12" max="12" width="20.1640625" customWidth="1"/>
    <col min="13" max="13" width="19.5" customWidth="1"/>
  </cols>
  <sheetData>
    <row r="1" spans="1:13">
      <c r="A1" s="1" t="s">
        <v>79</v>
      </c>
    </row>
    <row r="2" spans="1:13" ht="16" thickBot="1"/>
    <row r="3" spans="1:13" ht="29" thickTop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</row>
    <row r="4" spans="1:13" ht="16" thickTop="1">
      <c r="A4" s="4" t="s">
        <v>14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5">
        <v>59</v>
      </c>
      <c r="H4" s="4" t="s">
        <v>19</v>
      </c>
      <c r="I4" s="4" t="s">
        <v>20</v>
      </c>
      <c r="J4" s="6">
        <v>1.1000000000000001</v>
      </c>
      <c r="K4" s="7">
        <v>6.020533880903491</v>
      </c>
      <c r="L4" s="4" t="s">
        <v>21</v>
      </c>
      <c r="M4" s="8" t="s">
        <v>22</v>
      </c>
    </row>
    <row r="5" spans="1:13">
      <c r="A5" s="9" t="s">
        <v>14</v>
      </c>
      <c r="B5" s="9" t="s">
        <v>14</v>
      </c>
      <c r="C5" s="9" t="s">
        <v>15</v>
      </c>
      <c r="D5" s="9" t="s">
        <v>16</v>
      </c>
      <c r="E5" s="9" t="s">
        <v>23</v>
      </c>
      <c r="F5" s="9" t="s">
        <v>18</v>
      </c>
      <c r="G5" s="10">
        <v>55</v>
      </c>
      <c r="H5" s="9" t="s">
        <v>24</v>
      </c>
      <c r="I5" s="9" t="s">
        <v>25</v>
      </c>
      <c r="J5" s="11">
        <v>2.5</v>
      </c>
      <c r="K5" s="12">
        <v>3.3894592744695413</v>
      </c>
      <c r="L5" s="9" t="s">
        <v>21</v>
      </c>
      <c r="M5" s="13" t="s">
        <v>26</v>
      </c>
    </row>
    <row r="6" spans="1:13">
      <c r="A6" s="9" t="s">
        <v>14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10">
        <v>49</v>
      </c>
      <c r="H6" s="9" t="s">
        <v>24</v>
      </c>
      <c r="I6" s="9" t="s">
        <v>25</v>
      </c>
      <c r="J6" s="11">
        <v>4.5</v>
      </c>
      <c r="K6" s="12">
        <v>2.8117727583846679</v>
      </c>
      <c r="L6" s="9" t="s">
        <v>21</v>
      </c>
      <c r="M6" s="13" t="s">
        <v>27</v>
      </c>
    </row>
    <row r="7" spans="1:13">
      <c r="A7" s="9" t="s">
        <v>14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10">
        <v>53</v>
      </c>
      <c r="H7" s="9" t="s">
        <v>24</v>
      </c>
      <c r="I7" s="9" t="s">
        <v>28</v>
      </c>
      <c r="J7" s="11">
        <v>1.3</v>
      </c>
      <c r="K7" s="14">
        <v>3.8329911019849415E-2</v>
      </c>
      <c r="L7" s="9" t="s">
        <v>29</v>
      </c>
      <c r="M7" s="13" t="s">
        <v>27</v>
      </c>
    </row>
    <row r="8" spans="1:13">
      <c r="A8" s="15" t="s">
        <v>14</v>
      </c>
      <c r="B8" s="15" t="s">
        <v>14</v>
      </c>
      <c r="C8" s="15" t="s">
        <v>15</v>
      </c>
      <c r="D8" s="15" t="s">
        <v>16</v>
      </c>
      <c r="E8" s="15" t="s">
        <v>23</v>
      </c>
      <c r="F8" s="15" t="s">
        <v>18</v>
      </c>
      <c r="G8" s="16">
        <v>37</v>
      </c>
      <c r="H8" s="15" t="s">
        <v>19</v>
      </c>
      <c r="I8" s="15" t="s">
        <v>30</v>
      </c>
      <c r="J8" s="17">
        <v>3.5</v>
      </c>
      <c r="K8" s="18">
        <v>8.4900752908966464</v>
      </c>
      <c r="L8" s="15" t="s">
        <v>21</v>
      </c>
      <c r="M8" s="19" t="s">
        <v>31</v>
      </c>
    </row>
    <row r="9" spans="1:13">
      <c r="A9" s="9" t="s">
        <v>13</v>
      </c>
      <c r="B9" s="9" t="s">
        <v>13</v>
      </c>
      <c r="C9" s="9" t="s">
        <v>32</v>
      </c>
      <c r="D9" s="9" t="s">
        <v>16</v>
      </c>
      <c r="E9" s="9" t="s">
        <v>17</v>
      </c>
      <c r="F9" s="9" t="s">
        <v>18</v>
      </c>
      <c r="G9" s="10">
        <v>85</v>
      </c>
      <c r="H9" s="9" t="s">
        <v>19</v>
      </c>
      <c r="I9" s="9" t="s">
        <v>25</v>
      </c>
      <c r="J9" s="11">
        <v>3.7</v>
      </c>
      <c r="K9" s="12">
        <v>7.1813826146475019</v>
      </c>
      <c r="L9" s="9" t="s">
        <v>21</v>
      </c>
      <c r="M9" s="13" t="s">
        <v>27</v>
      </c>
    </row>
    <row r="10" spans="1:13">
      <c r="A10" s="9" t="s">
        <v>14</v>
      </c>
      <c r="B10" s="9" t="s">
        <v>13</v>
      </c>
      <c r="C10" s="9" t="s">
        <v>33</v>
      </c>
      <c r="D10" s="9" t="s">
        <v>16</v>
      </c>
      <c r="E10" s="9" t="s">
        <v>23</v>
      </c>
      <c r="F10" s="9" t="s">
        <v>18</v>
      </c>
      <c r="G10" s="10">
        <v>59</v>
      </c>
      <c r="H10" s="9" t="s">
        <v>19</v>
      </c>
      <c r="I10" s="9" t="s">
        <v>34</v>
      </c>
      <c r="J10" s="20">
        <v>0.9</v>
      </c>
      <c r="K10" s="12">
        <v>1.516769336071184</v>
      </c>
      <c r="L10" s="9" t="s">
        <v>21</v>
      </c>
      <c r="M10" s="13" t="s">
        <v>26</v>
      </c>
    </row>
    <row r="11" spans="1:13">
      <c r="A11" s="9" t="s">
        <v>13</v>
      </c>
      <c r="B11" s="9" t="s">
        <v>14</v>
      </c>
      <c r="C11" s="9" t="s">
        <v>35</v>
      </c>
      <c r="D11" s="9" t="s">
        <v>16</v>
      </c>
      <c r="E11" s="9" t="s">
        <v>23</v>
      </c>
      <c r="F11" s="9" t="s">
        <v>18</v>
      </c>
      <c r="G11" s="10">
        <v>41</v>
      </c>
      <c r="H11" s="9" t="s">
        <v>24</v>
      </c>
      <c r="I11" s="9" t="s">
        <v>36</v>
      </c>
      <c r="J11" s="11">
        <v>1</v>
      </c>
      <c r="K11" s="14">
        <v>2.4640657084188913E-2</v>
      </c>
      <c r="L11" s="9" t="s">
        <v>21</v>
      </c>
      <c r="M11" s="13" t="s">
        <v>26</v>
      </c>
    </row>
    <row r="12" spans="1:13">
      <c r="A12" s="15" t="s">
        <v>14</v>
      </c>
      <c r="B12" s="15" t="s">
        <v>14</v>
      </c>
      <c r="C12" s="15" t="s">
        <v>15</v>
      </c>
      <c r="D12" s="15" t="s">
        <v>16</v>
      </c>
      <c r="E12" s="15" t="s">
        <v>17</v>
      </c>
      <c r="F12" s="15" t="s">
        <v>18</v>
      </c>
      <c r="G12" s="16">
        <v>62</v>
      </c>
      <c r="H12" s="15" t="s">
        <v>19</v>
      </c>
      <c r="I12" s="15" t="s">
        <v>34</v>
      </c>
      <c r="J12" s="17">
        <v>1.5</v>
      </c>
      <c r="K12" s="18">
        <v>1.7221081451060918</v>
      </c>
      <c r="L12" s="15" t="s">
        <v>21</v>
      </c>
      <c r="M12" s="19" t="s">
        <v>26</v>
      </c>
    </row>
    <row r="13" spans="1:13">
      <c r="A13" s="9" t="s">
        <v>14</v>
      </c>
      <c r="B13" s="9" t="s">
        <v>13</v>
      </c>
      <c r="C13" s="9" t="s">
        <v>33</v>
      </c>
      <c r="D13" s="9" t="s">
        <v>16</v>
      </c>
      <c r="E13" s="9" t="s">
        <v>17</v>
      </c>
      <c r="F13" s="9" t="s">
        <v>18</v>
      </c>
      <c r="G13" s="10">
        <v>69</v>
      </c>
      <c r="H13" s="9" t="s">
        <v>24</v>
      </c>
      <c r="I13" s="9" t="s">
        <v>25</v>
      </c>
      <c r="J13" s="11">
        <v>2.4</v>
      </c>
      <c r="K13" s="14">
        <v>3.5592060232717319E-2</v>
      </c>
      <c r="L13" s="9" t="s">
        <v>21</v>
      </c>
      <c r="M13" s="13" t="s">
        <v>26</v>
      </c>
    </row>
    <row r="14" spans="1:13">
      <c r="A14" s="9" t="s">
        <v>14</v>
      </c>
      <c r="B14" s="9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10">
        <v>38</v>
      </c>
      <c r="H14" s="9" t="s">
        <v>19</v>
      </c>
      <c r="I14" s="9" t="s">
        <v>25</v>
      </c>
      <c r="J14" s="11">
        <v>4</v>
      </c>
      <c r="K14" s="12">
        <v>5.9548254620123204</v>
      </c>
      <c r="L14" s="9" t="s">
        <v>21</v>
      </c>
      <c r="M14" s="13" t="s">
        <v>27</v>
      </c>
    </row>
    <row r="15" spans="1:13">
      <c r="A15" s="9" t="s">
        <v>14</v>
      </c>
      <c r="B15" s="9" t="s">
        <v>13</v>
      </c>
      <c r="C15" s="9" t="s">
        <v>33</v>
      </c>
      <c r="D15" s="9" t="s">
        <v>16</v>
      </c>
      <c r="E15" s="9" t="s">
        <v>23</v>
      </c>
      <c r="F15" s="9" t="s">
        <v>18</v>
      </c>
      <c r="G15" s="10">
        <v>70</v>
      </c>
      <c r="H15" s="9" t="s">
        <v>19</v>
      </c>
      <c r="I15" s="9" t="s">
        <v>20</v>
      </c>
      <c r="J15" s="11">
        <v>2.1</v>
      </c>
      <c r="K15" s="14">
        <v>6.0232717316906229E-2</v>
      </c>
      <c r="L15" s="9" t="s">
        <v>21</v>
      </c>
      <c r="M15" s="13" t="s">
        <v>26</v>
      </c>
    </row>
    <row r="16" spans="1:13">
      <c r="A16" s="15" t="s">
        <v>14</v>
      </c>
      <c r="B16" s="15" t="s">
        <v>14</v>
      </c>
      <c r="C16" s="15" t="s">
        <v>15</v>
      </c>
      <c r="D16" s="15" t="s">
        <v>16</v>
      </c>
      <c r="E16" s="15" t="s">
        <v>17</v>
      </c>
      <c r="F16" s="15" t="s">
        <v>18</v>
      </c>
      <c r="G16" s="16">
        <v>38</v>
      </c>
      <c r="H16" s="15" t="s">
        <v>19</v>
      </c>
      <c r="I16" s="15" t="s">
        <v>30</v>
      </c>
      <c r="J16" s="17">
        <v>3.4</v>
      </c>
      <c r="K16" s="18">
        <v>1.1663244353182751</v>
      </c>
      <c r="L16" s="15" t="s">
        <v>21</v>
      </c>
      <c r="M16" s="19" t="s">
        <v>27</v>
      </c>
    </row>
    <row r="17" spans="1:13">
      <c r="A17" s="9" t="s">
        <v>14</v>
      </c>
      <c r="B17" s="9" t="s">
        <v>13</v>
      </c>
      <c r="C17" s="9" t="s">
        <v>33</v>
      </c>
      <c r="D17" s="9" t="s">
        <v>16</v>
      </c>
      <c r="E17" s="9" t="s">
        <v>23</v>
      </c>
      <c r="F17" s="9" t="s">
        <v>18</v>
      </c>
      <c r="G17" s="10">
        <v>60</v>
      </c>
      <c r="H17" s="9" t="s">
        <v>19</v>
      </c>
      <c r="I17" s="9" t="s">
        <v>36</v>
      </c>
      <c r="J17" s="11">
        <v>1.7</v>
      </c>
      <c r="K17" s="12">
        <v>1.568788501026694</v>
      </c>
      <c r="L17" s="9" t="s">
        <v>21</v>
      </c>
      <c r="M17" s="13" t="s">
        <v>26</v>
      </c>
    </row>
    <row r="18" spans="1:13">
      <c r="A18" s="9" t="s">
        <v>13</v>
      </c>
      <c r="B18" s="9" t="s">
        <v>14</v>
      </c>
      <c r="C18" s="9" t="s">
        <v>35</v>
      </c>
      <c r="D18" s="9" t="s">
        <v>16</v>
      </c>
      <c r="E18" s="9" t="s">
        <v>23</v>
      </c>
      <c r="F18" s="9" t="s">
        <v>18</v>
      </c>
      <c r="G18" s="10">
        <v>67</v>
      </c>
      <c r="H18" s="9" t="s">
        <v>19</v>
      </c>
      <c r="I18" s="9" t="s">
        <v>25</v>
      </c>
      <c r="J18" s="11">
        <v>2</v>
      </c>
      <c r="K18" s="14">
        <v>0.72553045859000687</v>
      </c>
      <c r="L18" s="9" t="s">
        <v>21</v>
      </c>
      <c r="M18" s="13" t="s">
        <v>26</v>
      </c>
    </row>
    <row r="19" spans="1:13">
      <c r="A19" s="10">
        <v>9</v>
      </c>
      <c r="B19" s="9" t="s">
        <v>13</v>
      </c>
      <c r="C19" s="10">
        <v>9</v>
      </c>
      <c r="D19" s="9" t="s">
        <v>16</v>
      </c>
      <c r="E19" s="9" t="s">
        <v>23</v>
      </c>
      <c r="F19" s="9" t="s">
        <v>18</v>
      </c>
      <c r="G19" s="10">
        <v>58</v>
      </c>
      <c r="H19" s="9" t="s">
        <v>19</v>
      </c>
      <c r="I19" s="9" t="s">
        <v>25</v>
      </c>
      <c r="J19" s="11">
        <v>1</v>
      </c>
      <c r="K19" s="12">
        <v>2.5626283367556466</v>
      </c>
      <c r="L19" s="9" t="s">
        <v>21</v>
      </c>
      <c r="M19" s="13" t="s">
        <v>37</v>
      </c>
    </row>
    <row r="20" spans="1:13">
      <c r="A20" s="15" t="s">
        <v>14</v>
      </c>
      <c r="B20" s="15" t="s">
        <v>13</v>
      </c>
      <c r="C20" s="15" t="s">
        <v>33</v>
      </c>
      <c r="D20" s="15" t="s">
        <v>16</v>
      </c>
      <c r="E20" s="15" t="s">
        <v>23</v>
      </c>
      <c r="F20" s="15" t="s">
        <v>18</v>
      </c>
      <c r="G20" s="16">
        <v>67</v>
      </c>
      <c r="H20" s="15" t="s">
        <v>19</v>
      </c>
      <c r="I20" s="15" t="s">
        <v>36</v>
      </c>
      <c r="J20" s="17">
        <v>1.4</v>
      </c>
      <c r="K20" s="21">
        <v>0.31485284052019163</v>
      </c>
      <c r="L20" s="15" t="s">
        <v>21</v>
      </c>
      <c r="M20" s="19" t="s">
        <v>26</v>
      </c>
    </row>
    <row r="21" spans="1:13">
      <c r="A21" s="9" t="s">
        <v>14</v>
      </c>
      <c r="B21" s="9" t="s">
        <v>13</v>
      </c>
      <c r="C21" s="9" t="s">
        <v>33</v>
      </c>
      <c r="D21" s="9" t="s">
        <v>16</v>
      </c>
      <c r="E21" s="9" t="s">
        <v>17</v>
      </c>
      <c r="F21" s="9" t="s">
        <v>18</v>
      </c>
      <c r="G21" s="10">
        <v>37</v>
      </c>
      <c r="H21" s="9" t="s">
        <v>24</v>
      </c>
      <c r="I21" s="9" t="s">
        <v>36</v>
      </c>
      <c r="J21" s="11">
        <v>4</v>
      </c>
      <c r="K21" s="12">
        <v>2.9842573579739904</v>
      </c>
      <c r="L21" s="9" t="s">
        <v>21</v>
      </c>
      <c r="M21" s="13" t="s">
        <v>27</v>
      </c>
    </row>
    <row r="22" spans="1:13">
      <c r="A22" s="9" t="s">
        <v>14</v>
      </c>
      <c r="B22" s="9" t="s">
        <v>13</v>
      </c>
      <c r="C22" s="9" t="s">
        <v>33</v>
      </c>
      <c r="D22" s="9" t="s">
        <v>16</v>
      </c>
      <c r="E22" s="9" t="s">
        <v>23</v>
      </c>
      <c r="F22" s="9" t="s">
        <v>18</v>
      </c>
      <c r="G22" s="10">
        <v>52</v>
      </c>
      <c r="H22" s="9" t="s">
        <v>19</v>
      </c>
      <c r="I22" s="9" t="s">
        <v>30</v>
      </c>
      <c r="J22" s="11">
        <v>2</v>
      </c>
      <c r="K22" s="12">
        <v>4.9664613278576315</v>
      </c>
      <c r="L22" s="9" t="s">
        <v>21</v>
      </c>
      <c r="M22" s="13" t="s">
        <v>26</v>
      </c>
    </row>
    <row r="23" spans="1:13">
      <c r="A23" s="9" t="s">
        <v>13</v>
      </c>
      <c r="B23" s="9" t="s">
        <v>13</v>
      </c>
      <c r="C23" s="9" t="s">
        <v>32</v>
      </c>
      <c r="D23" s="9" t="s">
        <v>16</v>
      </c>
      <c r="E23" s="9" t="s">
        <v>17</v>
      </c>
      <c r="F23" s="9" t="s">
        <v>18</v>
      </c>
      <c r="G23" s="10">
        <v>72</v>
      </c>
      <c r="H23" s="9" t="s">
        <v>24</v>
      </c>
      <c r="I23" s="9" t="s">
        <v>25</v>
      </c>
      <c r="J23" s="20">
        <v>0.8</v>
      </c>
      <c r="K23" s="12">
        <v>3.077344284736482</v>
      </c>
      <c r="L23" s="9" t="s">
        <v>21</v>
      </c>
      <c r="M23" s="13" t="s">
        <v>26</v>
      </c>
    </row>
    <row r="24" spans="1:13">
      <c r="A24" s="15" t="s">
        <v>14</v>
      </c>
      <c r="B24" s="15" t="s">
        <v>14</v>
      </c>
      <c r="C24" s="15" t="s">
        <v>15</v>
      </c>
      <c r="D24" s="15" t="s">
        <v>16</v>
      </c>
      <c r="E24" s="15" t="s">
        <v>23</v>
      </c>
      <c r="F24" s="15" t="s">
        <v>18</v>
      </c>
      <c r="G24" s="16">
        <v>42</v>
      </c>
      <c r="H24" s="15" t="s">
        <v>19</v>
      </c>
      <c r="I24" s="15" t="s">
        <v>20</v>
      </c>
      <c r="J24" s="17">
        <v>2</v>
      </c>
      <c r="K24" s="21">
        <v>6.5708418891170434E-2</v>
      </c>
      <c r="L24" s="15" t="s">
        <v>21</v>
      </c>
      <c r="M24" s="19" t="s">
        <v>26</v>
      </c>
    </row>
    <row r="25" spans="1:13">
      <c r="A25" s="9" t="s">
        <v>14</v>
      </c>
      <c r="B25" s="9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10">
        <v>42</v>
      </c>
      <c r="H25" s="9" t="s">
        <v>19</v>
      </c>
      <c r="I25" s="9" t="s">
        <v>20</v>
      </c>
      <c r="J25" s="11">
        <v>1.5</v>
      </c>
      <c r="K25" s="12">
        <v>1.3251197809719371</v>
      </c>
      <c r="L25" s="9" t="s">
        <v>21</v>
      </c>
      <c r="M25" s="13" t="s">
        <v>26</v>
      </c>
    </row>
    <row r="26" spans="1:13">
      <c r="A26" s="9" t="s">
        <v>13</v>
      </c>
      <c r="B26" s="9" t="s">
        <v>13</v>
      </c>
      <c r="C26" s="9" t="s">
        <v>32</v>
      </c>
      <c r="D26" s="9" t="s">
        <v>16</v>
      </c>
      <c r="E26" s="9" t="s">
        <v>23</v>
      </c>
      <c r="F26" s="9" t="s">
        <v>18</v>
      </c>
      <c r="G26" s="10">
        <v>79</v>
      </c>
      <c r="H26" s="9" t="s">
        <v>19</v>
      </c>
      <c r="I26" s="9" t="s">
        <v>28</v>
      </c>
      <c r="J26" s="20">
        <v>0.8</v>
      </c>
      <c r="K26" s="12">
        <v>4.3285420944558526</v>
      </c>
      <c r="L26" s="9" t="s">
        <v>21</v>
      </c>
      <c r="M26" s="13" t="s">
        <v>26</v>
      </c>
    </row>
    <row r="27" spans="1:13">
      <c r="A27" s="10">
        <v>9</v>
      </c>
      <c r="B27" s="9" t="s">
        <v>13</v>
      </c>
      <c r="C27" s="10">
        <v>9</v>
      </c>
      <c r="D27" s="9" t="s">
        <v>16</v>
      </c>
      <c r="E27" s="9" t="s">
        <v>23</v>
      </c>
      <c r="F27" s="9" t="s">
        <v>18</v>
      </c>
      <c r="G27" s="10">
        <v>41</v>
      </c>
      <c r="H27" s="9" t="s">
        <v>19</v>
      </c>
      <c r="I27" s="9" t="s">
        <v>25</v>
      </c>
      <c r="J27" s="20">
        <v>0.9</v>
      </c>
      <c r="K27" s="12">
        <v>1.0376454483230664</v>
      </c>
      <c r="L27" s="9" t="s">
        <v>21</v>
      </c>
      <c r="M27" s="13" t="s">
        <v>26</v>
      </c>
    </row>
    <row r="28" spans="1:13">
      <c r="A28" s="9" t="s">
        <v>14</v>
      </c>
      <c r="B28" s="9" t="s">
        <v>14</v>
      </c>
      <c r="C28" s="9" t="s">
        <v>15</v>
      </c>
      <c r="D28" s="9" t="s">
        <v>16</v>
      </c>
      <c r="E28" s="9" t="s">
        <v>23</v>
      </c>
      <c r="F28" s="9" t="s">
        <v>18</v>
      </c>
      <c r="G28" s="10">
        <v>80</v>
      </c>
      <c r="H28" s="9" t="s">
        <v>19</v>
      </c>
      <c r="I28" s="9" t="s">
        <v>20</v>
      </c>
      <c r="J28" s="11">
        <v>2.2000000000000002</v>
      </c>
      <c r="K28" s="12">
        <v>5.1882272416153317</v>
      </c>
      <c r="L28" s="9" t="s">
        <v>21</v>
      </c>
      <c r="M28" s="13" t="s">
        <v>26</v>
      </c>
    </row>
    <row r="29" spans="1:13">
      <c r="A29" s="9" t="s">
        <v>14</v>
      </c>
      <c r="B29" s="9" t="s">
        <v>14</v>
      </c>
      <c r="C29" s="9" t="s">
        <v>15</v>
      </c>
      <c r="D29" s="9" t="s">
        <v>16</v>
      </c>
      <c r="E29" s="9" t="s">
        <v>17</v>
      </c>
      <c r="F29" s="9" t="s">
        <v>18</v>
      </c>
      <c r="G29" s="10">
        <v>45</v>
      </c>
      <c r="H29" s="9" t="s">
        <v>24</v>
      </c>
      <c r="I29" s="9" t="s">
        <v>30</v>
      </c>
      <c r="J29" s="11">
        <v>2</v>
      </c>
      <c r="K29" s="12">
        <v>2.3408624229979464</v>
      </c>
      <c r="L29" s="9" t="s">
        <v>21</v>
      </c>
      <c r="M29" s="13" t="s">
        <v>26</v>
      </c>
    </row>
    <row r="30" spans="1:13">
      <c r="A30" s="9" t="s">
        <v>14</v>
      </c>
      <c r="B30" s="9" t="s">
        <v>13</v>
      </c>
      <c r="C30" s="9" t="s">
        <v>33</v>
      </c>
      <c r="D30" s="9" t="s">
        <v>16</v>
      </c>
      <c r="E30" s="9" t="s">
        <v>23</v>
      </c>
      <c r="F30" s="9" t="s">
        <v>18</v>
      </c>
      <c r="G30" s="10">
        <v>71</v>
      </c>
      <c r="H30" s="9" t="s">
        <v>19</v>
      </c>
      <c r="I30" s="9" t="s">
        <v>36</v>
      </c>
      <c r="J30" s="11">
        <v>2.5</v>
      </c>
      <c r="K30" s="12">
        <v>3.7946611909650922</v>
      </c>
      <c r="L30" s="9" t="s">
        <v>21</v>
      </c>
      <c r="M30" s="13" t="s">
        <v>26</v>
      </c>
    </row>
    <row r="31" spans="1:13">
      <c r="A31" s="10">
        <v>9</v>
      </c>
      <c r="B31" s="9" t="s">
        <v>13</v>
      </c>
      <c r="C31" s="10">
        <v>9</v>
      </c>
      <c r="D31" s="9" t="s">
        <v>16</v>
      </c>
      <c r="E31" s="9" t="s">
        <v>23</v>
      </c>
      <c r="F31" s="9" t="s">
        <v>18</v>
      </c>
      <c r="G31" s="10">
        <v>62</v>
      </c>
      <c r="H31" s="9" t="s">
        <v>24</v>
      </c>
      <c r="I31" s="9" t="s">
        <v>20</v>
      </c>
      <c r="J31" s="11">
        <v>1.3</v>
      </c>
      <c r="K31" s="12">
        <v>3.5373032169746748</v>
      </c>
      <c r="L31" s="9" t="s">
        <v>38</v>
      </c>
      <c r="M31" s="13" t="s">
        <v>26</v>
      </c>
    </row>
    <row r="32" spans="1:13">
      <c r="A32" s="9" t="s">
        <v>14</v>
      </c>
      <c r="B32" s="9" t="s">
        <v>14</v>
      </c>
      <c r="C32" s="9" t="s">
        <v>15</v>
      </c>
      <c r="D32" s="9" t="s">
        <v>16</v>
      </c>
      <c r="E32" s="9" t="s">
        <v>17</v>
      </c>
      <c r="F32" s="9" t="s">
        <v>18</v>
      </c>
      <c r="G32" s="10">
        <v>46</v>
      </c>
      <c r="H32" s="9" t="s">
        <v>19</v>
      </c>
      <c r="I32" s="9" t="s">
        <v>28</v>
      </c>
      <c r="J32" s="20">
        <v>0.9</v>
      </c>
      <c r="K32" s="12">
        <v>3.6495550992470909</v>
      </c>
      <c r="L32" s="9" t="s">
        <v>21</v>
      </c>
      <c r="M32" s="13" t="s">
        <v>39</v>
      </c>
    </row>
    <row r="33" spans="1:13">
      <c r="A33" s="9" t="s">
        <v>14</v>
      </c>
      <c r="B33" s="9" t="s">
        <v>14</v>
      </c>
      <c r="C33" s="9" t="s">
        <v>15</v>
      </c>
      <c r="D33" s="9" t="s">
        <v>16</v>
      </c>
      <c r="E33" s="9" t="s">
        <v>17</v>
      </c>
      <c r="F33" s="9" t="s">
        <v>18</v>
      </c>
      <c r="G33" s="10">
        <v>33</v>
      </c>
      <c r="H33" s="9" t="s">
        <v>19</v>
      </c>
      <c r="I33" s="9" t="s">
        <v>36</v>
      </c>
      <c r="J33" s="11">
        <v>1.5</v>
      </c>
      <c r="K33" s="12">
        <v>3.0253251197809718</v>
      </c>
      <c r="L33" s="9" t="s">
        <v>21</v>
      </c>
      <c r="M33" s="13" t="s">
        <v>26</v>
      </c>
    </row>
    <row r="34" spans="1:13">
      <c r="A34" s="9" t="s">
        <v>14</v>
      </c>
      <c r="B34" s="9" t="s">
        <v>13</v>
      </c>
      <c r="C34" s="9" t="s">
        <v>33</v>
      </c>
      <c r="D34" s="9" t="s">
        <v>16</v>
      </c>
      <c r="E34" s="9" t="s">
        <v>23</v>
      </c>
      <c r="F34" s="9" t="s">
        <v>18</v>
      </c>
      <c r="G34" s="10">
        <v>52</v>
      </c>
      <c r="H34" s="9" t="s">
        <v>19</v>
      </c>
      <c r="I34" s="9" t="s">
        <v>36</v>
      </c>
      <c r="J34" s="11">
        <v>1.2</v>
      </c>
      <c r="K34" s="12">
        <v>4.991101984941821</v>
      </c>
      <c r="L34" s="9" t="s">
        <v>21</v>
      </c>
      <c r="M34" s="13" t="s">
        <v>26</v>
      </c>
    </row>
    <row r="35" spans="1:13">
      <c r="A35" s="10">
        <v>9</v>
      </c>
      <c r="B35" s="9" t="s">
        <v>13</v>
      </c>
      <c r="C35" s="10">
        <v>9</v>
      </c>
      <c r="D35" s="9" t="s">
        <v>16</v>
      </c>
      <c r="E35" s="9" t="s">
        <v>23</v>
      </c>
      <c r="F35" s="9" t="s">
        <v>18</v>
      </c>
      <c r="G35" s="10">
        <v>46</v>
      </c>
      <c r="H35" s="9" t="s">
        <v>19</v>
      </c>
      <c r="I35" s="9" t="s">
        <v>30</v>
      </c>
      <c r="J35" s="20">
        <v>0.5</v>
      </c>
      <c r="K35" s="12">
        <v>3.6495550992470909</v>
      </c>
      <c r="L35" s="9" t="s">
        <v>21</v>
      </c>
      <c r="M35" s="13" t="s">
        <v>39</v>
      </c>
    </row>
    <row r="36" spans="1:13">
      <c r="A36" s="9" t="s">
        <v>14</v>
      </c>
      <c r="B36" s="9" t="s">
        <v>13</v>
      </c>
      <c r="C36" s="9" t="s">
        <v>33</v>
      </c>
      <c r="D36" s="9" t="s">
        <v>16</v>
      </c>
      <c r="E36" s="9" t="s">
        <v>17</v>
      </c>
      <c r="F36" s="9" t="s">
        <v>18</v>
      </c>
      <c r="G36" s="10">
        <v>76</v>
      </c>
      <c r="H36" s="9" t="s">
        <v>19</v>
      </c>
      <c r="I36" s="9" t="s">
        <v>25</v>
      </c>
      <c r="J36" s="11">
        <v>1.7</v>
      </c>
      <c r="K36" s="12">
        <v>3.6550308008213555</v>
      </c>
      <c r="L36" s="9" t="s">
        <v>21</v>
      </c>
      <c r="M36" s="13" t="s">
        <v>26</v>
      </c>
    </row>
    <row r="37" spans="1:13">
      <c r="A37" s="9" t="s">
        <v>13</v>
      </c>
      <c r="B37" s="9" t="s">
        <v>14</v>
      </c>
      <c r="C37" s="9" t="s">
        <v>35</v>
      </c>
      <c r="D37" s="9" t="s">
        <v>16</v>
      </c>
      <c r="E37" s="9" t="s">
        <v>17</v>
      </c>
      <c r="F37" s="9" t="s">
        <v>18</v>
      </c>
      <c r="G37" s="10">
        <v>42</v>
      </c>
      <c r="H37" s="9" t="s">
        <v>19</v>
      </c>
      <c r="I37" s="9" t="s">
        <v>28</v>
      </c>
      <c r="J37" s="11">
        <v>2</v>
      </c>
      <c r="K37" s="14">
        <v>0.20807665982203971</v>
      </c>
      <c r="L37" s="9" t="s">
        <v>21</v>
      </c>
      <c r="M37" s="13" t="s">
        <v>26</v>
      </c>
    </row>
    <row r="38" spans="1:13">
      <c r="A38" s="9" t="s">
        <v>14</v>
      </c>
      <c r="B38" s="9" t="s">
        <v>14</v>
      </c>
      <c r="C38" s="9" t="s">
        <v>15</v>
      </c>
      <c r="D38" s="9" t="s">
        <v>16</v>
      </c>
      <c r="E38" s="9" t="s">
        <v>17</v>
      </c>
      <c r="F38" s="9" t="s">
        <v>18</v>
      </c>
      <c r="G38" s="10">
        <v>37</v>
      </c>
      <c r="H38" s="9" t="s">
        <v>19</v>
      </c>
      <c r="I38" s="22"/>
      <c r="J38" s="11">
        <v>4.5</v>
      </c>
      <c r="K38" s="12">
        <v>3.9507186858316223</v>
      </c>
      <c r="L38" s="9" t="s">
        <v>21</v>
      </c>
      <c r="M38" s="13" t="s">
        <v>27</v>
      </c>
    </row>
    <row r="39" spans="1:13">
      <c r="A39" s="9" t="s">
        <v>14</v>
      </c>
      <c r="B39" s="9" t="s">
        <v>13</v>
      </c>
      <c r="C39" s="9" t="s">
        <v>33</v>
      </c>
      <c r="D39" s="9" t="s">
        <v>16</v>
      </c>
      <c r="E39" s="9" t="s">
        <v>17</v>
      </c>
      <c r="F39" s="9" t="s">
        <v>18</v>
      </c>
      <c r="G39" s="10">
        <v>67</v>
      </c>
      <c r="H39" s="9" t="s">
        <v>24</v>
      </c>
      <c r="I39" s="9" t="s">
        <v>30</v>
      </c>
      <c r="J39" s="11">
        <v>1.5</v>
      </c>
      <c r="K39" s="14">
        <v>0.72826830937713893</v>
      </c>
      <c r="L39" s="9" t="s">
        <v>21</v>
      </c>
      <c r="M39" s="13" t="s">
        <v>26</v>
      </c>
    </row>
    <row r="40" spans="1:13">
      <c r="A40" s="9" t="s">
        <v>14</v>
      </c>
      <c r="B40" s="9" t="s">
        <v>13</v>
      </c>
      <c r="C40" s="9" t="s">
        <v>33</v>
      </c>
      <c r="D40" s="9" t="s">
        <v>16</v>
      </c>
      <c r="E40" s="9" t="s">
        <v>17</v>
      </c>
      <c r="F40" s="9" t="s">
        <v>18</v>
      </c>
      <c r="G40" s="10">
        <v>70</v>
      </c>
      <c r="H40" s="9" t="s">
        <v>19</v>
      </c>
      <c r="I40" s="9" t="s">
        <v>20</v>
      </c>
      <c r="J40" s="11">
        <v>1.1000000000000001</v>
      </c>
      <c r="K40" s="12">
        <v>3.7563312799452429</v>
      </c>
      <c r="L40" s="9" t="s">
        <v>21</v>
      </c>
      <c r="M40" s="13" t="s">
        <v>26</v>
      </c>
    </row>
    <row r="41" spans="1:13">
      <c r="A41" s="9" t="s">
        <v>14</v>
      </c>
      <c r="B41" s="9" t="s">
        <v>14</v>
      </c>
      <c r="C41" s="9" t="s">
        <v>15</v>
      </c>
      <c r="D41" s="9" t="s">
        <v>16</v>
      </c>
      <c r="E41" s="9" t="s">
        <v>17</v>
      </c>
      <c r="F41" s="9" t="s">
        <v>18</v>
      </c>
      <c r="G41" s="10">
        <v>43</v>
      </c>
      <c r="H41" s="9" t="s">
        <v>19</v>
      </c>
      <c r="I41" s="9" t="s">
        <v>30</v>
      </c>
      <c r="J41" s="11">
        <v>1.7</v>
      </c>
      <c r="K41" s="12">
        <v>4.4325804243668721</v>
      </c>
      <c r="L41" s="9" t="s">
        <v>21</v>
      </c>
      <c r="M41" s="13" t="s">
        <v>26</v>
      </c>
    </row>
    <row r="42" spans="1:13">
      <c r="A42" s="9" t="s">
        <v>14</v>
      </c>
      <c r="B42" s="9" t="s">
        <v>14</v>
      </c>
      <c r="C42" s="9" t="s">
        <v>15</v>
      </c>
      <c r="D42" s="9" t="s">
        <v>16</v>
      </c>
      <c r="E42" s="9" t="s">
        <v>17</v>
      </c>
      <c r="F42" s="9" t="s">
        <v>18</v>
      </c>
      <c r="G42" s="10">
        <v>44</v>
      </c>
      <c r="H42" s="9" t="s">
        <v>24</v>
      </c>
      <c r="I42" s="9" t="s">
        <v>25</v>
      </c>
      <c r="J42" s="11">
        <v>4.5</v>
      </c>
      <c r="K42" s="12">
        <v>3.7672826830937716</v>
      </c>
      <c r="L42" s="9" t="s">
        <v>21</v>
      </c>
      <c r="M42" s="13" t="s">
        <v>27</v>
      </c>
    </row>
    <row r="43" spans="1:13">
      <c r="A43" s="9" t="s">
        <v>14</v>
      </c>
      <c r="B43" s="9" t="s">
        <v>13</v>
      </c>
      <c r="C43" s="9" t="s">
        <v>33</v>
      </c>
      <c r="D43" s="9" t="s">
        <v>16</v>
      </c>
      <c r="E43" s="9" t="s">
        <v>23</v>
      </c>
      <c r="F43" s="9" t="s">
        <v>18</v>
      </c>
      <c r="G43" s="10">
        <v>54</v>
      </c>
      <c r="H43" s="9" t="s">
        <v>24</v>
      </c>
      <c r="I43" s="9" t="s">
        <v>20</v>
      </c>
      <c r="J43" s="11">
        <v>4</v>
      </c>
      <c r="K43" s="12">
        <v>4.1396303901437372</v>
      </c>
      <c r="L43" s="9" t="s">
        <v>21</v>
      </c>
      <c r="M43" s="13" t="s">
        <v>27</v>
      </c>
    </row>
    <row r="44" spans="1:13">
      <c r="A44" s="9" t="s">
        <v>14</v>
      </c>
      <c r="B44" s="9" t="s">
        <v>14</v>
      </c>
      <c r="C44" s="9" t="s">
        <v>15</v>
      </c>
      <c r="D44" s="9" t="s">
        <v>16</v>
      </c>
      <c r="E44" s="9" t="s">
        <v>23</v>
      </c>
      <c r="F44" s="9" t="s">
        <v>18</v>
      </c>
      <c r="G44" s="10">
        <v>48</v>
      </c>
      <c r="H44" s="9" t="s">
        <v>19</v>
      </c>
      <c r="I44" s="9" t="s">
        <v>30</v>
      </c>
      <c r="J44" s="11">
        <v>3.7</v>
      </c>
      <c r="K44" s="12">
        <v>3.0499657768651609</v>
      </c>
      <c r="L44" s="9" t="s">
        <v>21</v>
      </c>
      <c r="M44" s="13" t="s">
        <v>27</v>
      </c>
    </row>
    <row r="45" spans="1:13">
      <c r="A45" s="9" t="s">
        <v>14</v>
      </c>
      <c r="B45" s="9" t="s">
        <v>14</v>
      </c>
      <c r="C45" s="9" t="s">
        <v>15</v>
      </c>
      <c r="D45" s="9" t="s">
        <v>16</v>
      </c>
      <c r="E45" s="9" t="s">
        <v>17</v>
      </c>
      <c r="F45" s="9" t="s">
        <v>18</v>
      </c>
      <c r="G45" s="10">
        <v>61</v>
      </c>
      <c r="H45" s="9" t="s">
        <v>19</v>
      </c>
      <c r="I45" s="9" t="s">
        <v>30</v>
      </c>
      <c r="J45" s="11">
        <v>3</v>
      </c>
      <c r="K45" s="14">
        <v>5.4757015742642023E-2</v>
      </c>
      <c r="L45" s="9" t="s">
        <v>21</v>
      </c>
      <c r="M45" s="13" t="s">
        <v>26</v>
      </c>
    </row>
    <row r="46" spans="1:13">
      <c r="A46" s="9" t="s">
        <v>14</v>
      </c>
      <c r="B46" s="9" t="s">
        <v>14</v>
      </c>
      <c r="C46" s="9" t="s">
        <v>15</v>
      </c>
      <c r="D46" s="9" t="s">
        <v>16</v>
      </c>
      <c r="E46" s="9" t="s">
        <v>17</v>
      </c>
      <c r="F46" s="9" t="s">
        <v>18</v>
      </c>
      <c r="G46" s="10">
        <v>43</v>
      </c>
      <c r="H46" s="9" t="s">
        <v>19</v>
      </c>
      <c r="I46" s="22"/>
      <c r="J46" s="11">
        <v>1.5</v>
      </c>
      <c r="K46" s="12">
        <v>3.0965092402464065</v>
      </c>
      <c r="L46" s="9" t="s">
        <v>21</v>
      </c>
      <c r="M46" s="13" t="s">
        <v>26</v>
      </c>
    </row>
    <row r="47" spans="1:13">
      <c r="A47" s="9" t="s">
        <v>14</v>
      </c>
      <c r="B47" s="9" t="s">
        <v>14</v>
      </c>
      <c r="C47" s="9" t="s">
        <v>15</v>
      </c>
      <c r="D47" s="9" t="s">
        <v>16</v>
      </c>
      <c r="E47" s="9" t="s">
        <v>17</v>
      </c>
      <c r="F47" s="9" t="s">
        <v>18</v>
      </c>
      <c r="G47" s="10">
        <v>45</v>
      </c>
      <c r="H47" s="9" t="s">
        <v>19</v>
      </c>
      <c r="I47" s="9" t="s">
        <v>28</v>
      </c>
      <c r="J47" s="11">
        <v>3.3</v>
      </c>
      <c r="K47" s="12">
        <v>2.4147843942505132</v>
      </c>
      <c r="L47" s="9" t="s">
        <v>21</v>
      </c>
      <c r="M47" s="13" t="s">
        <v>27</v>
      </c>
    </row>
    <row r="48" spans="1:13">
      <c r="A48" s="9" t="s">
        <v>14</v>
      </c>
      <c r="B48" s="9" t="s">
        <v>14</v>
      </c>
      <c r="C48" s="9" t="s">
        <v>15</v>
      </c>
      <c r="D48" s="9" t="s">
        <v>16</v>
      </c>
      <c r="E48" s="9" t="s">
        <v>23</v>
      </c>
      <c r="F48" s="9" t="s">
        <v>18</v>
      </c>
      <c r="G48" s="10">
        <v>65</v>
      </c>
      <c r="H48" s="9" t="s">
        <v>19</v>
      </c>
      <c r="I48" s="9" t="s">
        <v>28</v>
      </c>
      <c r="J48" s="11">
        <v>4.5</v>
      </c>
      <c r="K48" s="12">
        <v>3.0828199863107462</v>
      </c>
      <c r="L48" s="9" t="s">
        <v>21</v>
      </c>
      <c r="M48" s="13" t="s">
        <v>27</v>
      </c>
    </row>
    <row r="49" spans="1:13">
      <c r="A49" s="9" t="s">
        <v>14</v>
      </c>
      <c r="B49" s="9" t="s">
        <v>14</v>
      </c>
      <c r="C49" s="9" t="s">
        <v>15</v>
      </c>
      <c r="D49" s="9" t="s">
        <v>16</v>
      </c>
      <c r="E49" s="9" t="s">
        <v>17</v>
      </c>
      <c r="F49" s="9" t="s">
        <v>18</v>
      </c>
      <c r="G49" s="10">
        <v>49</v>
      </c>
      <c r="H49" s="9" t="s">
        <v>24</v>
      </c>
      <c r="I49" s="9" t="s">
        <v>25</v>
      </c>
      <c r="J49" s="11">
        <v>4.5</v>
      </c>
      <c r="K49" s="12">
        <v>2.8117727583846679</v>
      </c>
      <c r="L49" s="9" t="s">
        <v>21</v>
      </c>
      <c r="M49" s="13" t="s">
        <v>27</v>
      </c>
    </row>
    <row r="50" spans="1:13">
      <c r="A50" s="9" t="s">
        <v>14</v>
      </c>
      <c r="B50" s="9" t="s">
        <v>13</v>
      </c>
      <c r="C50" s="9" t="s">
        <v>33</v>
      </c>
      <c r="D50" s="9" t="s">
        <v>16</v>
      </c>
      <c r="E50" s="9" t="s">
        <v>17</v>
      </c>
      <c r="F50" s="9" t="s">
        <v>18</v>
      </c>
      <c r="G50" s="10">
        <v>65</v>
      </c>
      <c r="H50" s="9" t="s">
        <v>19</v>
      </c>
      <c r="I50" s="9" t="s">
        <v>25</v>
      </c>
      <c r="J50" s="11">
        <v>2.1</v>
      </c>
      <c r="K50" s="12">
        <v>3.0116358658453115</v>
      </c>
      <c r="L50" s="9" t="s">
        <v>21</v>
      </c>
      <c r="M50" s="13" t="s">
        <v>26</v>
      </c>
    </row>
    <row r="51" spans="1:13">
      <c r="A51" s="9" t="s">
        <v>14</v>
      </c>
      <c r="B51" s="9" t="s">
        <v>13</v>
      </c>
      <c r="C51" s="9" t="s">
        <v>33</v>
      </c>
      <c r="D51" s="9" t="s">
        <v>16</v>
      </c>
      <c r="E51" s="9" t="s">
        <v>23</v>
      </c>
      <c r="F51" s="9" t="s">
        <v>18</v>
      </c>
      <c r="G51" s="10">
        <v>53</v>
      </c>
      <c r="H51" s="9" t="s">
        <v>19</v>
      </c>
      <c r="I51" s="9" t="s">
        <v>30</v>
      </c>
      <c r="J51" s="11">
        <v>2.2000000000000002</v>
      </c>
      <c r="K51" s="12">
        <v>2.406570841889117</v>
      </c>
      <c r="L51" s="9" t="s">
        <v>21</v>
      </c>
      <c r="M51" s="13" t="s">
        <v>27</v>
      </c>
    </row>
    <row r="52" spans="1:13">
      <c r="A52" s="9" t="s">
        <v>13</v>
      </c>
      <c r="B52" s="9" t="s">
        <v>13</v>
      </c>
      <c r="C52" s="9" t="s">
        <v>32</v>
      </c>
      <c r="D52" s="9" t="s">
        <v>16</v>
      </c>
      <c r="E52" s="9" t="s">
        <v>23</v>
      </c>
      <c r="F52" s="9" t="s">
        <v>18</v>
      </c>
      <c r="G52" s="10">
        <v>47</v>
      </c>
      <c r="H52" s="9" t="s">
        <v>19</v>
      </c>
      <c r="I52" s="9" t="s">
        <v>36</v>
      </c>
      <c r="J52" s="11">
        <v>1.2</v>
      </c>
      <c r="K52" s="12">
        <v>2.7816563997262147</v>
      </c>
      <c r="L52" s="9" t="s">
        <v>21</v>
      </c>
      <c r="M52" s="13" t="s">
        <v>26</v>
      </c>
    </row>
    <row r="53" spans="1:13">
      <c r="A53" s="9" t="s">
        <v>13</v>
      </c>
      <c r="B53" s="9" t="s">
        <v>13</v>
      </c>
      <c r="C53" s="9" t="s">
        <v>32</v>
      </c>
      <c r="D53" s="9" t="s">
        <v>16</v>
      </c>
      <c r="E53" s="9" t="s">
        <v>17</v>
      </c>
      <c r="F53" s="9" t="s">
        <v>18</v>
      </c>
      <c r="G53" s="10">
        <v>70</v>
      </c>
      <c r="H53" s="9" t="s">
        <v>24</v>
      </c>
      <c r="I53" s="9" t="s">
        <v>36</v>
      </c>
      <c r="J53" s="20">
        <v>0.6</v>
      </c>
      <c r="K53" s="14">
        <v>0.29021218343600275</v>
      </c>
      <c r="L53" s="9" t="s">
        <v>21</v>
      </c>
      <c r="M53" s="13" t="s">
        <v>26</v>
      </c>
    </row>
    <row r="54" spans="1:13">
      <c r="A54" s="9" t="s">
        <v>13</v>
      </c>
      <c r="B54" s="9" t="s">
        <v>13</v>
      </c>
      <c r="C54" s="9" t="s">
        <v>32</v>
      </c>
      <c r="D54" s="9" t="s">
        <v>16</v>
      </c>
      <c r="E54" s="9" t="s">
        <v>17</v>
      </c>
      <c r="F54" s="9" t="s">
        <v>18</v>
      </c>
      <c r="G54" s="10">
        <v>58</v>
      </c>
      <c r="H54" s="9" t="s">
        <v>19</v>
      </c>
      <c r="I54" s="9" t="s">
        <v>30</v>
      </c>
      <c r="J54" s="11">
        <v>1.6</v>
      </c>
      <c r="K54" s="12">
        <v>2.6694045174537986</v>
      </c>
      <c r="L54" s="9" t="s">
        <v>21</v>
      </c>
      <c r="M54" s="13" t="s">
        <v>26</v>
      </c>
    </row>
    <row r="55" spans="1:13">
      <c r="A55" s="9" t="s">
        <v>14</v>
      </c>
      <c r="B55" s="9" t="s">
        <v>13</v>
      </c>
      <c r="C55" s="9" t="s">
        <v>33</v>
      </c>
      <c r="D55" s="9" t="s">
        <v>16</v>
      </c>
      <c r="E55" s="9" t="s">
        <v>17</v>
      </c>
      <c r="F55" s="9" t="s">
        <v>18</v>
      </c>
      <c r="G55" s="10">
        <v>48</v>
      </c>
      <c r="H55" s="9" t="s">
        <v>19</v>
      </c>
      <c r="I55" s="9" t="s">
        <v>30</v>
      </c>
      <c r="J55" s="11">
        <v>3</v>
      </c>
      <c r="K55" s="14">
        <v>6.8446269678302529E-2</v>
      </c>
      <c r="L55" s="9" t="s">
        <v>21</v>
      </c>
      <c r="M55" s="13" t="s">
        <v>26</v>
      </c>
    </row>
    <row r="56" spans="1:13">
      <c r="A56" s="9" t="s">
        <v>13</v>
      </c>
      <c r="B56" s="9" t="s">
        <v>13</v>
      </c>
      <c r="C56" s="9" t="s">
        <v>32</v>
      </c>
      <c r="D56" s="9" t="s">
        <v>16</v>
      </c>
      <c r="E56" s="9" t="s">
        <v>23</v>
      </c>
      <c r="F56" s="9" t="s">
        <v>18</v>
      </c>
      <c r="G56" s="10">
        <v>68</v>
      </c>
      <c r="H56" s="9" t="s">
        <v>19</v>
      </c>
      <c r="I56" s="9" t="s">
        <v>30</v>
      </c>
      <c r="J56" s="20">
        <v>0.9</v>
      </c>
      <c r="K56" s="12">
        <v>8.4544832306639286</v>
      </c>
      <c r="L56" s="9" t="s">
        <v>21</v>
      </c>
      <c r="M56" s="13" t="s">
        <v>26</v>
      </c>
    </row>
    <row r="57" spans="1:13">
      <c r="A57" s="9" t="s">
        <v>14</v>
      </c>
      <c r="B57" s="9" t="s">
        <v>13</v>
      </c>
      <c r="C57" s="9" t="s">
        <v>33</v>
      </c>
      <c r="D57" s="9" t="s">
        <v>16</v>
      </c>
      <c r="E57" s="9" t="s">
        <v>17</v>
      </c>
      <c r="F57" s="9" t="s">
        <v>18</v>
      </c>
      <c r="G57" s="10">
        <v>69</v>
      </c>
      <c r="H57" s="9" t="s">
        <v>19</v>
      </c>
      <c r="I57" s="9" t="s">
        <v>30</v>
      </c>
      <c r="J57" s="11">
        <v>3</v>
      </c>
      <c r="K57" s="12">
        <v>2.1492128678986995</v>
      </c>
      <c r="L57" s="9" t="s">
        <v>21</v>
      </c>
      <c r="M57" s="13" t="s">
        <v>31</v>
      </c>
    </row>
    <row r="58" spans="1:13">
      <c r="A58" s="9" t="s">
        <v>14</v>
      </c>
      <c r="B58" s="9" t="s">
        <v>13</v>
      </c>
      <c r="C58" s="9" t="s">
        <v>33</v>
      </c>
      <c r="D58" s="9" t="s">
        <v>16</v>
      </c>
      <c r="E58" s="9" t="s">
        <v>17</v>
      </c>
      <c r="F58" s="9" t="s">
        <v>18</v>
      </c>
      <c r="G58" s="10">
        <v>62</v>
      </c>
      <c r="H58" s="9" t="s">
        <v>19</v>
      </c>
      <c r="I58" s="9" t="s">
        <v>34</v>
      </c>
      <c r="J58" s="11">
        <v>1</v>
      </c>
      <c r="K58" s="12">
        <v>1.7577002053388091</v>
      </c>
      <c r="L58" s="9" t="s">
        <v>21</v>
      </c>
      <c r="M58" s="13" t="s">
        <v>26</v>
      </c>
    </row>
    <row r="59" spans="1:13">
      <c r="A59" s="9" t="s">
        <v>14</v>
      </c>
      <c r="B59" s="9" t="s">
        <v>14</v>
      </c>
      <c r="C59" s="9" t="s">
        <v>15</v>
      </c>
      <c r="D59" s="9" t="s">
        <v>16</v>
      </c>
      <c r="E59" s="9" t="s">
        <v>17</v>
      </c>
      <c r="F59" s="9" t="s">
        <v>18</v>
      </c>
      <c r="G59" s="10">
        <v>32</v>
      </c>
      <c r="H59" s="9" t="s">
        <v>24</v>
      </c>
      <c r="I59" s="9" t="s">
        <v>20</v>
      </c>
      <c r="J59" s="11">
        <v>6</v>
      </c>
      <c r="K59" s="12">
        <v>1.6125941136208077</v>
      </c>
      <c r="L59" s="9" t="s">
        <v>21</v>
      </c>
      <c r="M59" s="13" t="s">
        <v>27</v>
      </c>
    </row>
    <row r="60" spans="1:13">
      <c r="A60" s="9" t="s">
        <v>14</v>
      </c>
      <c r="B60" s="9" t="s">
        <v>14</v>
      </c>
      <c r="C60" s="9" t="s">
        <v>15</v>
      </c>
      <c r="D60" s="9" t="s">
        <v>16</v>
      </c>
      <c r="E60" s="9" t="s">
        <v>23</v>
      </c>
      <c r="F60" s="9" t="s">
        <v>18</v>
      </c>
      <c r="G60" s="10">
        <v>76</v>
      </c>
      <c r="H60" s="9" t="s">
        <v>19</v>
      </c>
      <c r="I60" s="9" t="s">
        <v>36</v>
      </c>
      <c r="J60" s="11">
        <v>2.5</v>
      </c>
      <c r="K60" s="12">
        <v>2.4394250513347022</v>
      </c>
      <c r="L60" s="9" t="s">
        <v>21</v>
      </c>
      <c r="M60" s="13" t="s">
        <v>26</v>
      </c>
    </row>
    <row r="61" spans="1:13">
      <c r="A61" s="9" t="s">
        <v>14</v>
      </c>
      <c r="B61" s="9" t="s">
        <v>13</v>
      </c>
      <c r="C61" s="9" t="s">
        <v>33</v>
      </c>
      <c r="D61" s="9" t="s">
        <v>16</v>
      </c>
      <c r="E61" s="9" t="s">
        <v>23</v>
      </c>
      <c r="F61" s="9" t="s">
        <v>18</v>
      </c>
      <c r="G61" s="10">
        <v>64</v>
      </c>
      <c r="H61" s="9" t="s">
        <v>24</v>
      </c>
      <c r="I61" s="9" t="s">
        <v>28</v>
      </c>
      <c r="J61" s="11">
        <v>1.7</v>
      </c>
      <c r="K61" s="12">
        <v>2.3682409308692676</v>
      </c>
      <c r="L61" s="9" t="s">
        <v>21</v>
      </c>
      <c r="M61" s="13" t="s">
        <v>26</v>
      </c>
    </row>
    <row r="62" spans="1:13" ht="26">
      <c r="A62" s="9" t="s">
        <v>14</v>
      </c>
      <c r="B62" s="9" t="s">
        <v>14</v>
      </c>
      <c r="C62" s="9" t="s">
        <v>15</v>
      </c>
      <c r="D62" s="9" t="s">
        <v>16</v>
      </c>
      <c r="E62" s="9" t="s">
        <v>17</v>
      </c>
      <c r="F62" s="9" t="s">
        <v>18</v>
      </c>
      <c r="G62" s="10">
        <v>28</v>
      </c>
      <c r="H62" s="9" t="s">
        <v>24</v>
      </c>
      <c r="I62" s="9" t="s">
        <v>40</v>
      </c>
      <c r="J62" s="11">
        <v>1</v>
      </c>
      <c r="K62" s="12">
        <v>2.0479123887748116</v>
      </c>
      <c r="L62" s="9" t="s">
        <v>21</v>
      </c>
      <c r="M62" s="13" t="s">
        <v>26</v>
      </c>
    </row>
    <row r="63" spans="1:13">
      <c r="A63" s="9" t="s">
        <v>14</v>
      </c>
      <c r="B63" s="9" t="s">
        <v>14</v>
      </c>
      <c r="C63" s="9" t="s">
        <v>15</v>
      </c>
      <c r="D63" s="9" t="s">
        <v>16</v>
      </c>
      <c r="E63" s="9" t="s">
        <v>17</v>
      </c>
      <c r="F63" s="9" t="s">
        <v>18</v>
      </c>
      <c r="G63" s="10">
        <v>45</v>
      </c>
      <c r="H63" s="9" t="s">
        <v>24</v>
      </c>
      <c r="I63" s="9" t="s">
        <v>30</v>
      </c>
      <c r="J63" s="11">
        <v>1.6</v>
      </c>
      <c r="K63" s="12">
        <v>2.751540041067762</v>
      </c>
      <c r="L63" s="9" t="s">
        <v>21</v>
      </c>
      <c r="M63" s="13" t="s">
        <v>26</v>
      </c>
    </row>
    <row r="64" spans="1:13">
      <c r="A64" s="9" t="s">
        <v>14</v>
      </c>
      <c r="B64" s="9" t="s">
        <v>14</v>
      </c>
      <c r="C64" s="9" t="s">
        <v>15</v>
      </c>
      <c r="D64" s="9" t="s">
        <v>16</v>
      </c>
      <c r="E64" s="9" t="s">
        <v>17</v>
      </c>
      <c r="F64" s="9" t="s">
        <v>18</v>
      </c>
      <c r="G64" s="10">
        <v>58</v>
      </c>
      <c r="H64" s="9" t="s">
        <v>24</v>
      </c>
      <c r="I64" s="9" t="s">
        <v>25</v>
      </c>
      <c r="J64" s="11">
        <v>1.6</v>
      </c>
      <c r="K64" s="12">
        <v>1.0294318959616702</v>
      </c>
      <c r="L64" s="9" t="s">
        <v>21</v>
      </c>
      <c r="M64" s="13" t="s">
        <v>22</v>
      </c>
    </row>
    <row r="65" spans="1:13" ht="26">
      <c r="A65" s="9" t="s">
        <v>14</v>
      </c>
      <c r="B65" s="9" t="s">
        <v>14</v>
      </c>
      <c r="C65" s="9" t="s">
        <v>15</v>
      </c>
      <c r="D65" s="9" t="s">
        <v>16</v>
      </c>
      <c r="E65" s="9" t="s">
        <v>23</v>
      </c>
      <c r="F65" s="9" t="s">
        <v>18</v>
      </c>
      <c r="G65" s="10">
        <v>68</v>
      </c>
      <c r="H65" s="9" t="s">
        <v>19</v>
      </c>
      <c r="I65" s="9" t="s">
        <v>40</v>
      </c>
      <c r="J65" s="11">
        <v>2</v>
      </c>
      <c r="K65" s="12">
        <v>1.3634496919917864</v>
      </c>
      <c r="L65" s="9" t="s">
        <v>21</v>
      </c>
      <c r="M65" s="13" t="s">
        <v>26</v>
      </c>
    </row>
    <row r="66" spans="1:13">
      <c r="A66" s="9" t="s">
        <v>13</v>
      </c>
      <c r="B66" s="9" t="s">
        <v>14</v>
      </c>
      <c r="C66" s="9" t="s">
        <v>33</v>
      </c>
      <c r="D66" s="9" t="s">
        <v>16</v>
      </c>
      <c r="E66" s="9" t="s">
        <v>17</v>
      </c>
      <c r="F66" s="9" t="s">
        <v>18</v>
      </c>
      <c r="G66" s="10">
        <v>60</v>
      </c>
      <c r="H66" s="9" t="s">
        <v>19</v>
      </c>
      <c r="I66" s="9" t="s">
        <v>20</v>
      </c>
      <c r="J66" s="11">
        <v>1.2</v>
      </c>
      <c r="K66" s="12">
        <v>1.2375085557837098</v>
      </c>
      <c r="L66" s="9" t="s">
        <v>21</v>
      </c>
      <c r="M66" s="13" t="s">
        <v>22</v>
      </c>
    </row>
    <row r="67" spans="1:13">
      <c r="A67" s="9" t="s">
        <v>14</v>
      </c>
      <c r="B67" s="9" t="s">
        <v>14</v>
      </c>
      <c r="C67" s="9" t="s">
        <v>15</v>
      </c>
      <c r="D67" s="9" t="s">
        <v>16</v>
      </c>
      <c r="E67" s="9" t="s">
        <v>17</v>
      </c>
      <c r="F67" s="9" t="s">
        <v>18</v>
      </c>
      <c r="G67" s="10">
        <v>31</v>
      </c>
      <c r="H67" s="9" t="s">
        <v>19</v>
      </c>
      <c r="I67" s="9" t="s">
        <v>20</v>
      </c>
      <c r="J67" s="11">
        <v>1.5</v>
      </c>
      <c r="K67" s="14">
        <v>0.82956878850102667</v>
      </c>
      <c r="L67" s="9" t="s">
        <v>21</v>
      </c>
      <c r="M67" s="13" t="s">
        <v>26</v>
      </c>
    </row>
    <row r="68" spans="1:13">
      <c r="A68" s="9" t="s">
        <v>14</v>
      </c>
      <c r="B68" s="9" t="s">
        <v>14</v>
      </c>
      <c r="C68" s="9" t="s">
        <v>15</v>
      </c>
      <c r="D68" s="9" t="s">
        <v>16</v>
      </c>
      <c r="E68" s="9" t="s">
        <v>17</v>
      </c>
      <c r="F68" s="9" t="s">
        <v>18</v>
      </c>
      <c r="G68" s="10">
        <v>53</v>
      </c>
      <c r="H68" s="9" t="s">
        <v>19</v>
      </c>
      <c r="I68" s="9" t="s">
        <v>25</v>
      </c>
      <c r="J68" s="11">
        <v>2.4</v>
      </c>
      <c r="K68" s="12">
        <v>1.1334702258726899</v>
      </c>
      <c r="L68" s="9" t="s">
        <v>21</v>
      </c>
      <c r="M68" s="13" t="s">
        <v>26</v>
      </c>
    </row>
    <row r="69" spans="1:13">
      <c r="A69" s="9" t="s">
        <v>13</v>
      </c>
      <c r="B69" s="9" t="s">
        <v>13</v>
      </c>
      <c r="C69" s="9" t="s">
        <v>32</v>
      </c>
      <c r="D69" s="9" t="s">
        <v>16</v>
      </c>
      <c r="E69" s="9" t="s">
        <v>23</v>
      </c>
      <c r="F69" s="9" t="s">
        <v>18</v>
      </c>
      <c r="G69" s="10">
        <v>55</v>
      </c>
      <c r="H69" s="9" t="s">
        <v>24</v>
      </c>
      <c r="I69" s="9" t="s">
        <v>20</v>
      </c>
      <c r="J69" s="20">
        <v>0.55000000000000004</v>
      </c>
      <c r="K69" s="12">
        <v>5.5496235455167691</v>
      </c>
      <c r="L69" s="9" t="s">
        <v>21</v>
      </c>
      <c r="M69" s="13" t="s">
        <v>26</v>
      </c>
    </row>
    <row r="70" spans="1:13">
      <c r="A70" s="9" t="s">
        <v>14</v>
      </c>
      <c r="B70" s="9" t="s">
        <v>14</v>
      </c>
      <c r="C70" s="9" t="s">
        <v>15</v>
      </c>
      <c r="D70" s="9" t="s">
        <v>16</v>
      </c>
      <c r="E70" s="9" t="s">
        <v>17</v>
      </c>
      <c r="F70" s="9" t="s">
        <v>18</v>
      </c>
      <c r="G70" s="10">
        <v>14</v>
      </c>
      <c r="H70" s="9" t="s">
        <v>24</v>
      </c>
      <c r="I70" s="22"/>
      <c r="J70" s="11">
        <v>1.6</v>
      </c>
      <c r="K70" s="12">
        <v>1.8234086242299794</v>
      </c>
      <c r="L70" s="9" t="s">
        <v>21</v>
      </c>
      <c r="M70" s="13" t="s">
        <v>26</v>
      </c>
    </row>
    <row r="71" spans="1:13">
      <c r="A71" s="9" t="s">
        <v>14</v>
      </c>
      <c r="B71" s="9" t="s">
        <v>13</v>
      </c>
      <c r="C71" s="9" t="s">
        <v>33</v>
      </c>
      <c r="D71" s="9" t="s">
        <v>16</v>
      </c>
      <c r="E71" s="9" t="s">
        <v>23</v>
      </c>
      <c r="F71" s="9" t="s">
        <v>18</v>
      </c>
      <c r="G71" s="10">
        <v>50</v>
      </c>
      <c r="H71" s="9" t="s">
        <v>19</v>
      </c>
      <c r="I71" s="9" t="s">
        <v>30</v>
      </c>
      <c r="J71" s="11">
        <v>1.8</v>
      </c>
      <c r="K71" s="14">
        <v>0.83504449007529091</v>
      </c>
      <c r="L71" s="9" t="s">
        <v>21</v>
      </c>
      <c r="M71" s="13" t="s">
        <v>26</v>
      </c>
    </row>
    <row r="72" spans="1:13">
      <c r="A72" s="9" t="s">
        <v>14</v>
      </c>
      <c r="B72" s="9" t="s">
        <v>13</v>
      </c>
      <c r="C72" s="9" t="s">
        <v>33</v>
      </c>
      <c r="D72" s="9" t="s">
        <v>16</v>
      </c>
      <c r="E72" s="9" t="s">
        <v>23</v>
      </c>
      <c r="F72" s="9" t="s">
        <v>18</v>
      </c>
      <c r="G72" s="10">
        <v>55</v>
      </c>
      <c r="H72" s="9" t="s">
        <v>19</v>
      </c>
      <c r="I72" s="9" t="s">
        <v>25</v>
      </c>
      <c r="J72" s="11">
        <v>2.2999999999999998</v>
      </c>
      <c r="K72" s="12">
        <v>1.108829568788501</v>
      </c>
      <c r="L72" s="9" t="s">
        <v>21</v>
      </c>
      <c r="M72" s="13" t="s">
        <v>26</v>
      </c>
    </row>
    <row r="73" spans="1:13">
      <c r="A73" s="9" t="s">
        <v>14</v>
      </c>
      <c r="B73" s="9" t="s">
        <v>14</v>
      </c>
      <c r="C73" s="9" t="s">
        <v>15</v>
      </c>
      <c r="D73" s="9" t="s">
        <v>16</v>
      </c>
      <c r="E73" s="9" t="s">
        <v>17</v>
      </c>
      <c r="F73" s="9" t="s">
        <v>18</v>
      </c>
      <c r="G73" s="10">
        <v>80</v>
      </c>
      <c r="H73" s="9" t="s">
        <v>24</v>
      </c>
      <c r="I73" s="9" t="s">
        <v>30</v>
      </c>
      <c r="J73" s="11">
        <v>2</v>
      </c>
      <c r="K73" s="14">
        <v>0.29568788501026694</v>
      </c>
      <c r="L73" s="9" t="s">
        <v>21</v>
      </c>
      <c r="M73" s="13" t="s">
        <v>26</v>
      </c>
    </row>
    <row r="74" spans="1:13">
      <c r="A74" s="9" t="s">
        <v>14</v>
      </c>
      <c r="B74" s="9" t="s">
        <v>13</v>
      </c>
      <c r="C74" s="9" t="s">
        <v>33</v>
      </c>
      <c r="D74" s="9" t="s">
        <v>16</v>
      </c>
      <c r="E74" s="9" t="s">
        <v>23</v>
      </c>
      <c r="F74" s="9" t="s">
        <v>18</v>
      </c>
      <c r="G74" s="10">
        <v>56</v>
      </c>
      <c r="H74" s="9" t="s">
        <v>19</v>
      </c>
      <c r="I74" s="9" t="s">
        <v>20</v>
      </c>
      <c r="J74" s="20">
        <v>0.6</v>
      </c>
      <c r="K74" s="12">
        <v>1.0376454483230664</v>
      </c>
      <c r="L74" s="9" t="s">
        <v>21</v>
      </c>
      <c r="M74" s="13" t="s">
        <v>26</v>
      </c>
    </row>
    <row r="75" spans="1:13">
      <c r="A75" s="9" t="s">
        <v>14</v>
      </c>
      <c r="B75" s="9" t="s">
        <v>14</v>
      </c>
      <c r="C75" s="9" t="s">
        <v>15</v>
      </c>
      <c r="D75" s="9" t="s">
        <v>16</v>
      </c>
      <c r="E75" s="9" t="s">
        <v>23</v>
      </c>
      <c r="F75" s="9" t="s">
        <v>18</v>
      </c>
      <c r="G75" s="10">
        <v>47</v>
      </c>
      <c r="H75" s="9" t="s">
        <v>19</v>
      </c>
      <c r="I75" s="9" t="s">
        <v>30</v>
      </c>
      <c r="J75" s="11">
        <v>2.2000000000000002</v>
      </c>
      <c r="K75" s="14">
        <v>0.66255989048596853</v>
      </c>
      <c r="L75" s="9" t="s">
        <v>21</v>
      </c>
      <c r="M75" s="13" t="s">
        <v>26</v>
      </c>
    </row>
    <row r="76" spans="1:13">
      <c r="A76" s="9" t="s">
        <v>13</v>
      </c>
      <c r="B76" s="9" t="s">
        <v>14</v>
      </c>
      <c r="C76" s="9" t="s">
        <v>35</v>
      </c>
      <c r="D76" s="9" t="s">
        <v>16</v>
      </c>
      <c r="E76" s="9" t="s">
        <v>23</v>
      </c>
      <c r="F76" s="9" t="s">
        <v>18</v>
      </c>
      <c r="G76" s="10">
        <v>58</v>
      </c>
      <c r="H76" s="9" t="s">
        <v>19</v>
      </c>
      <c r="I76" s="9" t="s">
        <v>25</v>
      </c>
      <c r="J76" s="11">
        <v>1.7</v>
      </c>
      <c r="K76" s="14">
        <v>0.9117043121149897</v>
      </c>
      <c r="L76" s="9" t="s">
        <v>21</v>
      </c>
      <c r="M76" s="13" t="s">
        <v>26</v>
      </c>
    </row>
    <row r="77" spans="1:13">
      <c r="A77" s="9" t="s">
        <v>14</v>
      </c>
      <c r="B77" s="9" t="s">
        <v>14</v>
      </c>
      <c r="C77" s="9" t="s">
        <v>15</v>
      </c>
      <c r="D77" s="9" t="s">
        <v>16</v>
      </c>
      <c r="E77" s="9" t="s">
        <v>23</v>
      </c>
      <c r="F77" s="9" t="s">
        <v>18</v>
      </c>
      <c r="G77" s="10">
        <v>58</v>
      </c>
      <c r="H77" s="9" t="s">
        <v>19</v>
      </c>
      <c r="I77" s="9" t="s">
        <v>20</v>
      </c>
      <c r="J77" s="11">
        <v>1.3</v>
      </c>
      <c r="K77" s="14">
        <v>0.97193702943189597</v>
      </c>
      <c r="L77" s="9" t="s">
        <v>21</v>
      </c>
      <c r="M77" s="13" t="s">
        <v>26</v>
      </c>
    </row>
    <row r="78" spans="1:13">
      <c r="A78" s="9" t="s">
        <v>14</v>
      </c>
      <c r="B78" s="9" t="s">
        <v>14</v>
      </c>
      <c r="C78" s="9" t="s">
        <v>15</v>
      </c>
      <c r="D78" s="9" t="s">
        <v>16</v>
      </c>
      <c r="E78" s="9" t="s">
        <v>17</v>
      </c>
      <c r="F78" s="9" t="s">
        <v>18</v>
      </c>
      <c r="G78" s="10">
        <v>59</v>
      </c>
      <c r="H78" s="9" t="s">
        <v>19</v>
      </c>
      <c r="I78" s="9" t="s">
        <v>20</v>
      </c>
      <c r="J78" s="11">
        <v>3.6</v>
      </c>
      <c r="K78" s="14">
        <v>0.95003422313483921</v>
      </c>
      <c r="L78" s="9" t="s">
        <v>21</v>
      </c>
      <c r="M78" s="13" t="s">
        <v>27</v>
      </c>
    </row>
    <row r="79" spans="1:13" ht="26">
      <c r="A79" s="9" t="s">
        <v>14</v>
      </c>
      <c r="B79" s="9" t="s">
        <v>14</v>
      </c>
      <c r="C79" s="9" t="s">
        <v>15</v>
      </c>
      <c r="D79" s="9" t="s">
        <v>16</v>
      </c>
      <c r="E79" s="9" t="s">
        <v>17</v>
      </c>
      <c r="F79" s="9" t="s">
        <v>18</v>
      </c>
      <c r="G79" s="10">
        <v>50</v>
      </c>
      <c r="H79" s="9" t="s">
        <v>19</v>
      </c>
      <c r="I79" s="9" t="s">
        <v>41</v>
      </c>
      <c r="J79" s="11">
        <v>2.7</v>
      </c>
      <c r="K79" s="14">
        <v>0.32032854209445583</v>
      </c>
      <c r="L79" s="9" t="s">
        <v>21</v>
      </c>
      <c r="M79" s="13" t="s">
        <v>26</v>
      </c>
    </row>
    <row r="80" spans="1:13">
      <c r="A80" s="9" t="s">
        <v>14</v>
      </c>
      <c r="B80" s="9" t="s">
        <v>13</v>
      </c>
      <c r="C80" s="9" t="s">
        <v>33</v>
      </c>
      <c r="D80" s="9" t="s">
        <v>16</v>
      </c>
      <c r="E80" s="9" t="s">
        <v>23</v>
      </c>
      <c r="F80" s="9" t="s">
        <v>18</v>
      </c>
      <c r="G80" s="10">
        <v>50</v>
      </c>
      <c r="H80" s="9" t="s">
        <v>19</v>
      </c>
      <c r="I80" s="9" t="s">
        <v>30</v>
      </c>
      <c r="J80" s="11">
        <v>2</v>
      </c>
      <c r="K80" s="12">
        <v>5.248459958932238</v>
      </c>
      <c r="L80" s="9" t="s">
        <v>21</v>
      </c>
      <c r="M80" s="13" t="s">
        <v>26</v>
      </c>
    </row>
    <row r="81" spans="1:13">
      <c r="A81" s="9" t="s">
        <v>14</v>
      </c>
      <c r="B81" s="9" t="s">
        <v>14</v>
      </c>
      <c r="C81" s="9" t="s">
        <v>15</v>
      </c>
      <c r="D81" s="9" t="s">
        <v>16</v>
      </c>
      <c r="E81" s="9" t="s">
        <v>17</v>
      </c>
      <c r="F81" s="9" t="s">
        <v>18</v>
      </c>
      <c r="G81" s="10">
        <v>48</v>
      </c>
      <c r="H81" s="9" t="s">
        <v>19</v>
      </c>
      <c r="I81" s="9" t="s">
        <v>30</v>
      </c>
      <c r="J81" s="11">
        <v>1.3</v>
      </c>
      <c r="K81" s="12">
        <v>1.4346338124572211</v>
      </c>
      <c r="L81" s="9" t="s">
        <v>21</v>
      </c>
      <c r="M81" s="13" t="s">
        <v>27</v>
      </c>
    </row>
    <row r="82" spans="1:13">
      <c r="A82" s="9" t="s">
        <v>14</v>
      </c>
      <c r="B82" s="9" t="s">
        <v>14</v>
      </c>
      <c r="C82" s="9" t="s">
        <v>15</v>
      </c>
      <c r="D82" s="9" t="s">
        <v>16</v>
      </c>
      <c r="E82" s="9" t="s">
        <v>17</v>
      </c>
      <c r="F82" s="9" t="s">
        <v>18</v>
      </c>
      <c r="G82" s="10">
        <v>66</v>
      </c>
      <c r="H82" s="9" t="s">
        <v>19</v>
      </c>
      <c r="I82" s="9" t="s">
        <v>20</v>
      </c>
      <c r="J82" s="11">
        <v>1.7</v>
      </c>
      <c r="K82" s="14">
        <v>0.59137577002053388</v>
      </c>
      <c r="L82" s="9" t="s">
        <v>21</v>
      </c>
      <c r="M82" s="13" t="s">
        <v>27</v>
      </c>
    </row>
    <row r="83" spans="1:13">
      <c r="A83" s="10">
        <v>9</v>
      </c>
      <c r="B83" s="9" t="s">
        <v>13</v>
      </c>
      <c r="C83" s="10">
        <v>9</v>
      </c>
      <c r="D83" s="9" t="s">
        <v>16</v>
      </c>
      <c r="E83" s="9" t="s">
        <v>23</v>
      </c>
      <c r="F83" s="9" t="s">
        <v>18</v>
      </c>
      <c r="G83" s="10">
        <v>64</v>
      </c>
      <c r="H83" s="9" t="s">
        <v>19</v>
      </c>
      <c r="I83" s="9" t="s">
        <v>28</v>
      </c>
      <c r="J83" s="11">
        <v>1.3</v>
      </c>
      <c r="K83" s="14">
        <v>0.79397672826830934</v>
      </c>
      <c r="L83" s="9" t="s">
        <v>21</v>
      </c>
      <c r="M83" s="13" t="s">
        <v>26</v>
      </c>
    </row>
    <row r="84" spans="1:13">
      <c r="A84" s="9" t="s">
        <v>14</v>
      </c>
      <c r="B84" s="9" t="s">
        <v>14</v>
      </c>
      <c r="C84" s="9" t="s">
        <v>15</v>
      </c>
      <c r="D84" s="9" t="s">
        <v>16</v>
      </c>
      <c r="E84" s="9" t="s">
        <v>17</v>
      </c>
      <c r="F84" s="9" t="s">
        <v>18</v>
      </c>
      <c r="G84" s="10">
        <v>47</v>
      </c>
      <c r="H84" s="9" t="s">
        <v>24</v>
      </c>
      <c r="I84" s="9" t="s">
        <v>28</v>
      </c>
      <c r="J84" s="11">
        <v>1.4</v>
      </c>
      <c r="K84" s="12">
        <v>1.8042436687200547</v>
      </c>
      <c r="L84" s="9" t="s">
        <v>21</v>
      </c>
      <c r="M84" s="13" t="s">
        <v>26</v>
      </c>
    </row>
    <row r="85" spans="1:13">
      <c r="A85" s="9" t="s">
        <v>14</v>
      </c>
      <c r="B85" s="9" t="s">
        <v>14</v>
      </c>
      <c r="C85" s="9" t="s">
        <v>15</v>
      </c>
      <c r="D85" s="9" t="s">
        <v>16</v>
      </c>
      <c r="E85" s="9" t="s">
        <v>17</v>
      </c>
      <c r="F85" s="9" t="s">
        <v>18</v>
      </c>
      <c r="G85" s="10">
        <v>34</v>
      </c>
      <c r="H85" s="9" t="s">
        <v>24</v>
      </c>
      <c r="I85" s="9" t="s">
        <v>30</v>
      </c>
      <c r="J85" s="11">
        <v>1.8</v>
      </c>
      <c r="K85" s="14">
        <v>0.41067761806981518</v>
      </c>
      <c r="L85" s="9" t="s">
        <v>21</v>
      </c>
      <c r="M85" s="13" t="s">
        <v>26</v>
      </c>
    </row>
    <row r="86" spans="1:13">
      <c r="A86" s="9" t="s">
        <v>14</v>
      </c>
      <c r="B86" s="9" t="s">
        <v>14</v>
      </c>
      <c r="C86" s="9" t="s">
        <v>15</v>
      </c>
      <c r="D86" s="9" t="s">
        <v>16</v>
      </c>
      <c r="E86" s="9" t="s">
        <v>17</v>
      </c>
      <c r="F86" s="9" t="s">
        <v>18</v>
      </c>
      <c r="G86" s="10">
        <v>35</v>
      </c>
      <c r="H86" s="9" t="s">
        <v>19</v>
      </c>
      <c r="I86" s="9" t="s">
        <v>20</v>
      </c>
      <c r="J86" s="11">
        <v>1</v>
      </c>
      <c r="K86" s="14">
        <v>0.43805612594113619</v>
      </c>
      <c r="L86" s="9" t="s">
        <v>21</v>
      </c>
      <c r="M86" s="13" t="s">
        <v>26</v>
      </c>
    </row>
    <row r="87" spans="1:13">
      <c r="A87" s="9" t="s">
        <v>14</v>
      </c>
      <c r="B87" s="9" t="s">
        <v>14</v>
      </c>
      <c r="C87" s="9" t="s">
        <v>15</v>
      </c>
      <c r="D87" s="9" t="s">
        <v>16</v>
      </c>
      <c r="E87" s="9" t="s">
        <v>23</v>
      </c>
      <c r="F87" s="9" t="s">
        <v>18</v>
      </c>
      <c r="G87" s="10">
        <v>59</v>
      </c>
      <c r="H87" s="9" t="s">
        <v>19</v>
      </c>
      <c r="I87" s="9" t="s">
        <v>30</v>
      </c>
      <c r="J87" s="11">
        <v>5</v>
      </c>
      <c r="K87" s="14">
        <v>0.32580424366872007</v>
      </c>
      <c r="L87" s="9" t="s">
        <v>21</v>
      </c>
      <c r="M87" s="13" t="s">
        <v>31</v>
      </c>
    </row>
    <row r="88" spans="1:13">
      <c r="A88" s="9" t="s">
        <v>14</v>
      </c>
      <c r="B88" s="9" t="s">
        <v>13</v>
      </c>
      <c r="C88" s="9" t="s">
        <v>33</v>
      </c>
      <c r="D88" s="9" t="s">
        <v>16</v>
      </c>
      <c r="E88" s="9" t="s">
        <v>23</v>
      </c>
      <c r="F88" s="9" t="s">
        <v>18</v>
      </c>
      <c r="G88" s="10">
        <v>38</v>
      </c>
      <c r="H88" s="9" t="s">
        <v>24</v>
      </c>
      <c r="I88" s="9" t="s">
        <v>20</v>
      </c>
      <c r="J88" s="11">
        <v>1.2</v>
      </c>
      <c r="K88" s="14">
        <v>0.38603696098562629</v>
      </c>
      <c r="L88" s="9" t="s">
        <v>21</v>
      </c>
      <c r="M88" s="13" t="s">
        <v>26</v>
      </c>
    </row>
    <row r="89" spans="1:13">
      <c r="A89" s="9" t="s">
        <v>14</v>
      </c>
      <c r="B89" s="9" t="s">
        <v>14</v>
      </c>
      <c r="C89" s="9" t="s">
        <v>15</v>
      </c>
      <c r="D89" s="9" t="s">
        <v>16</v>
      </c>
      <c r="E89" s="9" t="s">
        <v>17</v>
      </c>
      <c r="F89" s="9" t="s">
        <v>18</v>
      </c>
      <c r="G89" s="10">
        <v>43</v>
      </c>
      <c r="H89" s="9" t="s">
        <v>24</v>
      </c>
      <c r="I89" s="9" t="s">
        <v>28</v>
      </c>
      <c r="J89" s="20">
        <v>0.8</v>
      </c>
      <c r="K89" s="14">
        <v>0.32854209445585214</v>
      </c>
      <c r="L89" s="9" t="s">
        <v>21</v>
      </c>
      <c r="M89" s="13" t="s">
        <v>26</v>
      </c>
    </row>
    <row r="90" spans="1:13">
      <c r="A90" s="9" t="s">
        <v>14</v>
      </c>
      <c r="B90" s="9" t="s">
        <v>13</v>
      </c>
      <c r="C90" s="9" t="s">
        <v>33</v>
      </c>
      <c r="D90" s="9" t="s">
        <v>16</v>
      </c>
      <c r="E90" s="9" t="s">
        <v>23</v>
      </c>
      <c r="F90" s="9" t="s">
        <v>18</v>
      </c>
      <c r="G90" s="10">
        <v>72</v>
      </c>
      <c r="H90" s="9" t="s">
        <v>19</v>
      </c>
      <c r="I90" s="9" t="s">
        <v>20</v>
      </c>
      <c r="J90" s="11">
        <v>1.6</v>
      </c>
      <c r="K90" s="14">
        <v>0.27378507871321012</v>
      </c>
      <c r="L90" s="9" t="s">
        <v>21</v>
      </c>
      <c r="M90" s="13" t="s">
        <v>22</v>
      </c>
    </row>
    <row r="91" spans="1:13">
      <c r="A91" s="9" t="s">
        <v>14</v>
      </c>
      <c r="B91" s="9" t="s">
        <v>13</v>
      </c>
      <c r="C91" s="9" t="s">
        <v>33</v>
      </c>
      <c r="D91" s="9" t="s">
        <v>16</v>
      </c>
      <c r="E91" s="9" t="s">
        <v>23</v>
      </c>
      <c r="F91" s="9" t="s">
        <v>18</v>
      </c>
      <c r="G91" s="10">
        <v>73</v>
      </c>
      <c r="H91" s="9" t="s">
        <v>19</v>
      </c>
      <c r="I91" s="9" t="s">
        <v>25</v>
      </c>
      <c r="J91" s="11">
        <v>2.5</v>
      </c>
      <c r="K91" s="12">
        <v>8.7145790554414777</v>
      </c>
      <c r="L91" s="9" t="s">
        <v>38</v>
      </c>
      <c r="M91" s="13" t="s">
        <v>27</v>
      </c>
    </row>
    <row r="92" spans="1:13">
      <c r="A92" s="9" t="s">
        <v>14</v>
      </c>
      <c r="B92" s="9" t="s">
        <v>14</v>
      </c>
      <c r="C92" s="9" t="s">
        <v>15</v>
      </c>
      <c r="D92" s="9" t="s">
        <v>16</v>
      </c>
      <c r="E92" s="9" t="s">
        <v>23</v>
      </c>
      <c r="F92" s="9" t="s">
        <v>18</v>
      </c>
      <c r="G92" s="10">
        <v>55</v>
      </c>
      <c r="H92" s="9" t="s">
        <v>24</v>
      </c>
      <c r="I92" s="9" t="s">
        <v>20</v>
      </c>
      <c r="J92" s="11">
        <v>1.7</v>
      </c>
      <c r="K92" s="12">
        <v>8.1779603011635871</v>
      </c>
      <c r="L92" s="9" t="s">
        <v>21</v>
      </c>
      <c r="M92" s="13" t="s">
        <v>22</v>
      </c>
    </row>
    <row r="93" spans="1:13">
      <c r="A93" s="9" t="s">
        <v>14</v>
      </c>
      <c r="B93" s="9" t="s">
        <v>13</v>
      </c>
      <c r="C93" s="9" t="s">
        <v>33</v>
      </c>
      <c r="D93" s="9" t="s">
        <v>16</v>
      </c>
      <c r="E93" s="9" t="s">
        <v>23</v>
      </c>
      <c r="F93" s="9" t="s">
        <v>18</v>
      </c>
      <c r="G93" s="10">
        <v>77</v>
      </c>
      <c r="H93" s="9" t="s">
        <v>19</v>
      </c>
      <c r="I93" s="9" t="s">
        <v>28</v>
      </c>
      <c r="J93" s="11">
        <v>1.5</v>
      </c>
      <c r="K93" s="14">
        <v>0.29021218343600275</v>
      </c>
      <c r="L93" s="9" t="s">
        <v>21</v>
      </c>
      <c r="M93" s="13" t="s">
        <v>26</v>
      </c>
    </row>
    <row r="94" spans="1:13">
      <c r="A94" s="9" t="s">
        <v>13</v>
      </c>
      <c r="B94" s="9" t="s">
        <v>14</v>
      </c>
      <c r="C94" s="9" t="s">
        <v>35</v>
      </c>
      <c r="D94" s="9" t="s">
        <v>16</v>
      </c>
      <c r="E94" s="9" t="s">
        <v>17</v>
      </c>
      <c r="F94" s="9" t="s">
        <v>18</v>
      </c>
      <c r="G94" s="10">
        <v>50</v>
      </c>
      <c r="H94" s="9" t="s">
        <v>24</v>
      </c>
      <c r="I94" s="9" t="s">
        <v>20</v>
      </c>
      <c r="J94" s="11">
        <v>3</v>
      </c>
      <c r="K94" s="12">
        <v>12.229979466119097</v>
      </c>
      <c r="L94" s="9" t="s">
        <v>38</v>
      </c>
      <c r="M94" s="13" t="s">
        <v>27</v>
      </c>
    </row>
    <row r="95" spans="1:13">
      <c r="A95" s="9" t="s">
        <v>14</v>
      </c>
      <c r="B95" s="9" t="s">
        <v>14</v>
      </c>
      <c r="C95" s="9" t="s">
        <v>15</v>
      </c>
      <c r="D95" s="9" t="s">
        <v>16</v>
      </c>
      <c r="E95" s="9" t="s">
        <v>23</v>
      </c>
      <c r="F95" s="9" t="s">
        <v>18</v>
      </c>
      <c r="G95" s="10">
        <v>66</v>
      </c>
      <c r="H95" s="9" t="s">
        <v>19</v>
      </c>
      <c r="I95" s="9" t="s">
        <v>25</v>
      </c>
      <c r="J95" s="11">
        <v>1.4</v>
      </c>
      <c r="K95" s="14">
        <v>1.9164955509924708E-2</v>
      </c>
      <c r="L95" s="9" t="s">
        <v>21</v>
      </c>
      <c r="M95" s="13" t="s">
        <v>26</v>
      </c>
    </row>
    <row r="96" spans="1:13">
      <c r="A96" s="9" t="s">
        <v>14</v>
      </c>
      <c r="B96" s="9" t="s">
        <v>13</v>
      </c>
      <c r="C96" s="9" t="s">
        <v>33</v>
      </c>
      <c r="D96" s="9" t="s">
        <v>16</v>
      </c>
      <c r="E96" s="9" t="s">
        <v>23</v>
      </c>
      <c r="F96" s="9" t="s">
        <v>18</v>
      </c>
      <c r="G96" s="10">
        <v>44</v>
      </c>
      <c r="H96" s="9" t="s">
        <v>19</v>
      </c>
      <c r="I96" s="9" t="s">
        <v>25</v>
      </c>
      <c r="J96" s="11">
        <v>1.7</v>
      </c>
      <c r="K96" s="12">
        <v>13.073237508555783</v>
      </c>
      <c r="L96" s="9" t="s">
        <v>21</v>
      </c>
      <c r="M96" s="13" t="s">
        <v>26</v>
      </c>
    </row>
    <row r="97" spans="1:13">
      <c r="A97" s="9" t="s">
        <v>14</v>
      </c>
      <c r="B97" s="9" t="s">
        <v>14</v>
      </c>
      <c r="C97" s="9" t="s">
        <v>15</v>
      </c>
      <c r="D97" s="9" t="s">
        <v>16</v>
      </c>
      <c r="E97" s="9" t="s">
        <v>17</v>
      </c>
      <c r="F97" s="9" t="s">
        <v>18</v>
      </c>
      <c r="G97" s="10">
        <v>59</v>
      </c>
      <c r="H97" s="9" t="s">
        <v>19</v>
      </c>
      <c r="I97" s="9" t="s">
        <v>25</v>
      </c>
      <c r="J97" s="11">
        <v>1.8</v>
      </c>
      <c r="K97" s="12">
        <v>6.666666666666667</v>
      </c>
      <c r="L97" s="9" t="s">
        <v>38</v>
      </c>
      <c r="M97" s="13" t="s">
        <v>26</v>
      </c>
    </row>
    <row r="98" spans="1:13">
      <c r="A98" s="9" t="s">
        <v>13</v>
      </c>
      <c r="B98" s="9" t="s">
        <v>14</v>
      </c>
      <c r="C98" s="9" t="s">
        <v>35</v>
      </c>
      <c r="D98" s="9" t="s">
        <v>16</v>
      </c>
      <c r="E98" s="9" t="s">
        <v>17</v>
      </c>
      <c r="F98" s="9" t="s">
        <v>18</v>
      </c>
      <c r="G98" s="10">
        <v>55</v>
      </c>
      <c r="H98" s="9" t="s">
        <v>24</v>
      </c>
      <c r="I98" s="9" t="s">
        <v>20</v>
      </c>
      <c r="J98" s="11">
        <v>3.5</v>
      </c>
      <c r="K98" s="12">
        <v>3.3401779603011637</v>
      </c>
      <c r="L98" s="9" t="s">
        <v>21</v>
      </c>
      <c r="M98" s="13" t="s">
        <v>42</v>
      </c>
    </row>
    <row r="99" spans="1:13">
      <c r="A99" s="9" t="s">
        <v>14</v>
      </c>
      <c r="B99" s="9" t="s">
        <v>14</v>
      </c>
      <c r="C99" s="9" t="s">
        <v>15</v>
      </c>
      <c r="D99" s="9" t="s">
        <v>16</v>
      </c>
      <c r="E99" s="9" t="s">
        <v>23</v>
      </c>
      <c r="F99" s="9" t="s">
        <v>18</v>
      </c>
      <c r="G99" s="10">
        <v>61</v>
      </c>
      <c r="H99" s="9" t="s">
        <v>19</v>
      </c>
      <c r="I99" s="9" t="s">
        <v>28</v>
      </c>
      <c r="J99" s="11">
        <v>1.2</v>
      </c>
      <c r="K99" s="12">
        <v>4.6242299794661195</v>
      </c>
      <c r="L99" s="9" t="s">
        <v>21</v>
      </c>
      <c r="M99" s="13" t="s">
        <v>26</v>
      </c>
    </row>
    <row r="100" spans="1:13">
      <c r="A100" s="9" t="s">
        <v>14</v>
      </c>
      <c r="B100" s="9" t="s">
        <v>13</v>
      </c>
      <c r="C100" s="9" t="s">
        <v>33</v>
      </c>
      <c r="D100" s="9" t="s">
        <v>16</v>
      </c>
      <c r="E100" s="9" t="s">
        <v>23</v>
      </c>
      <c r="F100" s="9" t="s">
        <v>18</v>
      </c>
      <c r="G100" s="10">
        <v>72</v>
      </c>
      <c r="H100" s="9" t="s">
        <v>19</v>
      </c>
      <c r="I100" s="9" t="s">
        <v>20</v>
      </c>
      <c r="J100" s="11">
        <v>2</v>
      </c>
      <c r="K100" s="12">
        <v>8.2874743326488698</v>
      </c>
      <c r="L100" s="9" t="s">
        <v>38</v>
      </c>
      <c r="M100" s="13" t="s">
        <v>22</v>
      </c>
    </row>
    <row r="101" spans="1:13">
      <c r="A101" s="9" t="s">
        <v>13</v>
      </c>
      <c r="B101" s="9" t="s">
        <v>14</v>
      </c>
      <c r="C101" s="9" t="s">
        <v>35</v>
      </c>
      <c r="D101" s="9" t="s">
        <v>16</v>
      </c>
      <c r="E101" s="9" t="s">
        <v>23</v>
      </c>
      <c r="F101" s="9" t="s">
        <v>18</v>
      </c>
      <c r="G101" s="10">
        <v>60</v>
      </c>
      <c r="H101" s="9" t="s">
        <v>19</v>
      </c>
      <c r="I101" s="9" t="s">
        <v>30</v>
      </c>
      <c r="J101" s="11">
        <v>2</v>
      </c>
      <c r="K101" s="12">
        <v>8.2327173169062284</v>
      </c>
      <c r="L101" s="9" t="s">
        <v>38</v>
      </c>
      <c r="M101" s="13" t="s">
        <v>26</v>
      </c>
    </row>
    <row r="102" spans="1:13">
      <c r="A102" s="9" t="s">
        <v>14</v>
      </c>
      <c r="B102" s="9" t="s">
        <v>13</v>
      </c>
      <c r="C102" s="9" t="s">
        <v>33</v>
      </c>
      <c r="D102" s="9" t="s">
        <v>16</v>
      </c>
      <c r="E102" s="9" t="s">
        <v>17</v>
      </c>
      <c r="F102" s="9" t="s">
        <v>18</v>
      </c>
      <c r="G102" s="10">
        <v>69</v>
      </c>
      <c r="H102" s="9" t="s">
        <v>19</v>
      </c>
      <c r="I102" s="9" t="s">
        <v>20</v>
      </c>
      <c r="J102" s="11">
        <v>2</v>
      </c>
      <c r="K102" s="12">
        <v>9.0349075975359341</v>
      </c>
      <c r="L102" s="9" t="s">
        <v>21</v>
      </c>
      <c r="M102" s="13" t="s">
        <v>26</v>
      </c>
    </row>
    <row r="103" spans="1:13">
      <c r="A103" s="9" t="s">
        <v>14</v>
      </c>
      <c r="B103" s="9" t="s">
        <v>14</v>
      </c>
      <c r="C103" s="9" t="s">
        <v>15</v>
      </c>
      <c r="D103" s="9" t="s">
        <v>16</v>
      </c>
      <c r="E103" s="9" t="s">
        <v>17</v>
      </c>
      <c r="F103" s="9" t="s">
        <v>18</v>
      </c>
      <c r="G103" s="10">
        <v>41</v>
      </c>
      <c r="H103" s="9" t="s">
        <v>24</v>
      </c>
      <c r="I103" s="9" t="s">
        <v>30</v>
      </c>
      <c r="J103" s="11">
        <v>3</v>
      </c>
      <c r="K103" s="12">
        <v>12.731006160164272</v>
      </c>
      <c r="L103" s="9" t="s">
        <v>21</v>
      </c>
      <c r="M103" s="13" t="s">
        <v>26</v>
      </c>
    </row>
    <row r="104" spans="1:13">
      <c r="A104" s="9" t="s">
        <v>14</v>
      </c>
      <c r="B104" s="9" t="s">
        <v>14</v>
      </c>
      <c r="C104" s="9" t="s">
        <v>15</v>
      </c>
      <c r="D104" s="9" t="s">
        <v>16</v>
      </c>
      <c r="E104" s="9" t="s">
        <v>17</v>
      </c>
      <c r="F104" s="9" t="s">
        <v>18</v>
      </c>
      <c r="G104" s="10">
        <v>48</v>
      </c>
      <c r="H104" s="9" t="s">
        <v>19</v>
      </c>
      <c r="I104" s="9" t="s">
        <v>30</v>
      </c>
      <c r="J104" s="11">
        <v>1.1000000000000001</v>
      </c>
      <c r="K104" s="14">
        <v>1.3689253935660506E-2</v>
      </c>
      <c r="L104" s="9" t="s">
        <v>21</v>
      </c>
      <c r="M104" s="13" t="s">
        <v>26</v>
      </c>
    </row>
    <row r="105" spans="1:13">
      <c r="A105" s="9" t="s">
        <v>14</v>
      </c>
      <c r="B105" s="9" t="s">
        <v>13</v>
      </c>
      <c r="C105" s="9" t="s">
        <v>33</v>
      </c>
      <c r="D105" s="9" t="s">
        <v>16</v>
      </c>
      <c r="E105" s="9" t="s">
        <v>17</v>
      </c>
      <c r="F105" s="9" t="s">
        <v>18</v>
      </c>
      <c r="G105" s="10">
        <v>36</v>
      </c>
      <c r="H105" s="9" t="s">
        <v>19</v>
      </c>
      <c r="I105" s="9" t="s">
        <v>30</v>
      </c>
      <c r="J105" s="11">
        <v>1.5</v>
      </c>
      <c r="K105" s="14">
        <v>9.856262833675565E-2</v>
      </c>
      <c r="L105" s="9" t="s">
        <v>21</v>
      </c>
      <c r="M105" s="13" t="s">
        <v>26</v>
      </c>
    </row>
    <row r="106" spans="1:13">
      <c r="A106" s="9" t="s">
        <v>14</v>
      </c>
      <c r="B106" s="9" t="s">
        <v>14</v>
      </c>
      <c r="C106" s="9" t="s">
        <v>15</v>
      </c>
      <c r="D106" s="9" t="s">
        <v>16</v>
      </c>
      <c r="E106" s="9" t="s">
        <v>17</v>
      </c>
      <c r="F106" s="9" t="s">
        <v>18</v>
      </c>
      <c r="G106" s="10">
        <v>41</v>
      </c>
      <c r="H106" s="9" t="s">
        <v>24</v>
      </c>
      <c r="I106" s="9" t="s">
        <v>25</v>
      </c>
      <c r="J106" s="11">
        <v>4</v>
      </c>
      <c r="K106" s="12">
        <v>12.087611225188228</v>
      </c>
      <c r="L106" s="9" t="s">
        <v>21</v>
      </c>
      <c r="M106" s="13" t="s">
        <v>27</v>
      </c>
    </row>
    <row r="107" spans="1:13">
      <c r="A107" s="9" t="s">
        <v>14</v>
      </c>
      <c r="B107" s="9" t="s">
        <v>14</v>
      </c>
      <c r="C107" s="9" t="s">
        <v>15</v>
      </c>
      <c r="D107" s="9" t="s">
        <v>16</v>
      </c>
      <c r="E107" s="9" t="s">
        <v>23</v>
      </c>
      <c r="F107" s="9" t="s">
        <v>18</v>
      </c>
      <c r="G107" s="10">
        <v>64</v>
      </c>
      <c r="H107" s="9" t="s">
        <v>24</v>
      </c>
      <c r="I107" s="9" t="s">
        <v>25</v>
      </c>
      <c r="J107" s="11">
        <v>2</v>
      </c>
      <c r="K107" s="12">
        <v>5.5852156057494868</v>
      </c>
      <c r="L107" s="9" t="s">
        <v>21</v>
      </c>
      <c r="M107" s="13" t="s">
        <v>26</v>
      </c>
    </row>
    <row r="108" spans="1:13">
      <c r="A108" s="9" t="s">
        <v>13</v>
      </c>
      <c r="B108" s="9" t="s">
        <v>13</v>
      </c>
      <c r="C108" s="9" t="s">
        <v>32</v>
      </c>
      <c r="D108" s="9" t="s">
        <v>16</v>
      </c>
      <c r="E108" s="9" t="s">
        <v>23</v>
      </c>
      <c r="F108" s="9" t="s">
        <v>18</v>
      </c>
      <c r="G108" s="10">
        <v>47</v>
      </c>
      <c r="H108" s="9" t="s">
        <v>24</v>
      </c>
      <c r="I108" s="9" t="s">
        <v>34</v>
      </c>
      <c r="J108" s="11">
        <v>1</v>
      </c>
      <c r="K108" s="12">
        <v>11.460643394934976</v>
      </c>
      <c r="L108" s="9" t="s">
        <v>21</v>
      </c>
      <c r="M108" s="13" t="s">
        <v>26</v>
      </c>
    </row>
    <row r="109" spans="1:13">
      <c r="A109" s="9" t="s">
        <v>13</v>
      </c>
      <c r="B109" s="9" t="s">
        <v>14</v>
      </c>
      <c r="C109" s="9" t="s">
        <v>35</v>
      </c>
      <c r="D109" s="9" t="s">
        <v>16</v>
      </c>
      <c r="E109" s="9" t="s">
        <v>17</v>
      </c>
      <c r="F109" s="9" t="s">
        <v>18</v>
      </c>
      <c r="G109" s="10">
        <v>59</v>
      </c>
      <c r="H109" s="9" t="s">
        <v>24</v>
      </c>
      <c r="I109" s="9" t="s">
        <v>28</v>
      </c>
      <c r="J109" s="11">
        <v>4.5</v>
      </c>
      <c r="K109" s="14">
        <v>2.7378507871321012E-2</v>
      </c>
      <c r="L109" s="9" t="s">
        <v>29</v>
      </c>
      <c r="M109" s="13" t="s">
        <v>42</v>
      </c>
    </row>
    <row r="110" spans="1:13" ht="26">
      <c r="A110" s="9" t="s">
        <v>14</v>
      </c>
      <c r="B110" s="9" t="s">
        <v>13</v>
      </c>
      <c r="C110" s="9" t="s">
        <v>33</v>
      </c>
      <c r="D110" s="9" t="s">
        <v>16</v>
      </c>
      <c r="E110" s="9" t="s">
        <v>17</v>
      </c>
      <c r="F110" s="9" t="s">
        <v>18</v>
      </c>
      <c r="G110" s="10">
        <v>73</v>
      </c>
      <c r="H110" s="9" t="s">
        <v>19</v>
      </c>
      <c r="I110" s="9" t="s">
        <v>41</v>
      </c>
      <c r="J110" s="11">
        <v>6</v>
      </c>
      <c r="K110" s="14">
        <v>1.9164955509924708E-2</v>
      </c>
      <c r="L110" s="9" t="s">
        <v>21</v>
      </c>
      <c r="M110" s="13" t="s">
        <v>27</v>
      </c>
    </row>
    <row r="111" spans="1:13">
      <c r="A111" s="9" t="s">
        <v>14</v>
      </c>
      <c r="B111" s="9" t="s">
        <v>13</v>
      </c>
      <c r="C111" s="9" t="s">
        <v>33</v>
      </c>
      <c r="D111" s="9" t="s">
        <v>16</v>
      </c>
      <c r="E111" s="9" t="s">
        <v>23</v>
      </c>
      <c r="F111" s="9" t="s">
        <v>18</v>
      </c>
      <c r="G111" s="10">
        <v>67</v>
      </c>
      <c r="H111" s="9" t="s">
        <v>19</v>
      </c>
      <c r="I111" s="9" t="s">
        <v>36</v>
      </c>
      <c r="J111" s="11">
        <v>1.1000000000000001</v>
      </c>
      <c r="K111" s="14">
        <v>4.1067761806981518E-2</v>
      </c>
      <c r="L111" s="9" t="s">
        <v>21</v>
      </c>
      <c r="M111" s="13" t="s">
        <v>26</v>
      </c>
    </row>
    <row r="112" spans="1:13">
      <c r="A112" s="10">
        <v>9</v>
      </c>
      <c r="B112" s="10">
        <v>9</v>
      </c>
      <c r="C112" s="10">
        <v>9</v>
      </c>
      <c r="D112" s="9" t="s">
        <v>16</v>
      </c>
      <c r="E112" s="9" t="s">
        <v>23</v>
      </c>
      <c r="F112" s="9" t="s">
        <v>18</v>
      </c>
      <c r="G112" s="10">
        <v>71</v>
      </c>
      <c r="H112" s="9" t="s">
        <v>19</v>
      </c>
      <c r="I112" s="9" t="s">
        <v>30</v>
      </c>
      <c r="J112" s="11">
        <v>1.2</v>
      </c>
      <c r="K112" s="12">
        <v>3.868583162217659</v>
      </c>
      <c r="L112" s="9" t="s">
        <v>21</v>
      </c>
      <c r="M112" s="13" t="s">
        <v>26</v>
      </c>
    </row>
    <row r="113" spans="1:13">
      <c r="A113" s="9" t="s">
        <v>13</v>
      </c>
      <c r="B113" s="9" t="s">
        <v>13</v>
      </c>
      <c r="C113" s="9" t="s">
        <v>32</v>
      </c>
      <c r="D113" s="9" t="s">
        <v>16</v>
      </c>
      <c r="E113" s="9" t="s">
        <v>23</v>
      </c>
      <c r="F113" s="9" t="s">
        <v>18</v>
      </c>
      <c r="G113" s="10">
        <v>71</v>
      </c>
      <c r="H113" s="9" t="s">
        <v>24</v>
      </c>
      <c r="I113" s="9" t="s">
        <v>20</v>
      </c>
      <c r="J113" s="11">
        <v>1</v>
      </c>
      <c r="K113" s="12">
        <v>1.0075290896646132</v>
      </c>
      <c r="L113" s="9" t="s">
        <v>38</v>
      </c>
      <c r="M113" s="13" t="s">
        <v>37</v>
      </c>
    </row>
    <row r="114" spans="1:13">
      <c r="A114" s="9" t="s">
        <v>13</v>
      </c>
      <c r="B114" s="9" t="s">
        <v>14</v>
      </c>
      <c r="C114" s="9" t="s">
        <v>35</v>
      </c>
      <c r="D114" s="9" t="s">
        <v>16</v>
      </c>
      <c r="E114" s="9" t="s">
        <v>23</v>
      </c>
      <c r="F114" s="9" t="s">
        <v>18</v>
      </c>
      <c r="G114" s="10">
        <v>71</v>
      </c>
      <c r="H114" s="9" t="s">
        <v>24</v>
      </c>
      <c r="I114" s="9" t="s">
        <v>28</v>
      </c>
      <c r="J114" s="11">
        <v>2</v>
      </c>
      <c r="K114" s="14">
        <v>0.33127994524298426</v>
      </c>
      <c r="L114" s="9" t="s">
        <v>21</v>
      </c>
      <c r="M114" s="13" t="s">
        <v>26</v>
      </c>
    </row>
    <row r="115" spans="1:13">
      <c r="A115" s="9" t="s">
        <v>14</v>
      </c>
      <c r="B115" s="9" t="s">
        <v>13</v>
      </c>
      <c r="C115" s="9" t="s">
        <v>33</v>
      </c>
      <c r="D115" s="9" t="s">
        <v>16</v>
      </c>
      <c r="E115" s="9" t="s">
        <v>23</v>
      </c>
      <c r="F115" s="9" t="s">
        <v>18</v>
      </c>
      <c r="G115" s="10">
        <v>68</v>
      </c>
      <c r="H115" s="9" t="s">
        <v>19</v>
      </c>
      <c r="I115" s="9" t="s">
        <v>28</v>
      </c>
      <c r="J115" s="20">
        <v>0.8</v>
      </c>
      <c r="K115" s="14">
        <v>0.88158795345653662</v>
      </c>
      <c r="L115" s="9" t="s">
        <v>21</v>
      </c>
      <c r="M115" s="13" t="s">
        <v>26</v>
      </c>
    </row>
    <row r="116" spans="1:13">
      <c r="A116" s="9" t="s">
        <v>13</v>
      </c>
      <c r="B116" s="9" t="s">
        <v>14</v>
      </c>
      <c r="C116" s="9" t="s">
        <v>35</v>
      </c>
      <c r="D116" s="9" t="s">
        <v>16</v>
      </c>
      <c r="E116" s="9" t="s">
        <v>17</v>
      </c>
      <c r="F116" s="9" t="s">
        <v>18</v>
      </c>
      <c r="G116" s="10">
        <v>69</v>
      </c>
      <c r="H116" s="9" t="s">
        <v>24</v>
      </c>
      <c r="I116" s="9" t="s">
        <v>28</v>
      </c>
      <c r="J116" s="11">
        <v>2.4</v>
      </c>
      <c r="K116" s="12">
        <v>3.5071868583162216</v>
      </c>
      <c r="L116" s="9" t="s">
        <v>38</v>
      </c>
      <c r="M116" s="13" t="s">
        <v>22</v>
      </c>
    </row>
    <row r="117" spans="1:13">
      <c r="A117" s="9" t="s">
        <v>14</v>
      </c>
      <c r="B117" s="9" t="s">
        <v>13</v>
      </c>
      <c r="C117" s="9" t="s">
        <v>33</v>
      </c>
      <c r="D117" s="9" t="s">
        <v>16</v>
      </c>
      <c r="E117" s="9" t="s">
        <v>23</v>
      </c>
      <c r="F117" s="9" t="s">
        <v>18</v>
      </c>
      <c r="G117" s="10">
        <v>77</v>
      </c>
      <c r="H117" s="9" t="s">
        <v>19</v>
      </c>
      <c r="I117" s="9" t="s">
        <v>30</v>
      </c>
      <c r="J117" s="11">
        <v>1</v>
      </c>
      <c r="K117" s="12">
        <v>1.4702258726899384</v>
      </c>
      <c r="L117" s="9" t="s">
        <v>21</v>
      </c>
      <c r="M117" s="13" t="s">
        <v>26</v>
      </c>
    </row>
    <row r="118" spans="1:13">
      <c r="A118" s="9" t="s">
        <v>14</v>
      </c>
      <c r="B118" s="9" t="s">
        <v>13</v>
      </c>
      <c r="C118" s="9" t="s">
        <v>33</v>
      </c>
      <c r="D118" s="9" t="s">
        <v>16</v>
      </c>
      <c r="E118" s="9" t="s">
        <v>23</v>
      </c>
      <c r="F118" s="9" t="s">
        <v>18</v>
      </c>
      <c r="G118" s="10">
        <v>69</v>
      </c>
      <c r="H118" s="9" t="s">
        <v>19</v>
      </c>
      <c r="I118" s="9" t="s">
        <v>36</v>
      </c>
      <c r="J118" s="11">
        <v>1.2</v>
      </c>
      <c r="K118" s="12">
        <v>2.0095824777549622</v>
      </c>
      <c r="L118" s="9" t="s">
        <v>21</v>
      </c>
      <c r="M118" s="13" t="s">
        <v>26</v>
      </c>
    </row>
    <row r="119" spans="1:13">
      <c r="A119" s="9" t="s">
        <v>14</v>
      </c>
      <c r="B119" s="9" t="s">
        <v>14</v>
      </c>
      <c r="C119" s="9" t="s">
        <v>15</v>
      </c>
      <c r="D119" s="9" t="s">
        <v>16</v>
      </c>
      <c r="E119" s="9" t="s">
        <v>17</v>
      </c>
      <c r="F119" s="9" t="s">
        <v>18</v>
      </c>
      <c r="G119" s="10">
        <v>52</v>
      </c>
      <c r="H119" s="9" t="s">
        <v>19</v>
      </c>
      <c r="I119" s="9" t="s">
        <v>30</v>
      </c>
      <c r="J119" s="11">
        <v>2.7</v>
      </c>
      <c r="K119" s="14">
        <v>7.939767282683094E-2</v>
      </c>
      <c r="L119" s="9" t="s">
        <v>38</v>
      </c>
      <c r="M119" s="13" t="s">
        <v>26</v>
      </c>
    </row>
    <row r="120" spans="1:13">
      <c r="A120" s="9" t="s">
        <v>13</v>
      </c>
      <c r="B120" s="9" t="s">
        <v>13</v>
      </c>
      <c r="C120" s="9" t="s">
        <v>32</v>
      </c>
      <c r="D120" s="9" t="s">
        <v>16</v>
      </c>
      <c r="E120" s="9" t="s">
        <v>23</v>
      </c>
      <c r="F120" s="9" t="s">
        <v>18</v>
      </c>
      <c r="G120" s="10">
        <v>70</v>
      </c>
      <c r="H120" s="9" t="s">
        <v>19</v>
      </c>
      <c r="I120" s="9" t="s">
        <v>30</v>
      </c>
      <c r="J120" s="20">
        <v>0.7</v>
      </c>
      <c r="K120" s="12">
        <v>2.8583162217659139</v>
      </c>
      <c r="L120" s="9" t="s">
        <v>21</v>
      </c>
      <c r="M120" s="13" t="s">
        <v>26</v>
      </c>
    </row>
    <row r="121" spans="1:13">
      <c r="A121" s="9" t="s">
        <v>14</v>
      </c>
      <c r="B121" s="9" t="s">
        <v>13</v>
      </c>
      <c r="C121" s="9" t="s">
        <v>33</v>
      </c>
      <c r="D121" s="9" t="s">
        <v>16</v>
      </c>
      <c r="E121" s="9" t="s">
        <v>23</v>
      </c>
      <c r="F121" s="9" t="s">
        <v>18</v>
      </c>
      <c r="G121" s="10">
        <v>60</v>
      </c>
      <c r="H121" s="9" t="s">
        <v>24</v>
      </c>
      <c r="I121" s="9" t="s">
        <v>25</v>
      </c>
      <c r="J121" s="11">
        <v>1.2</v>
      </c>
      <c r="K121" s="12">
        <v>1.3114305270362765</v>
      </c>
      <c r="L121" s="9" t="s">
        <v>21</v>
      </c>
      <c r="M121" s="13" t="s">
        <v>26</v>
      </c>
    </row>
    <row r="122" spans="1:13">
      <c r="A122" s="9" t="s">
        <v>13</v>
      </c>
      <c r="B122" s="9" t="s">
        <v>13</v>
      </c>
      <c r="C122" s="9" t="s">
        <v>32</v>
      </c>
      <c r="D122" s="9" t="s">
        <v>16</v>
      </c>
      <c r="E122" s="9" t="s">
        <v>23</v>
      </c>
      <c r="F122" s="9" t="s">
        <v>18</v>
      </c>
      <c r="G122" s="10">
        <v>67</v>
      </c>
      <c r="H122" s="9" t="s">
        <v>19</v>
      </c>
      <c r="I122" s="9" t="s">
        <v>30</v>
      </c>
      <c r="J122" s="11">
        <v>1.4</v>
      </c>
      <c r="K122" s="12">
        <v>8.7200547570157418</v>
      </c>
      <c r="L122" s="9" t="s">
        <v>21</v>
      </c>
      <c r="M122" s="13" t="s">
        <v>26</v>
      </c>
    </row>
    <row r="123" spans="1:13">
      <c r="A123" s="9" t="s">
        <v>14</v>
      </c>
      <c r="B123" s="9" t="s">
        <v>13</v>
      </c>
      <c r="C123" s="9" t="s">
        <v>33</v>
      </c>
      <c r="D123" s="9" t="s">
        <v>16</v>
      </c>
      <c r="E123" s="9" t="s">
        <v>17</v>
      </c>
      <c r="F123" s="9" t="s">
        <v>18</v>
      </c>
      <c r="G123" s="10">
        <v>63</v>
      </c>
      <c r="H123" s="9" t="s">
        <v>24</v>
      </c>
      <c r="I123" s="9" t="s">
        <v>30</v>
      </c>
      <c r="J123" s="11">
        <v>2</v>
      </c>
      <c r="K123" s="14">
        <v>0.75290896646132788</v>
      </c>
      <c r="L123" s="9" t="s">
        <v>21</v>
      </c>
      <c r="M123" s="13" t="s">
        <v>26</v>
      </c>
    </row>
    <row r="124" spans="1:13">
      <c r="A124" s="9" t="s">
        <v>13</v>
      </c>
      <c r="B124" s="9" t="s">
        <v>13</v>
      </c>
      <c r="C124" s="9" t="s">
        <v>32</v>
      </c>
      <c r="D124" s="9" t="s">
        <v>16</v>
      </c>
      <c r="E124" s="9" t="s">
        <v>17</v>
      </c>
      <c r="F124" s="9" t="s">
        <v>18</v>
      </c>
      <c r="G124" s="10">
        <v>69</v>
      </c>
      <c r="H124" s="9" t="s">
        <v>19</v>
      </c>
      <c r="I124" s="9" t="s">
        <v>30</v>
      </c>
      <c r="J124" s="11">
        <v>3</v>
      </c>
      <c r="K124" s="12">
        <v>2.0095824777549622</v>
      </c>
      <c r="L124" s="9" t="s">
        <v>21</v>
      </c>
      <c r="M124" s="13" t="s">
        <v>26</v>
      </c>
    </row>
    <row r="125" spans="1:13">
      <c r="A125" s="9" t="s">
        <v>14</v>
      </c>
      <c r="B125" s="9" t="s">
        <v>13</v>
      </c>
      <c r="C125" s="9" t="s">
        <v>33</v>
      </c>
      <c r="D125" s="9" t="s">
        <v>16</v>
      </c>
      <c r="E125" s="9" t="s">
        <v>23</v>
      </c>
      <c r="F125" s="9" t="s">
        <v>18</v>
      </c>
      <c r="G125" s="10">
        <v>66</v>
      </c>
      <c r="H125" s="9" t="s">
        <v>19</v>
      </c>
      <c r="I125" s="9" t="s">
        <v>34</v>
      </c>
      <c r="J125" s="11">
        <v>1.5</v>
      </c>
      <c r="K125" s="12">
        <v>1.8781656399726214</v>
      </c>
      <c r="L125" s="9" t="s">
        <v>21</v>
      </c>
      <c r="M125" s="13" t="s">
        <v>26</v>
      </c>
    </row>
    <row r="126" spans="1:13">
      <c r="A126" s="9" t="s">
        <v>14</v>
      </c>
      <c r="B126" s="9" t="s">
        <v>13</v>
      </c>
      <c r="C126" s="9" t="s">
        <v>33</v>
      </c>
      <c r="D126" s="9" t="s">
        <v>16</v>
      </c>
      <c r="E126" s="9" t="s">
        <v>23</v>
      </c>
      <c r="F126" s="9" t="s">
        <v>18</v>
      </c>
      <c r="G126" s="10">
        <v>64</v>
      </c>
      <c r="H126" s="9" t="s">
        <v>19</v>
      </c>
      <c r="I126" s="9" t="s">
        <v>20</v>
      </c>
      <c r="J126" s="11">
        <v>1</v>
      </c>
      <c r="K126" s="12">
        <v>8.9500342231348391</v>
      </c>
      <c r="L126" s="9" t="s">
        <v>21</v>
      </c>
      <c r="M126" s="13" t="s">
        <v>26</v>
      </c>
    </row>
    <row r="127" spans="1:13">
      <c r="A127" s="9" t="s">
        <v>14</v>
      </c>
      <c r="B127" s="9" t="s">
        <v>13</v>
      </c>
      <c r="C127" s="9" t="s">
        <v>33</v>
      </c>
      <c r="D127" s="9" t="s">
        <v>16</v>
      </c>
      <c r="E127" s="9" t="s">
        <v>23</v>
      </c>
      <c r="F127" s="9" t="s">
        <v>18</v>
      </c>
      <c r="G127" s="10">
        <v>57</v>
      </c>
      <c r="H127" s="9" t="s">
        <v>19</v>
      </c>
      <c r="I127" s="9" t="s">
        <v>28</v>
      </c>
      <c r="J127" s="11">
        <v>1.1000000000000001</v>
      </c>
      <c r="K127" s="12">
        <v>2.8145106091718</v>
      </c>
      <c r="L127" s="9" t="s">
        <v>21</v>
      </c>
      <c r="M127" s="13" t="s">
        <v>26</v>
      </c>
    </row>
    <row r="128" spans="1:13">
      <c r="A128" s="9" t="s">
        <v>14</v>
      </c>
      <c r="B128" s="9" t="s">
        <v>13</v>
      </c>
      <c r="C128" s="9" t="s">
        <v>33</v>
      </c>
      <c r="D128" s="9" t="s">
        <v>16</v>
      </c>
      <c r="E128" s="9" t="s">
        <v>23</v>
      </c>
      <c r="F128" s="9" t="s">
        <v>18</v>
      </c>
      <c r="G128" s="10">
        <v>79</v>
      </c>
      <c r="H128" s="9" t="s">
        <v>24</v>
      </c>
      <c r="I128" s="9" t="s">
        <v>30</v>
      </c>
      <c r="J128" s="11">
        <v>1.6</v>
      </c>
      <c r="K128" s="12">
        <v>4.6160164271047224</v>
      </c>
      <c r="L128" s="9" t="s">
        <v>21</v>
      </c>
      <c r="M128" s="13" t="s">
        <v>26</v>
      </c>
    </row>
    <row r="129" spans="1:13">
      <c r="A129" s="9" t="s">
        <v>13</v>
      </c>
      <c r="B129" s="9" t="s">
        <v>14</v>
      </c>
      <c r="C129" s="9" t="s">
        <v>35</v>
      </c>
      <c r="D129" s="9" t="s">
        <v>16</v>
      </c>
      <c r="E129" s="9" t="s">
        <v>17</v>
      </c>
      <c r="F129" s="9" t="s">
        <v>18</v>
      </c>
      <c r="G129" s="10">
        <v>76</v>
      </c>
      <c r="H129" s="9" t="s">
        <v>24</v>
      </c>
      <c r="I129" s="9" t="s">
        <v>30</v>
      </c>
      <c r="J129" s="11">
        <v>1.6</v>
      </c>
      <c r="K129" s="12">
        <v>9.0869267624914443</v>
      </c>
      <c r="L129" s="9" t="s">
        <v>21</v>
      </c>
      <c r="M129" s="13" t="s">
        <v>26</v>
      </c>
    </row>
    <row r="130" spans="1:13">
      <c r="A130" s="9" t="s">
        <v>14</v>
      </c>
      <c r="B130" s="9" t="s">
        <v>14</v>
      </c>
      <c r="C130" s="9" t="s">
        <v>15</v>
      </c>
      <c r="D130" s="9" t="s">
        <v>16</v>
      </c>
      <c r="E130" s="9" t="s">
        <v>17</v>
      </c>
      <c r="F130" s="9" t="s">
        <v>18</v>
      </c>
      <c r="G130" s="10">
        <v>41</v>
      </c>
      <c r="H130" s="9" t="s">
        <v>19</v>
      </c>
      <c r="I130" s="9" t="s">
        <v>28</v>
      </c>
      <c r="J130" s="11">
        <v>3</v>
      </c>
      <c r="K130" s="12">
        <v>7.0362765229295006</v>
      </c>
      <c r="L130" s="9" t="s">
        <v>21</v>
      </c>
      <c r="M130" s="13" t="s">
        <v>26</v>
      </c>
    </row>
    <row r="131" spans="1:13">
      <c r="A131" s="9" t="s">
        <v>14</v>
      </c>
      <c r="B131" s="9" t="s">
        <v>14</v>
      </c>
      <c r="C131" s="9" t="s">
        <v>15</v>
      </c>
      <c r="D131" s="9" t="s">
        <v>16</v>
      </c>
      <c r="E131" s="9" t="s">
        <v>17</v>
      </c>
      <c r="F131" s="9" t="s">
        <v>18</v>
      </c>
      <c r="G131" s="10">
        <v>33</v>
      </c>
      <c r="H131" s="9" t="s">
        <v>19</v>
      </c>
      <c r="I131" s="9" t="s">
        <v>25</v>
      </c>
      <c r="J131" s="11">
        <v>5</v>
      </c>
      <c r="K131" s="12">
        <v>4.7693360711841208</v>
      </c>
      <c r="L131" s="9" t="s">
        <v>21</v>
      </c>
      <c r="M131" s="13" t="s">
        <v>27</v>
      </c>
    </row>
    <row r="132" spans="1:13">
      <c r="A132" s="9" t="s">
        <v>14</v>
      </c>
      <c r="B132" s="9" t="s">
        <v>13</v>
      </c>
      <c r="C132" s="9" t="s">
        <v>33</v>
      </c>
      <c r="D132" s="9" t="s">
        <v>16</v>
      </c>
      <c r="E132" s="9" t="s">
        <v>23</v>
      </c>
      <c r="F132" s="9" t="s">
        <v>18</v>
      </c>
      <c r="G132" s="10">
        <v>80</v>
      </c>
      <c r="H132" s="9" t="s">
        <v>19</v>
      </c>
      <c r="I132" s="9" t="s">
        <v>20</v>
      </c>
      <c r="J132" s="20">
        <v>0.6</v>
      </c>
      <c r="K132" s="12">
        <v>4.2436687200547567</v>
      </c>
      <c r="L132" s="9" t="s">
        <v>38</v>
      </c>
      <c r="M132" s="13" t="s">
        <v>26</v>
      </c>
    </row>
    <row r="133" spans="1:13">
      <c r="A133" s="9" t="s">
        <v>14</v>
      </c>
      <c r="B133" s="9" t="s">
        <v>14</v>
      </c>
      <c r="C133" s="9" t="s">
        <v>15</v>
      </c>
      <c r="D133" s="9" t="s">
        <v>16</v>
      </c>
      <c r="E133" s="9" t="s">
        <v>17</v>
      </c>
      <c r="F133" s="9" t="s">
        <v>18</v>
      </c>
      <c r="G133" s="10">
        <v>31</v>
      </c>
      <c r="H133" s="9" t="s">
        <v>24</v>
      </c>
      <c r="I133" s="9" t="s">
        <v>30</v>
      </c>
      <c r="J133" s="11">
        <v>7.8</v>
      </c>
      <c r="K133" s="12">
        <v>8.3504449007529082</v>
      </c>
      <c r="L133" s="9" t="s">
        <v>21</v>
      </c>
      <c r="M133" s="13" t="s">
        <v>27</v>
      </c>
    </row>
    <row r="134" spans="1:13">
      <c r="A134" s="9" t="s">
        <v>13</v>
      </c>
      <c r="B134" s="9" t="s">
        <v>13</v>
      </c>
      <c r="C134" s="9" t="s">
        <v>32</v>
      </c>
      <c r="D134" s="9" t="s">
        <v>16</v>
      </c>
      <c r="E134" s="9" t="s">
        <v>23</v>
      </c>
      <c r="F134" s="9" t="s">
        <v>18</v>
      </c>
      <c r="G134" s="10">
        <v>72</v>
      </c>
      <c r="H134" s="9" t="s">
        <v>24</v>
      </c>
      <c r="I134" s="9" t="s">
        <v>30</v>
      </c>
      <c r="J134" s="11">
        <v>3</v>
      </c>
      <c r="K134" s="12">
        <v>5.204654346338125</v>
      </c>
      <c r="L134" s="9" t="s">
        <v>38</v>
      </c>
      <c r="M134" s="13" t="s">
        <v>42</v>
      </c>
    </row>
    <row r="135" spans="1:13">
      <c r="A135" s="9" t="s">
        <v>14</v>
      </c>
      <c r="B135" s="9" t="s">
        <v>14</v>
      </c>
      <c r="C135" s="9" t="s">
        <v>15</v>
      </c>
      <c r="D135" s="9" t="s">
        <v>16</v>
      </c>
      <c r="E135" s="9" t="s">
        <v>23</v>
      </c>
      <c r="F135" s="9" t="s">
        <v>18</v>
      </c>
      <c r="G135" s="10">
        <v>46</v>
      </c>
      <c r="H135" s="9" t="s">
        <v>24</v>
      </c>
      <c r="I135" s="9" t="s">
        <v>20</v>
      </c>
      <c r="J135" s="11">
        <v>2</v>
      </c>
      <c r="K135" s="12">
        <v>5.1389459274469544</v>
      </c>
      <c r="L135" s="9" t="s">
        <v>21</v>
      </c>
      <c r="M135" s="13" t="s">
        <v>26</v>
      </c>
    </row>
    <row r="136" spans="1:13" ht="26">
      <c r="A136" s="9" t="s">
        <v>14</v>
      </c>
      <c r="B136" s="9" t="s">
        <v>14</v>
      </c>
      <c r="C136" s="9" t="s">
        <v>15</v>
      </c>
      <c r="D136" s="9" t="s">
        <v>16</v>
      </c>
      <c r="E136" s="9" t="s">
        <v>17</v>
      </c>
      <c r="F136" s="9" t="s">
        <v>18</v>
      </c>
      <c r="G136" s="10">
        <v>33</v>
      </c>
      <c r="H136" s="9" t="s">
        <v>19</v>
      </c>
      <c r="I136" s="9" t="s">
        <v>40</v>
      </c>
      <c r="J136" s="11">
        <v>4</v>
      </c>
      <c r="K136" s="12">
        <v>6.0342231348391513</v>
      </c>
      <c r="L136" s="9" t="s">
        <v>21</v>
      </c>
      <c r="M136" s="13" t="s">
        <v>27</v>
      </c>
    </row>
    <row r="137" spans="1:13">
      <c r="A137" s="9" t="s">
        <v>14</v>
      </c>
      <c r="B137" s="9" t="s">
        <v>14</v>
      </c>
      <c r="C137" s="9" t="s">
        <v>15</v>
      </c>
      <c r="D137" s="9" t="s">
        <v>16</v>
      </c>
      <c r="E137" s="9" t="s">
        <v>17</v>
      </c>
      <c r="F137" s="9" t="s">
        <v>18</v>
      </c>
      <c r="G137" s="10">
        <v>58</v>
      </c>
      <c r="H137" s="9" t="s">
        <v>19</v>
      </c>
      <c r="I137" s="22"/>
      <c r="J137" s="11">
        <v>1.7</v>
      </c>
      <c r="K137" s="12">
        <v>8.0520191649555102</v>
      </c>
      <c r="L137" s="9" t="s">
        <v>21</v>
      </c>
      <c r="M137" s="13" t="s">
        <v>27</v>
      </c>
    </row>
    <row r="138" spans="1:13">
      <c r="A138" s="9" t="s">
        <v>14</v>
      </c>
      <c r="B138" s="9" t="s">
        <v>14</v>
      </c>
      <c r="C138" s="9" t="s">
        <v>15</v>
      </c>
      <c r="D138" s="9" t="s">
        <v>16</v>
      </c>
      <c r="E138" s="9" t="s">
        <v>23</v>
      </c>
      <c r="F138" s="9" t="s">
        <v>18</v>
      </c>
      <c r="G138" s="10">
        <v>76</v>
      </c>
      <c r="H138" s="9" t="s">
        <v>19</v>
      </c>
      <c r="I138" s="9" t="s">
        <v>30</v>
      </c>
      <c r="J138" s="20">
        <v>0.6</v>
      </c>
      <c r="K138" s="12">
        <v>4.6078028747433262</v>
      </c>
      <c r="L138" s="9" t="s">
        <v>38</v>
      </c>
      <c r="M138" s="13" t="s">
        <v>27</v>
      </c>
    </row>
    <row r="139" spans="1:13">
      <c r="A139" s="9" t="s">
        <v>14</v>
      </c>
      <c r="B139" s="9" t="s">
        <v>13</v>
      </c>
      <c r="C139" s="9" t="s">
        <v>33</v>
      </c>
      <c r="D139" s="9" t="s">
        <v>16</v>
      </c>
      <c r="E139" s="9" t="s">
        <v>23</v>
      </c>
      <c r="F139" s="9" t="s">
        <v>18</v>
      </c>
      <c r="G139" s="10">
        <v>66</v>
      </c>
      <c r="H139" s="9" t="s">
        <v>19</v>
      </c>
      <c r="I139" s="9" t="s">
        <v>25</v>
      </c>
      <c r="J139" s="11">
        <v>1.8</v>
      </c>
      <c r="K139" s="12">
        <v>2.7679671457905544</v>
      </c>
      <c r="L139" s="9" t="s">
        <v>38</v>
      </c>
      <c r="M139" s="13" t="s">
        <v>26</v>
      </c>
    </row>
    <row r="140" spans="1:13">
      <c r="A140" s="9" t="s">
        <v>13</v>
      </c>
      <c r="B140" s="9" t="s">
        <v>13</v>
      </c>
      <c r="C140" s="9" t="s">
        <v>32</v>
      </c>
      <c r="D140" s="9" t="s">
        <v>16</v>
      </c>
      <c r="E140" s="9" t="s">
        <v>17</v>
      </c>
      <c r="F140" s="9" t="s">
        <v>18</v>
      </c>
      <c r="G140" s="10">
        <v>44</v>
      </c>
      <c r="H140" s="9" t="s">
        <v>24</v>
      </c>
      <c r="I140" s="9" t="s">
        <v>36</v>
      </c>
      <c r="J140" s="11">
        <v>2</v>
      </c>
      <c r="K140" s="14">
        <v>0.46817248459958932</v>
      </c>
      <c r="L140" s="9" t="s">
        <v>21</v>
      </c>
      <c r="M140" s="13" t="s">
        <v>26</v>
      </c>
    </row>
    <row r="141" spans="1:13">
      <c r="A141" s="10">
        <v>9</v>
      </c>
      <c r="B141" s="9" t="s">
        <v>13</v>
      </c>
      <c r="C141" s="10">
        <v>9</v>
      </c>
      <c r="D141" s="9" t="s">
        <v>16</v>
      </c>
      <c r="E141" s="9" t="s">
        <v>17</v>
      </c>
      <c r="F141" s="9" t="s">
        <v>18</v>
      </c>
      <c r="G141" s="10">
        <v>57</v>
      </c>
      <c r="H141" s="9" t="s">
        <v>19</v>
      </c>
      <c r="I141" s="9" t="s">
        <v>36</v>
      </c>
      <c r="J141" s="11">
        <v>1</v>
      </c>
      <c r="K141" s="12">
        <v>6.1382614647501708</v>
      </c>
      <c r="L141" s="9" t="s">
        <v>21</v>
      </c>
      <c r="M141" s="13" t="s">
        <v>26</v>
      </c>
    </row>
    <row r="142" spans="1:13">
      <c r="A142" s="9" t="s">
        <v>13</v>
      </c>
      <c r="B142" s="9" t="s">
        <v>14</v>
      </c>
      <c r="C142" s="9" t="s">
        <v>35</v>
      </c>
      <c r="D142" s="9" t="s">
        <v>16</v>
      </c>
      <c r="E142" s="9" t="s">
        <v>17</v>
      </c>
      <c r="F142" s="9" t="s">
        <v>18</v>
      </c>
      <c r="G142" s="10">
        <v>77</v>
      </c>
      <c r="H142" s="9" t="s">
        <v>24</v>
      </c>
      <c r="I142" s="9" t="s">
        <v>28</v>
      </c>
      <c r="J142" s="11">
        <v>3.5</v>
      </c>
      <c r="K142" s="12">
        <v>7.7481177275838471</v>
      </c>
      <c r="L142" s="9" t="s">
        <v>38</v>
      </c>
      <c r="M142" s="13" t="s">
        <v>27</v>
      </c>
    </row>
    <row r="143" spans="1:13">
      <c r="A143" s="9" t="s">
        <v>14</v>
      </c>
      <c r="B143" s="9" t="s">
        <v>14</v>
      </c>
      <c r="C143" s="9" t="s">
        <v>15</v>
      </c>
      <c r="D143" s="9" t="s">
        <v>16</v>
      </c>
      <c r="E143" s="9" t="s">
        <v>17</v>
      </c>
      <c r="F143" s="9" t="s">
        <v>18</v>
      </c>
      <c r="G143" s="10">
        <v>43</v>
      </c>
      <c r="H143" s="9" t="s">
        <v>24</v>
      </c>
      <c r="I143" s="9" t="s">
        <v>30</v>
      </c>
      <c r="J143" s="11">
        <v>4.4000000000000004</v>
      </c>
      <c r="K143" s="12">
        <v>4.561259411362081</v>
      </c>
      <c r="L143" s="9" t="s">
        <v>21</v>
      </c>
      <c r="M143" s="13" t="s">
        <v>27</v>
      </c>
    </row>
    <row r="144" spans="1:13">
      <c r="A144" s="9" t="s">
        <v>13</v>
      </c>
      <c r="B144" s="9" t="s">
        <v>13</v>
      </c>
      <c r="C144" s="9" t="s">
        <v>32</v>
      </c>
      <c r="D144" s="9" t="s">
        <v>16</v>
      </c>
      <c r="E144" s="9" t="s">
        <v>23</v>
      </c>
      <c r="F144" s="9" t="s">
        <v>18</v>
      </c>
      <c r="G144" s="10">
        <v>45</v>
      </c>
      <c r="H144" s="9" t="s">
        <v>24</v>
      </c>
      <c r="I144" s="9" t="s">
        <v>36</v>
      </c>
      <c r="J144" s="20">
        <v>0.8</v>
      </c>
      <c r="K144" s="12">
        <v>2.7488021902806299</v>
      </c>
      <c r="L144" s="9" t="s">
        <v>21</v>
      </c>
      <c r="M144" s="13" t="s">
        <v>26</v>
      </c>
    </row>
    <row r="145" spans="1:13">
      <c r="A145" s="9" t="s">
        <v>14</v>
      </c>
      <c r="B145" s="9" t="s">
        <v>14</v>
      </c>
      <c r="C145" s="9" t="s">
        <v>15</v>
      </c>
      <c r="D145" s="9" t="s">
        <v>16</v>
      </c>
      <c r="E145" s="9" t="s">
        <v>17</v>
      </c>
      <c r="F145" s="9" t="s">
        <v>18</v>
      </c>
      <c r="G145" s="10">
        <v>57</v>
      </c>
      <c r="H145" s="9" t="s">
        <v>19</v>
      </c>
      <c r="I145" s="9" t="s">
        <v>20</v>
      </c>
      <c r="J145" s="11">
        <v>2.7</v>
      </c>
      <c r="K145" s="12">
        <v>1.3251197809719371</v>
      </c>
      <c r="L145" s="9" t="s">
        <v>21</v>
      </c>
      <c r="M145" s="13" t="s">
        <v>26</v>
      </c>
    </row>
    <row r="146" spans="1:13">
      <c r="A146" s="9" t="s">
        <v>14</v>
      </c>
      <c r="B146" s="9" t="s">
        <v>13</v>
      </c>
      <c r="C146" s="9" t="s">
        <v>33</v>
      </c>
      <c r="D146" s="9" t="s">
        <v>16</v>
      </c>
      <c r="E146" s="9" t="s">
        <v>23</v>
      </c>
      <c r="F146" s="9" t="s">
        <v>18</v>
      </c>
      <c r="G146" s="10">
        <v>50</v>
      </c>
      <c r="H146" s="9" t="s">
        <v>19</v>
      </c>
      <c r="I146" s="9" t="s">
        <v>30</v>
      </c>
      <c r="J146" s="11">
        <v>1.1000000000000001</v>
      </c>
      <c r="K146" s="12">
        <v>7.4332648870636548</v>
      </c>
      <c r="L146" s="9" t="s">
        <v>21</v>
      </c>
      <c r="M146" s="13" t="s">
        <v>26</v>
      </c>
    </row>
    <row r="147" spans="1:13">
      <c r="A147" s="9" t="s">
        <v>14</v>
      </c>
      <c r="B147" s="9" t="s">
        <v>13</v>
      </c>
      <c r="C147" s="9" t="s">
        <v>33</v>
      </c>
      <c r="D147" s="9" t="s">
        <v>16</v>
      </c>
      <c r="E147" s="9" t="s">
        <v>23</v>
      </c>
      <c r="F147" s="9" t="s">
        <v>18</v>
      </c>
      <c r="G147" s="10">
        <v>72</v>
      </c>
      <c r="H147" s="9" t="s">
        <v>19</v>
      </c>
      <c r="I147" s="9" t="s">
        <v>34</v>
      </c>
      <c r="J147" s="11">
        <v>1.2</v>
      </c>
      <c r="K147" s="12">
        <v>7.1512662559890483</v>
      </c>
      <c r="L147" s="9" t="s">
        <v>21</v>
      </c>
      <c r="M147" s="13" t="s">
        <v>26</v>
      </c>
    </row>
    <row r="148" spans="1:13">
      <c r="A148" s="9" t="s">
        <v>14</v>
      </c>
      <c r="B148" s="9" t="s">
        <v>13</v>
      </c>
      <c r="C148" s="9" t="s">
        <v>33</v>
      </c>
      <c r="D148" s="9" t="s">
        <v>16</v>
      </c>
      <c r="E148" s="9" t="s">
        <v>17</v>
      </c>
      <c r="F148" s="9" t="s">
        <v>18</v>
      </c>
      <c r="G148" s="10">
        <v>71</v>
      </c>
      <c r="H148" s="9" t="s">
        <v>19</v>
      </c>
      <c r="I148" s="9" t="s">
        <v>25</v>
      </c>
      <c r="J148" s="11">
        <v>1.5</v>
      </c>
      <c r="K148" s="12">
        <v>6.9815195071868583</v>
      </c>
      <c r="L148" s="9" t="s">
        <v>21</v>
      </c>
      <c r="M148" s="13" t="s">
        <v>26</v>
      </c>
    </row>
    <row r="149" spans="1:13">
      <c r="A149" s="9" t="s">
        <v>14</v>
      </c>
      <c r="B149" s="9" t="s">
        <v>13</v>
      </c>
      <c r="C149" s="9" t="s">
        <v>33</v>
      </c>
      <c r="D149" s="9" t="s">
        <v>16</v>
      </c>
      <c r="E149" s="9" t="s">
        <v>23</v>
      </c>
      <c r="F149" s="9" t="s">
        <v>18</v>
      </c>
      <c r="G149" s="10">
        <v>80</v>
      </c>
      <c r="H149" s="9" t="s">
        <v>19</v>
      </c>
      <c r="I149" s="9" t="s">
        <v>30</v>
      </c>
      <c r="J149" s="11">
        <v>1.2</v>
      </c>
      <c r="K149" s="12">
        <v>3.0253251197809718</v>
      </c>
      <c r="L149" s="9" t="s">
        <v>21</v>
      </c>
      <c r="M149" s="13" t="s">
        <v>26</v>
      </c>
    </row>
    <row r="150" spans="1:13">
      <c r="A150" s="9" t="s">
        <v>14</v>
      </c>
      <c r="B150" s="9" t="s">
        <v>14</v>
      </c>
      <c r="C150" s="9" t="s">
        <v>15</v>
      </c>
      <c r="D150" s="9" t="s">
        <v>16</v>
      </c>
      <c r="E150" s="9" t="s">
        <v>17</v>
      </c>
      <c r="F150" s="9" t="s">
        <v>18</v>
      </c>
      <c r="G150" s="10">
        <v>46</v>
      </c>
      <c r="H150" s="9" t="s">
        <v>19</v>
      </c>
      <c r="I150" s="9" t="s">
        <v>28</v>
      </c>
      <c r="J150" s="11">
        <v>1.9</v>
      </c>
      <c r="K150" s="12">
        <v>1.4976043805612593</v>
      </c>
      <c r="L150" s="9" t="s">
        <v>21</v>
      </c>
      <c r="M150" s="13" t="s">
        <v>22</v>
      </c>
    </row>
    <row r="151" spans="1:13">
      <c r="A151" s="9" t="s">
        <v>14</v>
      </c>
      <c r="B151" s="9" t="s">
        <v>13</v>
      </c>
      <c r="C151" s="9" t="s">
        <v>33</v>
      </c>
      <c r="D151" s="9" t="s">
        <v>16</v>
      </c>
      <c r="E151" s="9" t="s">
        <v>23</v>
      </c>
      <c r="F151" s="9" t="s">
        <v>18</v>
      </c>
      <c r="G151" s="10">
        <v>64</v>
      </c>
      <c r="H151" s="9" t="s">
        <v>24</v>
      </c>
      <c r="I151" s="9" t="s">
        <v>20</v>
      </c>
      <c r="J151" s="11">
        <v>1.6</v>
      </c>
      <c r="K151" s="12">
        <v>3.0061601642710474</v>
      </c>
      <c r="L151" s="9" t="s">
        <v>21</v>
      </c>
      <c r="M151" s="13" t="s">
        <v>26</v>
      </c>
    </row>
    <row r="152" spans="1:13">
      <c r="A152" s="9" t="s">
        <v>13</v>
      </c>
      <c r="B152" s="9" t="s">
        <v>13</v>
      </c>
      <c r="C152" s="9" t="s">
        <v>32</v>
      </c>
      <c r="D152" s="9" t="s">
        <v>16</v>
      </c>
      <c r="E152" s="9" t="s">
        <v>23</v>
      </c>
      <c r="F152" s="9" t="s">
        <v>18</v>
      </c>
      <c r="G152" s="10">
        <v>29</v>
      </c>
      <c r="H152" s="9" t="s">
        <v>24</v>
      </c>
      <c r="I152" s="9" t="s">
        <v>28</v>
      </c>
      <c r="J152" s="11">
        <v>1.1000000000000001</v>
      </c>
      <c r="K152" s="12">
        <v>6.8637919233401776</v>
      </c>
      <c r="L152" s="9" t="s">
        <v>21</v>
      </c>
      <c r="M152" s="13" t="s">
        <v>26</v>
      </c>
    </row>
    <row r="153" spans="1:13">
      <c r="A153" s="9" t="s">
        <v>13</v>
      </c>
      <c r="B153" s="9" t="s">
        <v>13</v>
      </c>
      <c r="C153" s="9" t="s">
        <v>32</v>
      </c>
      <c r="D153" s="9" t="s">
        <v>16</v>
      </c>
      <c r="E153" s="9" t="s">
        <v>23</v>
      </c>
      <c r="F153" s="9" t="s">
        <v>18</v>
      </c>
      <c r="G153" s="10">
        <v>47</v>
      </c>
      <c r="H153" s="9" t="s">
        <v>24</v>
      </c>
      <c r="I153" s="9" t="s">
        <v>30</v>
      </c>
      <c r="J153" s="11">
        <v>1.5</v>
      </c>
      <c r="K153" s="12">
        <v>6.3271731690622861</v>
      </c>
      <c r="L153" s="9" t="s">
        <v>21</v>
      </c>
      <c r="M153" s="13" t="s">
        <v>31</v>
      </c>
    </row>
    <row r="154" spans="1:13">
      <c r="A154" s="9" t="s">
        <v>13</v>
      </c>
      <c r="B154" s="9" t="s">
        <v>13</v>
      </c>
      <c r="C154" s="9" t="s">
        <v>32</v>
      </c>
      <c r="D154" s="9" t="s">
        <v>16</v>
      </c>
      <c r="E154" s="9" t="s">
        <v>23</v>
      </c>
      <c r="F154" s="9" t="s">
        <v>18</v>
      </c>
      <c r="G154" s="10">
        <v>56</v>
      </c>
      <c r="H154" s="9" t="s">
        <v>19</v>
      </c>
      <c r="I154" s="9" t="s">
        <v>20</v>
      </c>
      <c r="J154" s="20">
        <v>0.6</v>
      </c>
      <c r="K154" s="12">
        <v>3.9397672826830936</v>
      </c>
      <c r="L154" s="9" t="s">
        <v>21</v>
      </c>
      <c r="M154" s="13" t="s">
        <v>26</v>
      </c>
    </row>
    <row r="155" spans="1:13" ht="26">
      <c r="A155" s="9" t="s">
        <v>14</v>
      </c>
      <c r="B155" s="9" t="s">
        <v>14</v>
      </c>
      <c r="C155" s="9" t="s">
        <v>15</v>
      </c>
      <c r="D155" s="9" t="s">
        <v>16</v>
      </c>
      <c r="E155" s="9" t="s">
        <v>17</v>
      </c>
      <c r="F155" s="9" t="s">
        <v>18</v>
      </c>
      <c r="G155" s="10">
        <v>23</v>
      </c>
      <c r="H155" s="9" t="s">
        <v>24</v>
      </c>
      <c r="I155" s="9" t="s">
        <v>40</v>
      </c>
      <c r="J155" s="11">
        <v>7</v>
      </c>
      <c r="K155" s="12">
        <v>5.3497604380561263</v>
      </c>
      <c r="L155" s="9" t="s">
        <v>21</v>
      </c>
      <c r="M155" s="13" t="s">
        <v>27</v>
      </c>
    </row>
    <row r="156" spans="1:13">
      <c r="A156" s="9" t="s">
        <v>14</v>
      </c>
      <c r="B156" s="9" t="s">
        <v>14</v>
      </c>
      <c r="C156" s="9" t="s">
        <v>15</v>
      </c>
      <c r="D156" s="9" t="s">
        <v>16</v>
      </c>
      <c r="E156" s="9" t="s">
        <v>23</v>
      </c>
      <c r="F156" s="9" t="s">
        <v>18</v>
      </c>
      <c r="G156" s="10">
        <v>63</v>
      </c>
      <c r="H156" s="9" t="s">
        <v>24</v>
      </c>
      <c r="I156" s="9" t="s">
        <v>30</v>
      </c>
      <c r="J156" s="20">
        <v>0.8</v>
      </c>
      <c r="K156" s="14">
        <v>6.0232717316906229E-2</v>
      </c>
      <c r="L156" s="9" t="s">
        <v>21</v>
      </c>
      <c r="M156" s="13" t="s">
        <v>26</v>
      </c>
    </row>
    <row r="157" spans="1:13">
      <c r="A157" s="9" t="s">
        <v>13</v>
      </c>
      <c r="B157" s="9" t="s">
        <v>13</v>
      </c>
      <c r="C157" s="9" t="s">
        <v>32</v>
      </c>
      <c r="D157" s="9" t="s">
        <v>16</v>
      </c>
      <c r="E157" s="9" t="s">
        <v>17</v>
      </c>
      <c r="F157" s="9" t="s">
        <v>18</v>
      </c>
      <c r="G157" s="10">
        <v>78</v>
      </c>
      <c r="H157" s="9" t="s">
        <v>19</v>
      </c>
      <c r="I157" s="9" t="s">
        <v>20</v>
      </c>
      <c r="J157" s="11">
        <v>2.5</v>
      </c>
      <c r="K157" s="14">
        <v>0.11772758384668036</v>
      </c>
      <c r="L157" s="9" t="s">
        <v>21</v>
      </c>
      <c r="M157" s="13" t="s">
        <v>26</v>
      </c>
    </row>
    <row r="158" spans="1:13">
      <c r="A158" s="9" t="s">
        <v>13</v>
      </c>
      <c r="B158" s="9" t="s">
        <v>13</v>
      </c>
      <c r="C158" s="9" t="s">
        <v>32</v>
      </c>
      <c r="D158" s="9" t="s">
        <v>16</v>
      </c>
      <c r="E158" s="9" t="s">
        <v>23</v>
      </c>
      <c r="F158" s="9" t="s">
        <v>18</v>
      </c>
      <c r="G158" s="10">
        <v>72</v>
      </c>
      <c r="H158" s="9" t="s">
        <v>24</v>
      </c>
      <c r="I158" s="9" t="s">
        <v>25</v>
      </c>
      <c r="J158" s="11">
        <v>1</v>
      </c>
      <c r="K158" s="14">
        <v>5.4757015742642023E-2</v>
      </c>
      <c r="L158" s="9" t="s">
        <v>21</v>
      </c>
      <c r="M158" s="13" t="s">
        <v>26</v>
      </c>
    </row>
    <row r="159" spans="1:13">
      <c r="A159" s="9" t="s">
        <v>14</v>
      </c>
      <c r="B159" s="9" t="s">
        <v>13</v>
      </c>
      <c r="C159" s="9" t="s">
        <v>33</v>
      </c>
      <c r="D159" s="9" t="s">
        <v>16</v>
      </c>
      <c r="E159" s="9" t="s">
        <v>23</v>
      </c>
      <c r="F159" s="9" t="s">
        <v>43</v>
      </c>
      <c r="G159" s="10">
        <v>54</v>
      </c>
      <c r="H159" s="9" t="s">
        <v>24</v>
      </c>
      <c r="I159" s="9" t="s">
        <v>36</v>
      </c>
      <c r="J159" s="11">
        <v>2.5</v>
      </c>
      <c r="K159" s="12">
        <v>3.2114989733059547</v>
      </c>
      <c r="L159" s="9" t="s">
        <v>38</v>
      </c>
      <c r="M159" s="13" t="s">
        <v>31</v>
      </c>
    </row>
    <row r="160" spans="1:13">
      <c r="A160" s="9" t="s">
        <v>13</v>
      </c>
      <c r="B160" s="9" t="s">
        <v>13</v>
      </c>
      <c r="C160" s="9" t="s">
        <v>32</v>
      </c>
      <c r="D160" s="9" t="s">
        <v>16</v>
      </c>
      <c r="E160" s="9" t="s">
        <v>23</v>
      </c>
      <c r="F160" s="9" t="s">
        <v>43</v>
      </c>
      <c r="G160" s="10">
        <v>71</v>
      </c>
      <c r="H160" s="9" t="s">
        <v>24</v>
      </c>
      <c r="I160" s="9" t="s">
        <v>28</v>
      </c>
      <c r="J160" s="11">
        <v>7</v>
      </c>
      <c r="K160" s="12">
        <v>3.4688569472963722</v>
      </c>
      <c r="L160" s="9" t="s">
        <v>38</v>
      </c>
      <c r="M160" s="13" t="s">
        <v>31</v>
      </c>
    </row>
    <row r="161" spans="1:13">
      <c r="A161" s="9" t="s">
        <v>14</v>
      </c>
      <c r="B161" s="9" t="s">
        <v>13</v>
      </c>
      <c r="C161" s="9" t="s">
        <v>33</v>
      </c>
      <c r="D161" s="9" t="s">
        <v>16</v>
      </c>
      <c r="E161" s="9" t="s">
        <v>17</v>
      </c>
      <c r="F161" s="9" t="s">
        <v>43</v>
      </c>
      <c r="G161" s="10">
        <v>73</v>
      </c>
      <c r="H161" s="9" t="s">
        <v>19</v>
      </c>
      <c r="I161" s="9" t="s">
        <v>34</v>
      </c>
      <c r="J161" s="11">
        <v>5.5</v>
      </c>
      <c r="K161" s="14">
        <v>4.1067761806981518E-2</v>
      </c>
      <c r="L161" s="9" t="s">
        <v>21</v>
      </c>
      <c r="M161" s="13" t="s">
        <v>27</v>
      </c>
    </row>
    <row r="162" spans="1:13" ht="26">
      <c r="A162" s="9" t="s">
        <v>14</v>
      </c>
      <c r="B162" s="9" t="s">
        <v>13</v>
      </c>
      <c r="C162" s="9" t="s">
        <v>33</v>
      </c>
      <c r="D162" s="9" t="s">
        <v>16</v>
      </c>
      <c r="E162" s="9" t="s">
        <v>17</v>
      </c>
      <c r="F162" s="9" t="s">
        <v>43</v>
      </c>
      <c r="G162" s="10">
        <v>46</v>
      </c>
      <c r="H162" s="9" t="s">
        <v>19</v>
      </c>
      <c r="I162" s="9" t="s">
        <v>40</v>
      </c>
      <c r="J162" s="11">
        <v>4.5</v>
      </c>
      <c r="K162" s="12">
        <v>4.8788501026694044</v>
      </c>
      <c r="L162" s="9" t="s">
        <v>21</v>
      </c>
      <c r="M162" s="13" t="s">
        <v>31</v>
      </c>
    </row>
    <row r="163" spans="1:13">
      <c r="A163" s="9" t="s">
        <v>13</v>
      </c>
      <c r="B163" s="9" t="s">
        <v>14</v>
      </c>
      <c r="C163" s="9" t="s">
        <v>35</v>
      </c>
      <c r="D163" s="9" t="s">
        <v>16</v>
      </c>
      <c r="E163" s="9" t="s">
        <v>23</v>
      </c>
      <c r="F163" s="9" t="s">
        <v>43</v>
      </c>
      <c r="G163" s="10">
        <v>64</v>
      </c>
      <c r="H163" s="9" t="s">
        <v>19</v>
      </c>
      <c r="I163" s="9" t="s">
        <v>20</v>
      </c>
      <c r="J163" s="11">
        <v>6.5</v>
      </c>
      <c r="K163" s="14">
        <v>0.33949349760438058</v>
      </c>
      <c r="L163" s="9" t="s">
        <v>21</v>
      </c>
      <c r="M163" s="13" t="s">
        <v>27</v>
      </c>
    </row>
    <row r="164" spans="1:13">
      <c r="A164" s="9" t="s">
        <v>14</v>
      </c>
      <c r="B164" s="9" t="s">
        <v>14</v>
      </c>
      <c r="C164" s="9" t="s">
        <v>15</v>
      </c>
      <c r="D164" s="9" t="s">
        <v>16</v>
      </c>
      <c r="E164" s="9" t="s">
        <v>17</v>
      </c>
      <c r="F164" s="9" t="s">
        <v>43</v>
      </c>
      <c r="G164" s="10">
        <v>22</v>
      </c>
      <c r="H164" s="9" t="s">
        <v>24</v>
      </c>
      <c r="I164" s="9" t="s">
        <v>36</v>
      </c>
      <c r="J164" s="11">
        <v>2.2000000000000002</v>
      </c>
      <c r="K164" s="12">
        <v>4.0657084188911705</v>
      </c>
      <c r="L164" s="9" t="s">
        <v>21</v>
      </c>
      <c r="M164" s="13" t="s">
        <v>26</v>
      </c>
    </row>
    <row r="165" spans="1:13">
      <c r="A165" s="9" t="s">
        <v>13</v>
      </c>
      <c r="B165" s="9" t="s">
        <v>14</v>
      </c>
      <c r="C165" s="9" t="s">
        <v>35</v>
      </c>
      <c r="D165" s="9" t="s">
        <v>16</v>
      </c>
      <c r="E165" s="9" t="s">
        <v>23</v>
      </c>
      <c r="F165" s="9" t="s">
        <v>43</v>
      </c>
      <c r="G165" s="10">
        <v>60</v>
      </c>
      <c r="H165" s="9" t="s">
        <v>24</v>
      </c>
      <c r="I165" s="9" t="s">
        <v>30</v>
      </c>
      <c r="J165" s="11">
        <v>1.2</v>
      </c>
      <c r="K165" s="14">
        <v>0.45174537987679669</v>
      </c>
      <c r="L165" s="9" t="s">
        <v>21</v>
      </c>
      <c r="M165" s="13" t="s">
        <v>26</v>
      </c>
    </row>
    <row r="166" spans="1:13">
      <c r="A166" s="9" t="s">
        <v>14</v>
      </c>
      <c r="B166" s="9" t="s">
        <v>14</v>
      </c>
      <c r="C166" s="9" t="s">
        <v>15</v>
      </c>
      <c r="D166" s="9" t="s">
        <v>16</v>
      </c>
      <c r="E166" s="9" t="s">
        <v>23</v>
      </c>
      <c r="F166" s="9" t="s">
        <v>43</v>
      </c>
      <c r="G166" s="10">
        <v>61</v>
      </c>
      <c r="H166" s="9" t="s">
        <v>24</v>
      </c>
      <c r="I166" s="9" t="s">
        <v>30</v>
      </c>
      <c r="J166" s="11">
        <v>2</v>
      </c>
      <c r="K166" s="14">
        <v>0.24640657084188911</v>
      </c>
      <c r="L166" s="9" t="s">
        <v>21</v>
      </c>
      <c r="M166" s="13" t="s">
        <v>26</v>
      </c>
    </row>
    <row r="167" spans="1:13">
      <c r="A167" s="9" t="s">
        <v>14</v>
      </c>
      <c r="B167" s="9" t="s">
        <v>14</v>
      </c>
      <c r="C167" s="9" t="s">
        <v>15</v>
      </c>
      <c r="D167" s="9" t="s">
        <v>16</v>
      </c>
      <c r="E167" s="9" t="s">
        <v>17</v>
      </c>
      <c r="F167" s="9" t="s">
        <v>43</v>
      </c>
      <c r="G167" s="10">
        <v>62</v>
      </c>
      <c r="H167" s="9" t="s">
        <v>24</v>
      </c>
      <c r="I167" s="9" t="s">
        <v>25</v>
      </c>
      <c r="J167" s="11">
        <v>3.4</v>
      </c>
      <c r="K167" s="12">
        <v>12.815879534565367</v>
      </c>
      <c r="L167" s="9" t="s">
        <v>21</v>
      </c>
      <c r="M167" s="13" t="s">
        <v>27</v>
      </c>
    </row>
    <row r="168" spans="1:13">
      <c r="A168" s="9" t="s">
        <v>14</v>
      </c>
      <c r="B168" s="9" t="s">
        <v>14</v>
      </c>
      <c r="C168" s="9" t="s">
        <v>15</v>
      </c>
      <c r="D168" s="9" t="s">
        <v>16</v>
      </c>
      <c r="E168" s="9" t="s">
        <v>17</v>
      </c>
      <c r="F168" s="9" t="s">
        <v>43</v>
      </c>
      <c r="G168" s="10">
        <v>61</v>
      </c>
      <c r="H168" s="9" t="s">
        <v>24</v>
      </c>
      <c r="I168" s="9" t="s">
        <v>28</v>
      </c>
      <c r="J168" s="11">
        <v>4</v>
      </c>
      <c r="K168" s="12">
        <v>10.622861054072553</v>
      </c>
      <c r="L168" s="9" t="s">
        <v>21</v>
      </c>
      <c r="M168" s="13" t="s">
        <v>27</v>
      </c>
    </row>
    <row r="169" spans="1:13">
      <c r="A169" s="9" t="s">
        <v>13</v>
      </c>
      <c r="B169" s="9" t="s">
        <v>13</v>
      </c>
      <c r="C169" s="9" t="s">
        <v>32</v>
      </c>
      <c r="D169" s="9" t="s">
        <v>16</v>
      </c>
      <c r="E169" s="9" t="s">
        <v>23</v>
      </c>
      <c r="F169" s="9" t="s">
        <v>43</v>
      </c>
      <c r="G169" s="10">
        <v>65</v>
      </c>
      <c r="H169" s="9" t="s">
        <v>19</v>
      </c>
      <c r="I169" s="9" t="s">
        <v>30</v>
      </c>
      <c r="J169" s="11">
        <v>2.1</v>
      </c>
      <c r="K169" s="12">
        <v>5.1690622861054072</v>
      </c>
      <c r="L169" s="9" t="s">
        <v>38</v>
      </c>
      <c r="M169" s="13" t="s">
        <v>26</v>
      </c>
    </row>
    <row r="170" spans="1:13">
      <c r="A170" s="9" t="s">
        <v>13</v>
      </c>
      <c r="B170" s="9" t="s">
        <v>13</v>
      </c>
      <c r="C170" s="9" t="s">
        <v>32</v>
      </c>
      <c r="D170" s="9" t="s">
        <v>16</v>
      </c>
      <c r="E170" s="9" t="s">
        <v>23</v>
      </c>
      <c r="F170" s="9" t="s">
        <v>43</v>
      </c>
      <c r="G170" s="10">
        <v>63</v>
      </c>
      <c r="H170" s="9" t="s">
        <v>19</v>
      </c>
      <c r="I170" s="9" t="s">
        <v>28</v>
      </c>
      <c r="J170" s="11">
        <v>3.5</v>
      </c>
      <c r="K170" s="12">
        <v>7.2005475701574264</v>
      </c>
      <c r="L170" s="9" t="s">
        <v>38</v>
      </c>
      <c r="M170" s="13" t="s">
        <v>31</v>
      </c>
    </row>
    <row r="171" spans="1:13">
      <c r="A171" s="9" t="s">
        <v>13</v>
      </c>
      <c r="B171" s="9" t="s">
        <v>13</v>
      </c>
      <c r="C171" s="9" t="s">
        <v>32</v>
      </c>
      <c r="D171" s="9" t="s">
        <v>16</v>
      </c>
      <c r="E171" s="9" t="s">
        <v>23</v>
      </c>
      <c r="F171" s="9" t="s">
        <v>43</v>
      </c>
      <c r="G171" s="10">
        <v>54</v>
      </c>
      <c r="H171" s="9" t="s">
        <v>19</v>
      </c>
      <c r="I171" s="9" t="s">
        <v>30</v>
      </c>
      <c r="J171" s="11">
        <v>2.5</v>
      </c>
      <c r="K171" s="14">
        <v>5.4757015742642023E-2</v>
      </c>
      <c r="L171" s="9" t="s">
        <v>21</v>
      </c>
      <c r="M171" s="13" t="s">
        <v>26</v>
      </c>
    </row>
    <row r="172" spans="1:13">
      <c r="A172" s="9" t="s">
        <v>14</v>
      </c>
      <c r="B172" s="9" t="s">
        <v>14</v>
      </c>
      <c r="C172" s="9" t="s">
        <v>15</v>
      </c>
      <c r="D172" s="9" t="s">
        <v>16</v>
      </c>
      <c r="E172" s="9" t="s">
        <v>17</v>
      </c>
      <c r="F172" s="9" t="s">
        <v>43</v>
      </c>
      <c r="G172" s="10">
        <v>68</v>
      </c>
      <c r="H172" s="9" t="s">
        <v>19</v>
      </c>
      <c r="I172" s="9" t="s">
        <v>30</v>
      </c>
      <c r="J172" s="11">
        <v>1</v>
      </c>
      <c r="K172" s="12">
        <v>7.7015742642026011</v>
      </c>
      <c r="L172" s="9" t="s">
        <v>38</v>
      </c>
      <c r="M172" s="13" t="s">
        <v>26</v>
      </c>
    </row>
    <row r="173" spans="1:13">
      <c r="A173" s="10">
        <v>9</v>
      </c>
      <c r="B173" s="10">
        <v>9</v>
      </c>
      <c r="C173" s="10">
        <v>9</v>
      </c>
      <c r="D173" s="9" t="s">
        <v>16</v>
      </c>
      <c r="E173" s="9" t="s">
        <v>23</v>
      </c>
      <c r="F173" s="9" t="s">
        <v>43</v>
      </c>
      <c r="G173" s="10">
        <v>73</v>
      </c>
      <c r="H173" s="9" t="s">
        <v>19</v>
      </c>
      <c r="I173" s="9" t="s">
        <v>20</v>
      </c>
      <c r="J173" s="20">
        <v>0.7</v>
      </c>
      <c r="K173" s="12">
        <v>6.6885694729637235</v>
      </c>
      <c r="L173" s="9" t="s">
        <v>38</v>
      </c>
      <c r="M173" s="13" t="s">
        <v>26</v>
      </c>
    </row>
    <row r="174" spans="1:13" ht="26">
      <c r="A174" s="9" t="s">
        <v>14</v>
      </c>
      <c r="B174" s="9" t="s">
        <v>14</v>
      </c>
      <c r="C174" s="9" t="s">
        <v>15</v>
      </c>
      <c r="D174" s="9" t="s">
        <v>16</v>
      </c>
      <c r="E174" s="9" t="s">
        <v>17</v>
      </c>
      <c r="F174" s="9" t="s">
        <v>43</v>
      </c>
      <c r="G174" s="10">
        <v>43</v>
      </c>
      <c r="H174" s="9" t="s">
        <v>19</v>
      </c>
      <c r="I174" s="9" t="s">
        <v>41</v>
      </c>
      <c r="J174" s="11">
        <v>1.4</v>
      </c>
      <c r="K174" s="12">
        <v>3.8658453114305269</v>
      </c>
      <c r="L174" s="9" t="s">
        <v>21</v>
      </c>
      <c r="M174" s="13" t="s">
        <v>26</v>
      </c>
    </row>
    <row r="175" spans="1:13">
      <c r="A175" s="9" t="s">
        <v>13</v>
      </c>
      <c r="B175" s="9" t="s">
        <v>14</v>
      </c>
      <c r="C175" s="9" t="s">
        <v>35</v>
      </c>
      <c r="D175" s="9" t="s">
        <v>16</v>
      </c>
      <c r="E175" s="9" t="s">
        <v>17</v>
      </c>
      <c r="F175" s="9" t="s">
        <v>43</v>
      </c>
      <c r="G175" s="10">
        <v>73</v>
      </c>
      <c r="H175" s="9" t="s">
        <v>19</v>
      </c>
      <c r="I175" s="9" t="s">
        <v>20</v>
      </c>
      <c r="J175" s="11">
        <v>2.4</v>
      </c>
      <c r="K175" s="14">
        <v>9.5824777549623541E-2</v>
      </c>
      <c r="L175" s="9" t="s">
        <v>21</v>
      </c>
      <c r="M175" s="13" t="s">
        <v>22</v>
      </c>
    </row>
    <row r="176" spans="1:13">
      <c r="A176" s="9" t="s">
        <v>14</v>
      </c>
      <c r="B176" s="9" t="s">
        <v>13</v>
      </c>
      <c r="C176" s="9" t="s">
        <v>33</v>
      </c>
      <c r="D176" s="9" t="s">
        <v>16</v>
      </c>
      <c r="E176" s="9" t="s">
        <v>23</v>
      </c>
      <c r="F176" s="9" t="s">
        <v>43</v>
      </c>
      <c r="G176" s="10">
        <v>46</v>
      </c>
      <c r="H176" s="9" t="s">
        <v>19</v>
      </c>
      <c r="I176" s="9" t="s">
        <v>28</v>
      </c>
      <c r="J176" s="11">
        <v>1</v>
      </c>
      <c r="K176" s="14">
        <v>0.49281314168377821</v>
      </c>
      <c r="L176" s="9" t="s">
        <v>38</v>
      </c>
      <c r="M176" s="13" t="s">
        <v>31</v>
      </c>
    </row>
    <row r="177" spans="1:13" ht="16" thickBot="1">
      <c r="A177" s="23">
        <v>165</v>
      </c>
      <c r="B177" s="23">
        <v>171</v>
      </c>
      <c r="C177" s="23">
        <v>165</v>
      </c>
      <c r="D177" s="23">
        <v>173</v>
      </c>
      <c r="E177" s="23">
        <v>173</v>
      </c>
      <c r="F177" s="23">
        <v>173</v>
      </c>
      <c r="G177" s="23">
        <v>173</v>
      </c>
      <c r="H177" s="23">
        <v>173</v>
      </c>
      <c r="I177" s="23">
        <v>169</v>
      </c>
      <c r="J177" s="23">
        <v>173</v>
      </c>
      <c r="K177" s="23">
        <v>173</v>
      </c>
      <c r="L177" s="23">
        <v>171</v>
      </c>
      <c r="M177" s="24">
        <v>173</v>
      </c>
    </row>
    <row r="178" spans="1:13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6"/>
  <sheetViews>
    <sheetView workbookViewId="0">
      <selection activeCell="K8" sqref="K8"/>
    </sheetView>
  </sheetViews>
  <sheetFormatPr baseColWidth="10" defaultRowHeight="14" x14ac:dyDescent="0"/>
  <cols>
    <col min="1" max="1" width="10.83203125" style="26"/>
    <col min="2" max="2" width="35.6640625" style="26" customWidth="1"/>
    <col min="3" max="3" width="31.6640625" style="26" customWidth="1"/>
    <col min="4" max="4" width="10.83203125" style="26"/>
    <col min="5" max="5" width="10.33203125" style="26" bestFit="1" customWidth="1"/>
    <col min="6" max="16384" width="10.83203125" style="26"/>
  </cols>
  <sheetData>
    <row r="4" spans="1:6">
      <c r="A4" s="25" t="s">
        <v>49</v>
      </c>
    </row>
    <row r="5" spans="1:6" ht="15" thickBot="1"/>
    <row r="6" spans="1:6" ht="15" thickTop="1">
      <c r="A6" s="67"/>
      <c r="B6" s="68"/>
      <c r="C6" s="69"/>
      <c r="D6" s="73" t="s">
        <v>4</v>
      </c>
      <c r="E6" s="74"/>
      <c r="F6" s="75" t="s">
        <v>44</v>
      </c>
    </row>
    <row r="7" spans="1:6" ht="28" thickBot="1">
      <c r="A7" s="70"/>
      <c r="B7" s="71"/>
      <c r="C7" s="72"/>
      <c r="D7" s="27" t="s">
        <v>17</v>
      </c>
      <c r="E7" s="28" t="s">
        <v>23</v>
      </c>
      <c r="F7" s="76"/>
    </row>
    <row r="8" spans="1:6" ht="15" thickTop="1">
      <c r="A8" s="77" t="s">
        <v>2</v>
      </c>
      <c r="B8" s="79" t="s">
        <v>15</v>
      </c>
      <c r="C8" s="29" t="s">
        <v>45</v>
      </c>
      <c r="D8" s="30">
        <v>52</v>
      </c>
      <c r="E8" s="31">
        <v>19</v>
      </c>
      <c r="F8" s="32">
        <v>71</v>
      </c>
    </row>
    <row r="9" spans="1:6">
      <c r="A9" s="63"/>
      <c r="B9" s="64"/>
      <c r="C9" s="33" t="s">
        <v>46</v>
      </c>
      <c r="D9" s="34">
        <v>0.73199999999999998</v>
      </c>
      <c r="E9" s="35">
        <v>0.26800000000000002</v>
      </c>
      <c r="F9" s="36">
        <v>1</v>
      </c>
    </row>
    <row r="10" spans="1:6">
      <c r="A10" s="63"/>
      <c r="B10" s="64"/>
      <c r="C10" s="33" t="s">
        <v>47</v>
      </c>
      <c r="D10" s="34">
        <v>0.61899999999999999</v>
      </c>
      <c r="E10" s="35">
        <v>0.23499999999999999</v>
      </c>
      <c r="F10" s="36">
        <v>0.43</v>
      </c>
    </row>
    <row r="11" spans="1:6">
      <c r="A11" s="63"/>
      <c r="B11" s="80"/>
      <c r="C11" s="37" t="s">
        <v>48</v>
      </c>
      <c r="D11" s="38">
        <v>0.315</v>
      </c>
      <c r="E11" s="39">
        <v>0.115</v>
      </c>
      <c r="F11" s="40">
        <v>0.43</v>
      </c>
    </row>
    <row r="12" spans="1:6">
      <c r="A12" s="63"/>
      <c r="B12" s="62" t="s">
        <v>35</v>
      </c>
      <c r="C12" s="41" t="s">
        <v>45</v>
      </c>
      <c r="D12" s="42">
        <v>8</v>
      </c>
      <c r="E12" s="43">
        <v>7</v>
      </c>
      <c r="F12" s="44">
        <v>15</v>
      </c>
    </row>
    <row r="13" spans="1:6">
      <c r="A13" s="63"/>
      <c r="B13" s="64"/>
      <c r="C13" s="33" t="s">
        <v>46</v>
      </c>
      <c r="D13" s="34">
        <v>0.53300000000000003</v>
      </c>
      <c r="E13" s="35">
        <v>0.46700000000000003</v>
      </c>
      <c r="F13" s="36">
        <v>1</v>
      </c>
    </row>
    <row r="14" spans="1:6">
      <c r="A14" s="63"/>
      <c r="B14" s="64"/>
      <c r="C14" s="33" t="s">
        <v>47</v>
      </c>
      <c r="D14" s="34">
        <v>9.5000000000000001E-2</v>
      </c>
      <c r="E14" s="35">
        <v>8.5999999999999993E-2</v>
      </c>
      <c r="F14" s="36">
        <v>9.0999999999999998E-2</v>
      </c>
    </row>
    <row r="15" spans="1:6">
      <c r="A15" s="63"/>
      <c r="B15" s="80"/>
      <c r="C15" s="37" t="s">
        <v>48</v>
      </c>
      <c r="D15" s="38">
        <v>4.8000000000000001E-2</v>
      </c>
      <c r="E15" s="39">
        <v>4.2000000000000003E-2</v>
      </c>
      <c r="F15" s="40">
        <v>9.0999999999999998E-2</v>
      </c>
    </row>
    <row r="16" spans="1:6">
      <c r="A16" s="63"/>
      <c r="B16" s="62" t="s">
        <v>33</v>
      </c>
      <c r="C16" s="41" t="s">
        <v>45</v>
      </c>
      <c r="D16" s="42">
        <v>17</v>
      </c>
      <c r="E16" s="43">
        <v>37</v>
      </c>
      <c r="F16" s="44">
        <v>54</v>
      </c>
    </row>
    <row r="17" spans="1:6">
      <c r="A17" s="63"/>
      <c r="B17" s="64"/>
      <c r="C17" s="33" t="s">
        <v>46</v>
      </c>
      <c r="D17" s="34">
        <v>0.315</v>
      </c>
      <c r="E17" s="35">
        <v>0.68500000000000005</v>
      </c>
      <c r="F17" s="36">
        <v>1</v>
      </c>
    </row>
    <row r="18" spans="1:6">
      <c r="A18" s="63"/>
      <c r="B18" s="64"/>
      <c r="C18" s="33" t="s">
        <v>47</v>
      </c>
      <c r="D18" s="34">
        <v>0.20200000000000001</v>
      </c>
      <c r="E18" s="35">
        <v>0.45700000000000002</v>
      </c>
      <c r="F18" s="36">
        <v>0.32700000000000001</v>
      </c>
    </row>
    <row r="19" spans="1:6">
      <c r="A19" s="63"/>
      <c r="B19" s="80"/>
      <c r="C19" s="37" t="s">
        <v>48</v>
      </c>
      <c r="D19" s="38">
        <v>0.10299999999999999</v>
      </c>
      <c r="E19" s="39">
        <v>0.224</v>
      </c>
      <c r="F19" s="40">
        <v>0.32700000000000001</v>
      </c>
    </row>
    <row r="20" spans="1:6">
      <c r="A20" s="63"/>
      <c r="B20" s="62" t="s">
        <v>32</v>
      </c>
      <c r="C20" s="41" t="s">
        <v>45</v>
      </c>
      <c r="D20" s="42">
        <v>7</v>
      </c>
      <c r="E20" s="43">
        <v>18</v>
      </c>
      <c r="F20" s="44">
        <v>25</v>
      </c>
    </row>
    <row r="21" spans="1:6">
      <c r="A21" s="63"/>
      <c r="B21" s="64"/>
      <c r="C21" s="33" t="s">
        <v>46</v>
      </c>
      <c r="D21" s="34">
        <v>0.28000000000000003</v>
      </c>
      <c r="E21" s="35">
        <v>0.72</v>
      </c>
      <c r="F21" s="36">
        <v>1</v>
      </c>
    </row>
    <row r="22" spans="1:6">
      <c r="A22" s="63"/>
      <c r="B22" s="64"/>
      <c r="C22" s="33" t="s">
        <v>47</v>
      </c>
      <c r="D22" s="34">
        <v>8.3000000000000004E-2</v>
      </c>
      <c r="E22" s="35">
        <v>0.222</v>
      </c>
      <c r="F22" s="36">
        <v>0.152</v>
      </c>
    </row>
    <row r="23" spans="1:6">
      <c r="A23" s="78"/>
      <c r="B23" s="80"/>
      <c r="C23" s="37" t="s">
        <v>48</v>
      </c>
      <c r="D23" s="38">
        <v>4.2000000000000003E-2</v>
      </c>
      <c r="E23" s="39">
        <v>0.109</v>
      </c>
      <c r="F23" s="40">
        <v>0.152</v>
      </c>
    </row>
    <row r="24" spans="1:6">
      <c r="A24" s="61" t="s">
        <v>44</v>
      </c>
      <c r="B24" s="62"/>
      <c r="C24" s="41" t="s">
        <v>45</v>
      </c>
      <c r="D24" s="42">
        <v>84</v>
      </c>
      <c r="E24" s="43">
        <v>81</v>
      </c>
      <c r="F24" s="44">
        <v>165</v>
      </c>
    </row>
    <row r="25" spans="1:6">
      <c r="A25" s="63"/>
      <c r="B25" s="64"/>
      <c r="C25" s="33" t="s">
        <v>46</v>
      </c>
      <c r="D25" s="34">
        <v>0.50900000000000001</v>
      </c>
      <c r="E25" s="35">
        <v>0.49099999999999999</v>
      </c>
      <c r="F25" s="36">
        <v>1</v>
      </c>
    </row>
    <row r="26" spans="1:6">
      <c r="A26" s="63"/>
      <c r="B26" s="64"/>
      <c r="C26" s="33" t="s">
        <v>47</v>
      </c>
      <c r="D26" s="34">
        <v>1</v>
      </c>
      <c r="E26" s="35">
        <v>1</v>
      </c>
      <c r="F26" s="36">
        <v>1</v>
      </c>
    </row>
    <row r="27" spans="1:6" ht="15" thickBot="1">
      <c r="A27" s="65"/>
      <c r="B27" s="66"/>
      <c r="C27" s="45" t="s">
        <v>48</v>
      </c>
      <c r="D27" s="46">
        <v>0.50900000000000001</v>
      </c>
      <c r="E27" s="47">
        <v>0.49099999999999999</v>
      </c>
      <c r="F27" s="48">
        <v>1</v>
      </c>
    </row>
    <row r="28" spans="1:6" ht="15" thickTop="1"/>
    <row r="34" spans="1:6" ht="15" thickBot="1">
      <c r="A34" s="81" t="s">
        <v>50</v>
      </c>
      <c r="B34" s="81"/>
      <c r="C34" s="81"/>
      <c r="D34" s="81"/>
      <c r="E34" s="81"/>
      <c r="F34" s="81"/>
    </row>
    <row r="35" spans="1:6" ht="15" thickTop="1">
      <c r="A35" s="67"/>
      <c r="B35" s="68"/>
      <c r="C35" s="69"/>
      <c r="D35" s="73" t="s">
        <v>1</v>
      </c>
      <c r="E35" s="74"/>
      <c r="F35" s="75" t="s">
        <v>44</v>
      </c>
    </row>
    <row r="36" spans="1:6" ht="15" thickBot="1">
      <c r="A36" s="70"/>
      <c r="B36" s="71"/>
      <c r="C36" s="72"/>
      <c r="D36" s="27" t="s">
        <v>14</v>
      </c>
      <c r="E36" s="28" t="s">
        <v>13</v>
      </c>
      <c r="F36" s="76"/>
    </row>
    <row r="37" spans="1:6" ht="15" thickTop="1">
      <c r="A37" s="77" t="s">
        <v>4</v>
      </c>
      <c r="B37" s="79" t="s">
        <v>17</v>
      </c>
      <c r="C37" s="29" t="s">
        <v>45</v>
      </c>
      <c r="D37" s="30">
        <v>61</v>
      </c>
      <c r="E37" s="31">
        <v>24</v>
      </c>
      <c r="F37" s="32">
        <v>85</v>
      </c>
    </row>
    <row r="38" spans="1:6">
      <c r="A38" s="63"/>
      <c r="B38" s="64"/>
      <c r="C38" s="33" t="s">
        <v>47</v>
      </c>
      <c r="D38" s="34">
        <v>0.71799999999999997</v>
      </c>
      <c r="E38" s="35">
        <v>0.28199999999999997</v>
      </c>
      <c r="F38" s="36">
        <v>1</v>
      </c>
    </row>
    <row r="39" spans="1:6">
      <c r="A39" s="63"/>
      <c r="B39" s="64"/>
      <c r="C39" s="33" t="s">
        <v>51</v>
      </c>
      <c r="D39" s="34">
        <v>0.70099999999999996</v>
      </c>
      <c r="E39" s="35">
        <v>0.28599999999999998</v>
      </c>
      <c r="F39" s="36">
        <v>0.497</v>
      </c>
    </row>
    <row r="40" spans="1:6">
      <c r="A40" s="63"/>
      <c r="B40" s="80"/>
      <c r="C40" s="37" t="s">
        <v>48</v>
      </c>
      <c r="D40" s="38">
        <v>0.35699999999999998</v>
      </c>
      <c r="E40" s="39">
        <v>0.14000000000000001</v>
      </c>
      <c r="F40" s="40">
        <v>0.497</v>
      </c>
    </row>
    <row r="41" spans="1:6">
      <c r="A41" s="63"/>
      <c r="B41" s="62" t="s">
        <v>23</v>
      </c>
      <c r="C41" s="41" t="s">
        <v>45</v>
      </c>
      <c r="D41" s="42">
        <v>26</v>
      </c>
      <c r="E41" s="43">
        <v>60</v>
      </c>
      <c r="F41" s="44">
        <v>86</v>
      </c>
    </row>
    <row r="42" spans="1:6">
      <c r="A42" s="63"/>
      <c r="B42" s="64"/>
      <c r="C42" s="33" t="s">
        <v>47</v>
      </c>
      <c r="D42" s="34">
        <v>0.30199999999999999</v>
      </c>
      <c r="E42" s="35">
        <v>0.69799999999999995</v>
      </c>
      <c r="F42" s="36">
        <v>1</v>
      </c>
    </row>
    <row r="43" spans="1:6">
      <c r="A43" s="63"/>
      <c r="B43" s="64"/>
      <c r="C43" s="33" t="s">
        <v>51</v>
      </c>
      <c r="D43" s="34">
        <v>0.29899999999999999</v>
      </c>
      <c r="E43" s="35">
        <v>0.71399999999999997</v>
      </c>
      <c r="F43" s="36">
        <v>0.503</v>
      </c>
    </row>
    <row r="44" spans="1:6">
      <c r="A44" s="78"/>
      <c r="B44" s="80"/>
      <c r="C44" s="37" t="s">
        <v>48</v>
      </c>
      <c r="D44" s="38">
        <v>0.152</v>
      </c>
      <c r="E44" s="39">
        <v>0.35099999999999998</v>
      </c>
      <c r="F44" s="40">
        <v>0.503</v>
      </c>
    </row>
    <row r="45" spans="1:6">
      <c r="A45" s="61" t="s">
        <v>44</v>
      </c>
      <c r="B45" s="62"/>
      <c r="C45" s="41" t="s">
        <v>45</v>
      </c>
      <c r="D45" s="42">
        <v>87</v>
      </c>
      <c r="E45" s="43">
        <v>84</v>
      </c>
      <c r="F45" s="44">
        <v>171</v>
      </c>
    </row>
    <row r="46" spans="1:6">
      <c r="A46" s="63"/>
      <c r="B46" s="64"/>
      <c r="C46" s="33" t="s">
        <v>47</v>
      </c>
      <c r="D46" s="34">
        <v>0.50900000000000001</v>
      </c>
      <c r="E46" s="35">
        <v>0.49099999999999999</v>
      </c>
      <c r="F46" s="36">
        <v>1</v>
      </c>
    </row>
    <row r="47" spans="1:6">
      <c r="A47" s="63"/>
      <c r="B47" s="64"/>
      <c r="C47" s="33" t="s">
        <v>51</v>
      </c>
      <c r="D47" s="34">
        <v>1</v>
      </c>
      <c r="E47" s="35">
        <v>1</v>
      </c>
      <c r="F47" s="36">
        <v>1</v>
      </c>
    </row>
    <row r="48" spans="1:6" ht="15" thickBot="1">
      <c r="A48" s="65"/>
      <c r="B48" s="66"/>
      <c r="C48" s="45" t="s">
        <v>48</v>
      </c>
      <c r="D48" s="46">
        <v>0.50900000000000001</v>
      </c>
      <c r="E48" s="47">
        <v>0.49099999999999999</v>
      </c>
      <c r="F48" s="48">
        <v>1</v>
      </c>
    </row>
    <row r="49" spans="1:6" ht="15" thickTop="1"/>
    <row r="55" spans="1:6" ht="15" thickBot="1">
      <c r="A55" s="81" t="s">
        <v>52</v>
      </c>
      <c r="B55" s="81"/>
      <c r="C55" s="81"/>
      <c r="D55" s="81"/>
      <c r="E55" s="81"/>
      <c r="F55" s="81"/>
    </row>
    <row r="56" spans="1:6" ht="15" thickTop="1">
      <c r="A56" s="67"/>
      <c r="B56" s="68"/>
      <c r="C56" s="69"/>
      <c r="D56" s="73" t="s">
        <v>0</v>
      </c>
      <c r="E56" s="74"/>
      <c r="F56" s="75" t="s">
        <v>44</v>
      </c>
    </row>
    <row r="57" spans="1:6" ht="15" thickBot="1">
      <c r="A57" s="70"/>
      <c r="B57" s="71"/>
      <c r="C57" s="72"/>
      <c r="D57" s="27" t="s">
        <v>14</v>
      </c>
      <c r="E57" s="28" t="s">
        <v>13</v>
      </c>
      <c r="F57" s="76"/>
    </row>
    <row r="58" spans="1:6" ht="15" thickTop="1">
      <c r="A58" s="77" t="s">
        <v>4</v>
      </c>
      <c r="B58" s="79" t="s">
        <v>17</v>
      </c>
      <c r="C58" s="29" t="s">
        <v>45</v>
      </c>
      <c r="D58" s="30">
        <v>68</v>
      </c>
      <c r="E58" s="31">
        <v>16</v>
      </c>
      <c r="F58" s="32">
        <v>84</v>
      </c>
    </row>
    <row r="59" spans="1:6">
      <c r="A59" s="63"/>
      <c r="B59" s="64"/>
      <c r="C59" s="33" t="s">
        <v>47</v>
      </c>
      <c r="D59" s="34">
        <v>0.81</v>
      </c>
      <c r="E59" s="35">
        <v>0.19</v>
      </c>
      <c r="F59" s="36">
        <v>1</v>
      </c>
    </row>
    <row r="60" spans="1:6">
      <c r="A60" s="63"/>
      <c r="B60" s="64"/>
      <c r="C60" s="33" t="s">
        <v>53</v>
      </c>
      <c r="D60" s="34">
        <v>0.54800000000000004</v>
      </c>
      <c r="E60" s="35">
        <v>0.39</v>
      </c>
      <c r="F60" s="36">
        <v>0.50900000000000001</v>
      </c>
    </row>
    <row r="61" spans="1:6">
      <c r="A61" s="63"/>
      <c r="B61" s="80"/>
      <c r="C61" s="37" t="s">
        <v>48</v>
      </c>
      <c r="D61" s="38">
        <v>0.41199999999999998</v>
      </c>
      <c r="E61" s="39">
        <v>9.7000000000000003E-2</v>
      </c>
      <c r="F61" s="40">
        <v>0.50900000000000001</v>
      </c>
    </row>
    <row r="62" spans="1:6">
      <c r="A62" s="63"/>
      <c r="B62" s="62" t="s">
        <v>23</v>
      </c>
      <c r="C62" s="41" t="s">
        <v>45</v>
      </c>
      <c r="D62" s="42">
        <v>56</v>
      </c>
      <c r="E62" s="43">
        <v>25</v>
      </c>
      <c r="F62" s="44">
        <v>81</v>
      </c>
    </row>
    <row r="63" spans="1:6">
      <c r="A63" s="63"/>
      <c r="B63" s="64"/>
      <c r="C63" s="33" t="s">
        <v>47</v>
      </c>
      <c r="D63" s="34">
        <v>0.69099999999999995</v>
      </c>
      <c r="E63" s="35">
        <v>0.309</v>
      </c>
      <c r="F63" s="36">
        <v>1</v>
      </c>
    </row>
    <row r="64" spans="1:6">
      <c r="A64" s="63"/>
      <c r="B64" s="64"/>
      <c r="C64" s="33" t="s">
        <v>53</v>
      </c>
      <c r="D64" s="34">
        <v>0.45200000000000001</v>
      </c>
      <c r="E64" s="35">
        <v>0.61</v>
      </c>
      <c r="F64" s="36">
        <v>0.49099999999999999</v>
      </c>
    </row>
    <row r="65" spans="1:6">
      <c r="A65" s="78"/>
      <c r="B65" s="80"/>
      <c r="C65" s="37" t="s">
        <v>48</v>
      </c>
      <c r="D65" s="38">
        <v>0.33900000000000002</v>
      </c>
      <c r="E65" s="39">
        <v>0.152</v>
      </c>
      <c r="F65" s="40">
        <v>0.49099999999999999</v>
      </c>
    </row>
    <row r="66" spans="1:6">
      <c r="A66" s="61" t="s">
        <v>44</v>
      </c>
      <c r="B66" s="62"/>
      <c r="C66" s="41" t="s">
        <v>45</v>
      </c>
      <c r="D66" s="42">
        <v>124</v>
      </c>
      <c r="E66" s="43">
        <v>41</v>
      </c>
      <c r="F66" s="44">
        <v>165</v>
      </c>
    </row>
    <row r="67" spans="1:6">
      <c r="A67" s="63"/>
      <c r="B67" s="64"/>
      <c r="C67" s="33" t="s">
        <v>47</v>
      </c>
      <c r="D67" s="34">
        <v>0.752</v>
      </c>
      <c r="E67" s="35">
        <v>0.248</v>
      </c>
      <c r="F67" s="36">
        <v>1</v>
      </c>
    </row>
    <row r="68" spans="1:6">
      <c r="A68" s="63"/>
      <c r="B68" s="64"/>
      <c r="C68" s="33" t="s">
        <v>53</v>
      </c>
      <c r="D68" s="34">
        <v>1</v>
      </c>
      <c r="E68" s="35">
        <v>1</v>
      </c>
      <c r="F68" s="36">
        <v>1</v>
      </c>
    </row>
    <row r="69" spans="1:6" ht="15" thickBot="1">
      <c r="A69" s="65"/>
      <c r="B69" s="66"/>
      <c r="C69" s="45" t="s">
        <v>48</v>
      </c>
      <c r="D69" s="46">
        <v>0.752</v>
      </c>
      <c r="E69" s="47">
        <v>0.248</v>
      </c>
      <c r="F69" s="48">
        <v>1</v>
      </c>
    </row>
    <row r="70" spans="1:6" ht="15" thickTop="1"/>
    <row r="73" spans="1:6" ht="15" thickBot="1"/>
    <row r="74" spans="1:6" ht="15" thickTop="1">
      <c r="A74" s="67"/>
      <c r="B74" s="68"/>
      <c r="C74" s="69"/>
      <c r="D74" s="73" t="s">
        <v>7</v>
      </c>
      <c r="E74" s="74"/>
      <c r="F74" s="75" t="s">
        <v>44</v>
      </c>
    </row>
    <row r="75" spans="1:6" ht="15" thickBot="1">
      <c r="A75" s="70"/>
      <c r="B75" s="71"/>
      <c r="C75" s="72"/>
      <c r="D75" s="27" t="s">
        <v>24</v>
      </c>
      <c r="E75" s="28" t="s">
        <v>19</v>
      </c>
      <c r="F75" s="76"/>
    </row>
    <row r="76" spans="1:6" ht="15" thickTop="1">
      <c r="A76" s="77" t="s">
        <v>2</v>
      </c>
      <c r="B76" s="79" t="s">
        <v>15</v>
      </c>
      <c r="C76" s="29" t="s">
        <v>45</v>
      </c>
      <c r="D76" s="30">
        <v>28</v>
      </c>
      <c r="E76" s="31">
        <v>43</v>
      </c>
      <c r="F76" s="32">
        <v>71</v>
      </c>
    </row>
    <row r="77" spans="1:6">
      <c r="A77" s="63"/>
      <c r="B77" s="64"/>
      <c r="C77" s="33" t="s">
        <v>46</v>
      </c>
      <c r="D77" s="34">
        <v>0.39400000000000002</v>
      </c>
      <c r="E77" s="35">
        <v>0.60599999999999998</v>
      </c>
      <c r="F77" s="36">
        <v>1</v>
      </c>
    </row>
    <row r="78" spans="1:6">
      <c r="A78" s="63"/>
      <c r="B78" s="64"/>
      <c r="C78" s="33" t="s">
        <v>54</v>
      </c>
      <c r="D78" s="34">
        <v>0.46700000000000003</v>
      </c>
      <c r="E78" s="35">
        <v>0.41</v>
      </c>
      <c r="F78" s="36">
        <v>0.43</v>
      </c>
    </row>
    <row r="79" spans="1:6">
      <c r="A79" s="63"/>
      <c r="B79" s="80"/>
      <c r="C79" s="37" t="s">
        <v>48</v>
      </c>
      <c r="D79" s="38">
        <v>0.17</v>
      </c>
      <c r="E79" s="39">
        <v>0.26100000000000001</v>
      </c>
      <c r="F79" s="40">
        <v>0.43</v>
      </c>
    </row>
    <row r="80" spans="1:6">
      <c r="A80" s="63"/>
      <c r="B80" s="62" t="s">
        <v>35</v>
      </c>
      <c r="C80" s="41" t="s">
        <v>45</v>
      </c>
      <c r="D80" s="42">
        <v>9</v>
      </c>
      <c r="E80" s="43">
        <v>6</v>
      </c>
      <c r="F80" s="44">
        <v>15</v>
      </c>
    </row>
    <row r="81" spans="1:6">
      <c r="A81" s="63"/>
      <c r="B81" s="64"/>
      <c r="C81" s="33" t="s">
        <v>46</v>
      </c>
      <c r="D81" s="34">
        <v>0.6</v>
      </c>
      <c r="E81" s="35">
        <v>0.4</v>
      </c>
      <c r="F81" s="36">
        <v>1</v>
      </c>
    </row>
    <row r="82" spans="1:6">
      <c r="A82" s="63"/>
      <c r="B82" s="64"/>
      <c r="C82" s="33" t="s">
        <v>54</v>
      </c>
      <c r="D82" s="34">
        <v>0.15</v>
      </c>
      <c r="E82" s="35">
        <v>5.7000000000000002E-2</v>
      </c>
      <c r="F82" s="36">
        <v>9.0999999999999998E-2</v>
      </c>
    </row>
    <row r="83" spans="1:6">
      <c r="A83" s="63"/>
      <c r="B83" s="80"/>
      <c r="C83" s="37" t="s">
        <v>48</v>
      </c>
      <c r="D83" s="38">
        <v>5.5E-2</v>
      </c>
      <c r="E83" s="39">
        <v>3.5999999999999997E-2</v>
      </c>
      <c r="F83" s="40">
        <v>9.0999999999999998E-2</v>
      </c>
    </row>
    <row r="84" spans="1:6">
      <c r="A84" s="63"/>
      <c r="B84" s="62" t="s">
        <v>33</v>
      </c>
      <c r="C84" s="41" t="s">
        <v>45</v>
      </c>
      <c r="D84" s="42">
        <v>11</v>
      </c>
      <c r="E84" s="43">
        <v>43</v>
      </c>
      <c r="F84" s="44">
        <v>54</v>
      </c>
    </row>
    <row r="85" spans="1:6">
      <c r="A85" s="63"/>
      <c r="B85" s="64"/>
      <c r="C85" s="33" t="s">
        <v>46</v>
      </c>
      <c r="D85" s="34">
        <v>0.20399999999999999</v>
      </c>
      <c r="E85" s="35">
        <v>0.79600000000000004</v>
      </c>
      <c r="F85" s="36">
        <v>1</v>
      </c>
    </row>
    <row r="86" spans="1:6">
      <c r="A86" s="63"/>
      <c r="B86" s="64"/>
      <c r="C86" s="33" t="s">
        <v>54</v>
      </c>
      <c r="D86" s="34">
        <v>0.183</v>
      </c>
      <c r="E86" s="35">
        <v>0.41</v>
      </c>
      <c r="F86" s="36">
        <v>0.32700000000000001</v>
      </c>
    </row>
    <row r="87" spans="1:6">
      <c r="A87" s="63"/>
      <c r="B87" s="80"/>
      <c r="C87" s="37" t="s">
        <v>48</v>
      </c>
      <c r="D87" s="38">
        <v>6.7000000000000004E-2</v>
      </c>
      <c r="E87" s="39">
        <v>0.26100000000000001</v>
      </c>
      <c r="F87" s="40">
        <v>0.32700000000000001</v>
      </c>
    </row>
    <row r="88" spans="1:6">
      <c r="A88" s="63"/>
      <c r="B88" s="62" t="s">
        <v>32</v>
      </c>
      <c r="C88" s="41" t="s">
        <v>45</v>
      </c>
      <c r="D88" s="42">
        <v>12</v>
      </c>
      <c r="E88" s="43">
        <v>13</v>
      </c>
      <c r="F88" s="44">
        <v>25</v>
      </c>
    </row>
    <row r="89" spans="1:6">
      <c r="A89" s="63"/>
      <c r="B89" s="64"/>
      <c r="C89" s="33" t="s">
        <v>46</v>
      </c>
      <c r="D89" s="34">
        <v>0.48</v>
      </c>
      <c r="E89" s="35">
        <v>0.52</v>
      </c>
      <c r="F89" s="36">
        <v>1</v>
      </c>
    </row>
    <row r="90" spans="1:6">
      <c r="A90" s="63"/>
      <c r="B90" s="64"/>
      <c r="C90" s="33" t="s">
        <v>54</v>
      </c>
      <c r="D90" s="34">
        <v>0.2</v>
      </c>
      <c r="E90" s="35">
        <v>0.124</v>
      </c>
      <c r="F90" s="36">
        <v>0.152</v>
      </c>
    </row>
    <row r="91" spans="1:6">
      <c r="A91" s="78"/>
      <c r="B91" s="80"/>
      <c r="C91" s="37" t="s">
        <v>48</v>
      </c>
      <c r="D91" s="38">
        <v>7.2999999999999995E-2</v>
      </c>
      <c r="E91" s="39">
        <v>7.9000000000000001E-2</v>
      </c>
      <c r="F91" s="40">
        <v>0.152</v>
      </c>
    </row>
    <row r="92" spans="1:6">
      <c r="A92" s="61" t="s">
        <v>44</v>
      </c>
      <c r="B92" s="62"/>
      <c r="C92" s="41" t="s">
        <v>45</v>
      </c>
      <c r="D92" s="42">
        <v>60</v>
      </c>
      <c r="E92" s="43">
        <v>105</v>
      </c>
      <c r="F92" s="44">
        <v>165</v>
      </c>
    </row>
    <row r="93" spans="1:6">
      <c r="A93" s="63"/>
      <c r="B93" s="64"/>
      <c r="C93" s="33" t="s">
        <v>46</v>
      </c>
      <c r="D93" s="34">
        <v>0.36399999999999999</v>
      </c>
      <c r="E93" s="35">
        <v>0.63600000000000001</v>
      </c>
      <c r="F93" s="36">
        <v>1</v>
      </c>
    </row>
    <row r="94" spans="1:6">
      <c r="A94" s="63"/>
      <c r="B94" s="64"/>
      <c r="C94" s="33" t="s">
        <v>54</v>
      </c>
      <c r="D94" s="34">
        <v>1</v>
      </c>
      <c r="E94" s="35">
        <v>1</v>
      </c>
      <c r="F94" s="36">
        <v>1</v>
      </c>
    </row>
    <row r="95" spans="1:6" ht="15" thickBot="1">
      <c r="A95" s="65"/>
      <c r="B95" s="66"/>
      <c r="C95" s="45" t="s">
        <v>48</v>
      </c>
      <c r="D95" s="46">
        <v>0.36399999999999999</v>
      </c>
      <c r="E95" s="47">
        <v>0.63600000000000001</v>
      </c>
      <c r="F95" s="48">
        <v>1</v>
      </c>
    </row>
    <row r="96" spans="1:6" ht="15" thickTop="1"/>
  </sheetData>
  <mergeCells count="34">
    <mergeCell ref="A6:C7"/>
    <mergeCell ref="D6:E6"/>
    <mergeCell ref="F6:F7"/>
    <mergeCell ref="A8:A23"/>
    <mergeCell ref="B8:B11"/>
    <mergeCell ref="B12:B15"/>
    <mergeCell ref="B16:B19"/>
    <mergeCell ref="B20:B23"/>
    <mergeCell ref="A58:A65"/>
    <mergeCell ref="B58:B61"/>
    <mergeCell ref="B62:B65"/>
    <mergeCell ref="A24:B27"/>
    <mergeCell ref="A34:F34"/>
    <mergeCell ref="A35:C36"/>
    <mergeCell ref="D35:E35"/>
    <mergeCell ref="F35:F36"/>
    <mergeCell ref="A37:A44"/>
    <mergeCell ref="B37:B40"/>
    <mergeCell ref="B41:B44"/>
    <mergeCell ref="A45:B48"/>
    <mergeCell ref="A55:F55"/>
    <mergeCell ref="A56:C57"/>
    <mergeCell ref="D56:E56"/>
    <mergeCell ref="F56:F57"/>
    <mergeCell ref="A92:B95"/>
    <mergeCell ref="A66:B69"/>
    <mergeCell ref="A74:C75"/>
    <mergeCell ref="D74:E74"/>
    <mergeCell ref="F74:F75"/>
    <mergeCell ref="A76:A91"/>
    <mergeCell ref="B76:B79"/>
    <mergeCell ref="B80:B83"/>
    <mergeCell ref="B84:B87"/>
    <mergeCell ref="B88:B9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25" sqref="C25"/>
    </sheetView>
  </sheetViews>
  <sheetFormatPr baseColWidth="10" defaultRowHeight="15" x14ac:dyDescent="0"/>
  <cols>
    <col min="9" max="9" width="27.33203125" bestFit="1" customWidth="1"/>
    <col min="10" max="10" width="23" bestFit="1" customWidth="1"/>
    <col min="11" max="11" width="21.6640625" bestFit="1" customWidth="1"/>
  </cols>
  <sheetData>
    <row r="1" spans="1:13">
      <c r="A1" s="49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M3" s="50"/>
    </row>
    <row r="4" spans="1:13">
      <c r="M4" s="50"/>
    </row>
    <row r="5" spans="1:13">
      <c r="M5" s="50"/>
    </row>
    <row r="6" spans="1:13">
      <c r="A6" s="51" t="s">
        <v>56</v>
      </c>
      <c r="B6" s="52"/>
      <c r="C6" s="53" t="s">
        <v>19</v>
      </c>
      <c r="D6" s="53" t="s">
        <v>24</v>
      </c>
      <c r="E6" s="53" t="s">
        <v>57</v>
      </c>
      <c r="F6" s="53" t="s">
        <v>58</v>
      </c>
      <c r="I6" s="53" t="s">
        <v>59</v>
      </c>
      <c r="J6" s="53" t="s">
        <v>60</v>
      </c>
      <c r="K6" s="54" t="s">
        <v>61</v>
      </c>
      <c r="M6" s="50"/>
    </row>
    <row r="7" spans="1:13">
      <c r="A7" s="52"/>
      <c r="B7" s="52" t="s">
        <v>62</v>
      </c>
      <c r="C7" s="52">
        <v>18</v>
      </c>
      <c r="D7" s="52">
        <v>9</v>
      </c>
      <c r="E7" s="52">
        <f>SUM(C7:D7)</f>
        <v>27</v>
      </c>
      <c r="F7" s="52" t="s">
        <v>63</v>
      </c>
      <c r="H7" s="1" t="s">
        <v>62</v>
      </c>
      <c r="I7" s="55" t="s">
        <v>64</v>
      </c>
      <c r="J7" s="55" t="s">
        <v>65</v>
      </c>
      <c r="K7" s="55" t="s">
        <v>66</v>
      </c>
      <c r="M7" s="50"/>
    </row>
    <row r="8" spans="1:13">
      <c r="A8" s="52"/>
      <c r="B8" s="52" t="s">
        <v>67</v>
      </c>
      <c r="C8" s="52">
        <v>3</v>
      </c>
      <c r="D8" s="52">
        <v>7</v>
      </c>
      <c r="E8" s="52">
        <f t="shared" ref="E8:E9" si="0">SUM(C8:D8)</f>
        <v>10</v>
      </c>
      <c r="F8" s="52" t="s">
        <v>63</v>
      </c>
      <c r="H8" s="1" t="s">
        <v>67</v>
      </c>
      <c r="I8" s="55" t="s">
        <v>68</v>
      </c>
      <c r="J8" s="55" t="s">
        <v>69</v>
      </c>
      <c r="K8" s="55" t="s">
        <v>70</v>
      </c>
      <c r="M8" s="50"/>
    </row>
    <row r="9" spans="1:13">
      <c r="A9" s="52"/>
      <c r="B9" s="52" t="s">
        <v>71</v>
      </c>
      <c r="C9" s="52">
        <v>14</v>
      </c>
      <c r="D9" s="52">
        <v>10</v>
      </c>
      <c r="E9" s="52">
        <f t="shared" si="0"/>
        <v>24</v>
      </c>
      <c r="F9" s="52" t="s">
        <v>63</v>
      </c>
      <c r="H9" s="1" t="s">
        <v>71</v>
      </c>
      <c r="I9" s="55" t="s">
        <v>72</v>
      </c>
      <c r="J9" s="55" t="s">
        <v>73</v>
      </c>
      <c r="K9" s="55" t="s">
        <v>74</v>
      </c>
      <c r="M9" s="50"/>
    </row>
    <row r="10" spans="1:13">
      <c r="A10" s="52"/>
      <c r="B10" s="52"/>
      <c r="C10" s="52"/>
      <c r="D10" s="52"/>
      <c r="E10" s="52"/>
      <c r="F10" s="52"/>
      <c r="M10" s="50"/>
    </row>
    <row r="11" spans="1:13">
      <c r="A11" s="52"/>
      <c r="B11" s="52"/>
      <c r="C11" s="52"/>
      <c r="D11" s="52"/>
      <c r="E11" s="52"/>
      <c r="F11" s="52"/>
      <c r="M11" s="50"/>
    </row>
    <row r="12" spans="1:13">
      <c r="A12" s="52" t="s">
        <v>75</v>
      </c>
      <c r="B12" s="52"/>
      <c r="C12" s="53" t="s">
        <v>19</v>
      </c>
      <c r="D12" s="53" t="s">
        <v>24</v>
      </c>
      <c r="E12" s="53" t="s">
        <v>57</v>
      </c>
      <c r="F12" s="53" t="s">
        <v>58</v>
      </c>
      <c r="M12" s="50"/>
    </row>
    <row r="13" spans="1:13">
      <c r="A13" s="52"/>
      <c r="B13" s="52" t="s">
        <v>62</v>
      </c>
      <c r="C13" s="52">
        <v>43</v>
      </c>
      <c r="D13" s="52">
        <v>11</v>
      </c>
      <c r="E13" s="52">
        <f>D13+C13</f>
        <v>54</v>
      </c>
      <c r="F13" s="56">
        <v>1.401E-5</v>
      </c>
      <c r="I13" t="s">
        <v>76</v>
      </c>
      <c r="M13" s="50"/>
    </row>
    <row r="14" spans="1:13">
      <c r="A14" s="52"/>
      <c r="B14" s="52" t="s">
        <v>67</v>
      </c>
      <c r="C14" s="52">
        <v>6</v>
      </c>
      <c r="D14" s="52">
        <v>9</v>
      </c>
      <c r="E14" s="52">
        <f>D14+C14</f>
        <v>15</v>
      </c>
      <c r="F14" s="52" t="s">
        <v>63</v>
      </c>
      <c r="I14" t="s">
        <v>77</v>
      </c>
      <c r="M14" s="50"/>
    </row>
    <row r="15" spans="1:13">
      <c r="A15" s="52"/>
      <c r="B15" s="52" t="s">
        <v>71</v>
      </c>
      <c r="C15" s="52">
        <v>43</v>
      </c>
      <c r="D15" s="52">
        <v>28</v>
      </c>
      <c r="E15" s="52">
        <f>D15+C15</f>
        <v>71</v>
      </c>
      <c r="F15" s="52" t="s">
        <v>63</v>
      </c>
      <c r="M15" s="50"/>
    </row>
    <row r="16" spans="1:13">
      <c r="A16" s="52"/>
      <c r="B16" s="52"/>
      <c r="C16" s="52"/>
      <c r="D16" s="52"/>
      <c r="E16" s="52"/>
      <c r="F16" s="52"/>
      <c r="M16" s="50"/>
    </row>
    <row r="17" spans="1:13">
      <c r="A17" s="52"/>
      <c r="B17" s="52"/>
      <c r="C17" s="52"/>
      <c r="D17" s="52"/>
      <c r="E17" s="52"/>
      <c r="F17" s="52"/>
      <c r="M17" s="50"/>
    </row>
    <row r="18" spans="1:13">
      <c r="A18" s="52"/>
      <c r="B18" s="52"/>
      <c r="C18" s="52"/>
      <c r="D18" s="52"/>
      <c r="E18" s="52"/>
      <c r="F18" s="52"/>
      <c r="M18" s="50"/>
    </row>
    <row r="19" spans="1:13">
      <c r="A19" s="52" t="s">
        <v>78</v>
      </c>
      <c r="B19" s="52"/>
      <c r="C19" s="53" t="s">
        <v>19</v>
      </c>
      <c r="D19" s="53" t="s">
        <v>24</v>
      </c>
      <c r="E19" s="53" t="s">
        <v>57</v>
      </c>
      <c r="F19" s="53" t="s">
        <v>58</v>
      </c>
      <c r="M19" s="50"/>
    </row>
    <row r="20" spans="1:13">
      <c r="A20" s="52"/>
      <c r="B20" s="52" t="s">
        <v>62</v>
      </c>
      <c r="C20" s="52">
        <v>13</v>
      </c>
      <c r="D20" s="52">
        <v>2</v>
      </c>
      <c r="E20" s="52">
        <v>15</v>
      </c>
      <c r="F20" s="52">
        <v>7.0000000000000001E-3</v>
      </c>
      <c r="M20" s="50"/>
    </row>
    <row r="21" spans="1:13">
      <c r="A21" s="52"/>
      <c r="B21" s="52" t="s">
        <v>67</v>
      </c>
      <c r="C21" s="52">
        <v>2</v>
      </c>
      <c r="D21" s="52">
        <v>6</v>
      </c>
      <c r="E21" s="52">
        <v>8</v>
      </c>
      <c r="F21" s="52" t="s">
        <v>63</v>
      </c>
      <c r="M21" s="50"/>
    </row>
    <row r="22" spans="1:13">
      <c r="A22" s="52"/>
      <c r="B22" s="52" t="s">
        <v>71</v>
      </c>
      <c r="C22" s="52">
        <v>6</v>
      </c>
      <c r="D22" s="52">
        <v>1</v>
      </c>
      <c r="E22" s="52">
        <v>7</v>
      </c>
      <c r="F22" s="52" t="s">
        <v>63</v>
      </c>
      <c r="M22" s="50"/>
    </row>
    <row r="23" spans="1:13">
      <c r="A23" s="52"/>
      <c r="B23" s="52"/>
      <c r="C23" s="52"/>
      <c r="D23" s="52"/>
      <c r="E23" s="52"/>
      <c r="F23" s="52"/>
      <c r="M23" s="50"/>
    </row>
    <row r="24" spans="1:13">
      <c r="A24" s="52"/>
      <c r="B24" s="52"/>
      <c r="C24" s="52"/>
      <c r="D24" s="52"/>
      <c r="E24" s="52"/>
      <c r="F24" s="52"/>
      <c r="M24" s="50"/>
    </row>
    <row r="25" spans="1:13">
      <c r="M25" s="50"/>
    </row>
    <row r="26" spans="1:13">
      <c r="M26" s="50"/>
    </row>
    <row r="27" spans="1:13">
      <c r="M27" s="50"/>
    </row>
    <row r="28" spans="1:13">
      <c r="M28" s="50"/>
    </row>
    <row r="29" spans="1:13">
      <c r="M29" s="50"/>
    </row>
    <row r="30" spans="1:13">
      <c r="M30" s="50"/>
    </row>
    <row r="31" spans="1:13">
      <c r="M31" s="50"/>
    </row>
    <row r="32" spans="1:13">
      <c r="A32" s="57"/>
      <c r="B32" s="58"/>
      <c r="C32" s="58"/>
      <c r="D32" s="58"/>
      <c r="E32" s="58"/>
      <c r="F32" s="57"/>
      <c r="G32" s="59"/>
      <c r="H32" s="60"/>
      <c r="I32" s="60"/>
      <c r="J32" s="60"/>
      <c r="K32" s="50"/>
      <c r="L32" s="50"/>
      <c r="M32" s="50"/>
    </row>
    <row r="33" spans="1:13">
      <c r="A33" s="57"/>
      <c r="B33" s="58"/>
      <c r="C33" s="58"/>
      <c r="D33" s="58"/>
      <c r="E33" s="58"/>
      <c r="F33" s="57"/>
      <c r="G33" s="59"/>
      <c r="H33" s="60"/>
      <c r="I33" s="60"/>
      <c r="J33" s="60"/>
      <c r="K33" s="50"/>
      <c r="L33" s="50"/>
      <c r="M33" s="50"/>
    </row>
    <row r="34" spans="1:13">
      <c r="A34" s="57"/>
      <c r="B34" s="58"/>
      <c r="C34" s="58"/>
      <c r="D34" s="58"/>
      <c r="E34" s="58"/>
      <c r="F34" s="57"/>
      <c r="G34" s="59"/>
      <c r="H34" s="60"/>
      <c r="I34" s="60"/>
      <c r="J34" s="60"/>
      <c r="K34" s="50"/>
      <c r="L34" s="50"/>
      <c r="M34" s="5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TMA 173 samples</vt:lpstr>
      <vt:lpstr>crosstabulations</vt:lpstr>
      <vt:lpstr>Female to male</vt:lpstr>
    </vt:vector>
  </TitlesOfParts>
  <Company>CINJ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Laddha</dc:creator>
  <cp:lastModifiedBy>svl</cp:lastModifiedBy>
  <dcterms:created xsi:type="dcterms:W3CDTF">2018-05-18T19:33:48Z</dcterms:created>
  <dcterms:modified xsi:type="dcterms:W3CDTF">2019-01-23T01:02:26Z</dcterms:modified>
</cp:coreProperties>
</file>