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9760" yWindow="520" windowWidth="25600" windowHeight="16060" tabRatio="500"/>
  </bookViews>
  <sheets>
    <sheet name="Clinical information" sheetId="1" r:id="rId1"/>
    <sheet name="Tumor Purity" sheetId="3" r:id="rId2"/>
    <sheet name="Omics data summary" sheetId="2" r:id="rId3"/>
    <sheet name="Male and Female 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4" l="1"/>
  <c r="E14" i="4"/>
  <c r="E13" i="4"/>
  <c r="E9" i="4"/>
  <c r="E8" i="4"/>
  <c r="E7" i="4"/>
</calcChain>
</file>

<file path=xl/sharedStrings.xml><?xml version="1.0" encoding="utf-8"?>
<sst xmlns="http://schemas.openxmlformats.org/spreadsheetml/2006/main" count="648" uniqueCount="254">
  <si>
    <t>SVL</t>
  </si>
  <si>
    <t>RNA-seq ID</t>
  </si>
  <si>
    <t>Ac #</t>
  </si>
  <si>
    <t>Age</t>
  </si>
  <si>
    <t>Gender</t>
  </si>
  <si>
    <t>Diagnosis</t>
  </si>
  <si>
    <t>Location</t>
  </si>
  <si>
    <t>tu size (cm)</t>
  </si>
  <si>
    <t>Vascular invasion</t>
  </si>
  <si>
    <t>perineural invasion</t>
  </si>
  <si>
    <t>Non-neoplastic lung</t>
  </si>
  <si>
    <t>Lymph node (Met/total)</t>
  </si>
  <si>
    <t>Note</t>
  </si>
  <si>
    <t>Lu-Aty1</t>
  </si>
  <si>
    <t>S04-32452</t>
  </si>
  <si>
    <t>F</t>
  </si>
  <si>
    <t>atypical carcinoid tumor, spindle cell type</t>
  </si>
  <si>
    <t xml:space="preserve">right lower lobe </t>
  </si>
  <si>
    <t>Y</t>
  </si>
  <si>
    <t>N</t>
  </si>
  <si>
    <t>mild emphysematous changes and focal microscopic granulomatous inflamation</t>
  </si>
  <si>
    <t>0/3</t>
  </si>
  <si>
    <t>Lu-Aty10</t>
  </si>
  <si>
    <t>Lu-Aty11</t>
  </si>
  <si>
    <t>S04-6884</t>
  </si>
  <si>
    <t>M</t>
  </si>
  <si>
    <t>atypical carcinoid tumor</t>
  </si>
  <si>
    <t>left upper lobe</t>
  </si>
  <si>
    <t>focal atelectasis</t>
  </si>
  <si>
    <t>0/6</t>
  </si>
  <si>
    <t>Lu-Aty12</t>
  </si>
  <si>
    <t>S06-12798</t>
  </si>
  <si>
    <t>emphysema, mild chronic inflammation and focal organizing pneumonia</t>
  </si>
  <si>
    <t>0/13</t>
  </si>
  <si>
    <t>Lu-Aty13</t>
  </si>
  <si>
    <t>S08-31002</t>
  </si>
  <si>
    <t>left lower lobe</t>
  </si>
  <si>
    <t>multiple tumorlets and diffuse neuroendocrine cell hyperplasia</t>
  </si>
  <si>
    <t>S11-61863</t>
  </si>
  <si>
    <t>atypical carcinoid tumor (classification is based on the presence of necrosis) - tumor is peribronchial / endobronchial</t>
  </si>
  <si>
    <t>post-obstructive changes</t>
  </si>
  <si>
    <t>History of breast ca with LLL lung tumor</t>
  </si>
  <si>
    <t>Lu-Aty2</t>
  </si>
  <si>
    <t>S06-15274</t>
  </si>
  <si>
    <t>respiratory bronchiolitis and emphysematous changes</t>
  </si>
  <si>
    <t>0/4</t>
  </si>
  <si>
    <t>Lu-Aty3</t>
  </si>
  <si>
    <t>Lu-Aty4</t>
  </si>
  <si>
    <t>S09-14210</t>
  </si>
  <si>
    <t>atypical carcinoid, undifferentiated</t>
  </si>
  <si>
    <t>right middle lobe</t>
  </si>
  <si>
    <t>unremarkable</t>
  </si>
  <si>
    <t>0/2</t>
  </si>
  <si>
    <t>CT FNA lung positive adenoca history of carcinoid status post resection "83"</t>
  </si>
  <si>
    <t>Lu-Aty5</t>
  </si>
  <si>
    <t>S10-13937</t>
  </si>
  <si>
    <t>atypical carcinoid ;  multiple typical carcinoid tumor and tumorlets raging from 1.1 to 0.2cm in greatest dimension</t>
  </si>
  <si>
    <t>emphysematous changes and respiratory bronchiolitis</t>
  </si>
  <si>
    <t>1/17</t>
  </si>
  <si>
    <t>Lu-Aty6</t>
  </si>
  <si>
    <t>S11-7892</t>
  </si>
  <si>
    <t>atypical carcinoid tumor (well differentiated neuroendocrine neoplasm of intermediate grade)</t>
  </si>
  <si>
    <t>no necrosis but up to 3 mitosis per 10 high power are identified. Ki67/Mib1 proliferate rate is heterogeneous (some areas 20%). TTF-a and CDX-2 negative</t>
  </si>
  <si>
    <t>Lu-Aty7</t>
  </si>
  <si>
    <t>S11-8406</t>
  </si>
  <si>
    <t>atypical carcinoid</t>
  </si>
  <si>
    <t>3/3</t>
  </si>
  <si>
    <t>negative: calcitonin, TTF-1 and monoclonal CEA; proliferative index about 5-7% Ki-67 staining</t>
  </si>
  <si>
    <t>Lu-Aty8</t>
  </si>
  <si>
    <t>S11-62580</t>
  </si>
  <si>
    <t>parenchyma with focal congestion</t>
  </si>
  <si>
    <t>0/12</t>
  </si>
  <si>
    <t>Ki-79 proliferation index is moderate (40%)</t>
  </si>
  <si>
    <t>Lu-Aty9</t>
  </si>
  <si>
    <t>S12-5025</t>
  </si>
  <si>
    <t>2/9</t>
  </si>
  <si>
    <t>Tumor positive for: AE1/AE3, chromogranin, synaptophysin, CD56, TTF-1 and the MIB-1 stains 15% tu cells</t>
  </si>
  <si>
    <t>S02-22419</t>
  </si>
  <si>
    <t>Lu-ty1</t>
  </si>
  <si>
    <t>S11-9055</t>
  </si>
  <si>
    <t>typical carcinoid</t>
  </si>
  <si>
    <t>organizing pneumonia</t>
  </si>
  <si>
    <t>Lu-ty10</t>
  </si>
  <si>
    <t>Lu-ty9</t>
  </si>
  <si>
    <t>S11-1690</t>
  </si>
  <si>
    <t>right upper lobe</t>
  </si>
  <si>
    <t>Carcinoid tumorlet (1mm) and neuroendocrine cell hyperplasia (conf by chromogranin stain) suggestive of diffuse idiopathic pulmonary neuroendocrine cell hyperplasia (dipnech), multiple minute meningothelioid nodules, …</t>
  </si>
  <si>
    <t>Lu-ty11</t>
  </si>
  <si>
    <t>S11-3437</t>
  </si>
  <si>
    <t xml:space="preserve">Tumor positive for:  chromogranin, synaptophysin, CD56, focally positive for AE1/AE3, and negative for TTF-1. Low MIB-1 proliferation &lt;5% </t>
  </si>
  <si>
    <t>Lu-ty12</t>
  </si>
  <si>
    <t>S11-23461</t>
  </si>
  <si>
    <t>right middle and lower lobe</t>
  </si>
  <si>
    <t>Right lower and middle lobe shows atelectatic changes and focal areas of squamous metaplasia in bronchi</t>
  </si>
  <si>
    <t>0/14</t>
  </si>
  <si>
    <t>Lu-ty13</t>
  </si>
  <si>
    <t>S11-41974</t>
  </si>
  <si>
    <t>peritumotal acute bronchopneumonia with organizing pneumonia</t>
  </si>
  <si>
    <t>Lu-ty14</t>
  </si>
  <si>
    <t>S11-43223</t>
  </si>
  <si>
    <t>Lu-ty15</t>
  </si>
  <si>
    <t>S11-51576</t>
  </si>
  <si>
    <t>Lu-ty16</t>
  </si>
  <si>
    <t>S11-53908</t>
  </si>
  <si>
    <t>emphysematous changes and chronic inflammation</t>
  </si>
  <si>
    <t>0/1</t>
  </si>
  <si>
    <t>Lu-ty17</t>
  </si>
  <si>
    <t>S12-14220</t>
  </si>
  <si>
    <t>parenchyma with localized hemorrhage</t>
  </si>
  <si>
    <t xml:space="preserve">Tumor positive for:  chromogranin, synaptophysin, CD56, focally positive for AE1/AE3, and negative for TTF-1. Ki-67 proliferation &lt;5% </t>
  </si>
  <si>
    <t>Lu-ty2</t>
  </si>
  <si>
    <t>S09-9278</t>
  </si>
  <si>
    <t>emphysematous changes and non-necrotizing granulomas</t>
  </si>
  <si>
    <t>0/17</t>
  </si>
  <si>
    <t>typical carcinoid LLL</t>
  </si>
  <si>
    <t>Lu-ty3</t>
  </si>
  <si>
    <t>S11-2790</t>
  </si>
  <si>
    <t>lingula</t>
  </si>
  <si>
    <t>Tumor weakly positive for TFF-1 and  low Mib-1 proliferative index (1%)</t>
  </si>
  <si>
    <t>Lu-ty4</t>
  </si>
  <si>
    <t>S11-25400</t>
  </si>
  <si>
    <t>extensive post-obstructive changes</t>
  </si>
  <si>
    <t>0/8</t>
  </si>
  <si>
    <t>Mib-1 proliferative index 3%</t>
  </si>
  <si>
    <t>Lu-ty5</t>
  </si>
  <si>
    <t>S11-52545</t>
  </si>
  <si>
    <t>Lu-ty6</t>
  </si>
  <si>
    <t>S12-14171</t>
  </si>
  <si>
    <t>parenchyma with chronic bronchiolitis</t>
  </si>
  <si>
    <t>Lu-ty7</t>
  </si>
  <si>
    <t>S12-718</t>
  </si>
  <si>
    <t>2/11</t>
  </si>
  <si>
    <t>Lu-ty8</t>
  </si>
  <si>
    <t>S12-5976</t>
  </si>
  <si>
    <t>S12-7033</t>
  </si>
  <si>
    <t>0/7</t>
  </si>
  <si>
    <t>Tu cells positive for synaptophysin, negative for AE1/AE3. Mib1 (Ki-67) proliferation index is low (1%)</t>
  </si>
  <si>
    <t>sample94</t>
  </si>
  <si>
    <t>sample99</t>
  </si>
  <si>
    <t>sample105</t>
  </si>
  <si>
    <t>sample108</t>
  </si>
  <si>
    <t>sample112</t>
  </si>
  <si>
    <t>sample113</t>
  </si>
  <si>
    <t>sample117</t>
  </si>
  <si>
    <t>sample120</t>
  </si>
  <si>
    <t>sample126</t>
  </si>
  <si>
    <t>sample129</t>
  </si>
  <si>
    <t>sample131</t>
  </si>
  <si>
    <t>sample133</t>
  </si>
  <si>
    <t>sample167</t>
  </si>
  <si>
    <t>sample62</t>
  </si>
  <si>
    <t>sample104</t>
  </si>
  <si>
    <t>sample111</t>
  </si>
  <si>
    <t>sample114</t>
  </si>
  <si>
    <t>sample115</t>
  </si>
  <si>
    <t>sample116</t>
  </si>
  <si>
    <t>sample118</t>
  </si>
  <si>
    <t>sample121</t>
  </si>
  <si>
    <t>sample122</t>
  </si>
  <si>
    <t>sample135</t>
  </si>
  <si>
    <t>sample136</t>
  </si>
  <si>
    <t>sample137</t>
  </si>
  <si>
    <t>sample139</t>
  </si>
  <si>
    <t>sample140</t>
  </si>
  <si>
    <t>sample141</t>
  </si>
  <si>
    <t>sample142</t>
  </si>
  <si>
    <t>sample143</t>
  </si>
  <si>
    <t>RNAseq ID</t>
  </si>
  <si>
    <t>Case_ID</t>
  </si>
  <si>
    <t>RNAseq</t>
  </si>
  <si>
    <t>Methylation</t>
  </si>
  <si>
    <t>Subtype</t>
  </si>
  <si>
    <t>Sr #</t>
  </si>
  <si>
    <t>MSK-IMPACT</t>
  </si>
  <si>
    <t>Grey = YES</t>
  </si>
  <si>
    <t>Grey = ACs and White = TCs</t>
  </si>
  <si>
    <t>Grey = Peripheral and White = Central</t>
  </si>
  <si>
    <t xml:space="preserve">from RNAseq and methylation </t>
  </si>
  <si>
    <t>MEN1 mutation</t>
  </si>
  <si>
    <t>MEN1</t>
  </si>
  <si>
    <t>Sample ID</t>
  </si>
  <si>
    <t>StromalScore</t>
  </si>
  <si>
    <t>ImmuneScore</t>
  </si>
  <si>
    <t>ESTIMATEScore</t>
  </si>
  <si>
    <t>ESTIMATE Purity</t>
  </si>
  <si>
    <t>% tumor cells(Pathology)</t>
  </si>
  <si>
    <t xml:space="preserve"> Mutation</t>
  </si>
  <si>
    <t>% Purity using MEN1 VAF and LOH</t>
  </si>
  <si>
    <t>AC</t>
  </si>
  <si>
    <t>TC</t>
  </si>
  <si>
    <t>ARID1A</t>
  </si>
  <si>
    <t>Supplementray File 1 : Tumor purity estimating from pathology , RNA expresion and MEN1 VAF / LOH status</t>
  </si>
  <si>
    <t>Supplementray File 1 : Omics dataset under this study</t>
  </si>
  <si>
    <t>LC1</t>
  </si>
  <si>
    <t>LC2</t>
  </si>
  <si>
    <t>LC3</t>
  </si>
  <si>
    <t>Central</t>
  </si>
  <si>
    <t>Peripheral</t>
  </si>
  <si>
    <t xml:space="preserve">LC1 </t>
  </si>
  <si>
    <t>IMPACT ID</t>
  </si>
  <si>
    <t>s_LT_luca_001_P</t>
  </si>
  <si>
    <t>s_LT_luca_002_P</t>
  </si>
  <si>
    <t>s_LT_luca_003_P</t>
  </si>
  <si>
    <t>s_LT_luca_004_P</t>
  </si>
  <si>
    <t>s_LT_luca_005_P</t>
  </si>
  <si>
    <t>s_LT_luca_006_P</t>
  </si>
  <si>
    <t>s_LT_luca_007_P</t>
  </si>
  <si>
    <t>s_LT_luca_008_P</t>
  </si>
  <si>
    <t>s_LT_luca_009_P</t>
  </si>
  <si>
    <t>s_LT_luca_010_P</t>
  </si>
  <si>
    <t>s_LT_luca_011_P</t>
  </si>
  <si>
    <t>s_LT_luca_012_P</t>
  </si>
  <si>
    <t>s_LT_luca_013_P</t>
  </si>
  <si>
    <t>s_LT_luca_014_P</t>
  </si>
  <si>
    <t>s_LT_luca_015_P</t>
  </si>
  <si>
    <t>s_LT_luca_016_P</t>
  </si>
  <si>
    <t>s_LT_luca_017_P</t>
  </si>
  <si>
    <t>s_LT_luca_018_P</t>
  </si>
  <si>
    <t>s_LT_luca_019_P</t>
  </si>
  <si>
    <t>s_LT_luca_020_P</t>
  </si>
  <si>
    <t>s_LT_luca_021_P</t>
  </si>
  <si>
    <t>s_LT_luca_022_P</t>
  </si>
  <si>
    <t>s_LT_luca_023_P</t>
  </si>
  <si>
    <t>s_LT_luca_024_P</t>
  </si>
  <si>
    <t>s_LT_luca_025_P</t>
  </si>
  <si>
    <t>s_LT_luca_026_P</t>
  </si>
  <si>
    <t>s_LT_luca_027_P</t>
  </si>
  <si>
    <t>s_LT_luca_028_P</t>
  </si>
  <si>
    <t>s_LT_luca_029_P</t>
  </si>
  <si>
    <t>s_LT_luca_030_P</t>
  </si>
  <si>
    <t>Fernandez-Cuesta dataset</t>
  </si>
  <si>
    <t>Female</t>
  </si>
  <si>
    <t>Male</t>
  </si>
  <si>
    <t>total</t>
  </si>
  <si>
    <t>Bionomial Pval</t>
  </si>
  <si>
    <t>TMA data</t>
  </si>
  <si>
    <t>Our disovery data</t>
  </si>
  <si>
    <t>Fernandez-Cuesta data</t>
  </si>
  <si>
    <t>NS</t>
  </si>
  <si>
    <t>Fold = 3.91 and Pval = 1.40E-05</t>
  </si>
  <si>
    <t>Fold = 6.5 and Pval = 0.007</t>
  </si>
  <si>
    <t>Fold = 2 and NS</t>
  </si>
  <si>
    <t>Fold = 0.67 and Pval = NS</t>
  </si>
  <si>
    <t>Fold = 0.34 and Pval = NS</t>
  </si>
  <si>
    <t>Fold = 0.42 and Pval = NS</t>
  </si>
  <si>
    <t>Fold = 1.54 and Pval = NS</t>
  </si>
  <si>
    <t>Fold = 6 and Pval = NS</t>
  </si>
  <si>
    <t>Fold = 1.4 and Pval = NS</t>
  </si>
  <si>
    <t>TMA dataset</t>
  </si>
  <si>
    <t>NS = not significant (Pval &gt; 0.05)</t>
  </si>
  <si>
    <t>Fold = female to male ratio</t>
  </si>
  <si>
    <t>Our disovery dataset</t>
  </si>
  <si>
    <t>Supplementary information for Gender for all dataset</t>
  </si>
  <si>
    <t>Supplementary FIle 1: Clinical Characteristics of Lung Carcinoids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</si>
</sst>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</font>
    <font>
      <sz val="12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6" fillId="0" borderId="0" xfId="0" applyFont="1" applyFill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/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11" fillId="7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0" fontId="12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8" borderId="0" xfId="0" applyFill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/>
    <xf numFmtId="0" fontId="0" fillId="8" borderId="0" xfId="0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164" fontId="4" fillId="8" borderId="0" xfId="0" applyNumberFormat="1" applyFont="1" applyFill="1" applyAlignment="1">
      <alignment horizontal="center" vertical="center" wrapText="1"/>
    </xf>
    <xf numFmtId="49" fontId="4" fillId="8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6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6" fillId="8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Fill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workbookViewId="0">
      <selection activeCell="A3" sqref="A3"/>
    </sheetView>
  </sheetViews>
  <sheetFormatPr baseColWidth="10" defaultRowHeight="15" x14ac:dyDescent="0"/>
  <cols>
    <col min="1" max="1" width="10.83203125" style="28"/>
    <col min="2" max="2" width="15.1640625" style="28" bestFit="1" customWidth="1"/>
    <col min="3" max="4" width="10.83203125" style="28"/>
    <col min="5" max="5" width="18.5" style="28" customWidth="1"/>
    <col min="6" max="6" width="10.83203125" style="28"/>
    <col min="7" max="7" width="58.6640625" style="28" customWidth="1"/>
    <col min="8" max="8" width="15.83203125" style="28" customWidth="1"/>
    <col min="9" max="9" width="22.83203125" style="28" customWidth="1"/>
    <col min="10" max="12" width="10.83203125" style="28"/>
    <col min="13" max="13" width="78" style="28" customWidth="1"/>
    <col min="14" max="14" width="10.83203125" style="28"/>
    <col min="15" max="15" width="135.5" style="28" customWidth="1"/>
    <col min="16" max="16384" width="10.83203125" style="28"/>
  </cols>
  <sheetData>
    <row r="1" spans="1:33" customFormat="1">
      <c r="A1" s="20" t="s">
        <v>253</v>
      </c>
      <c r="B1" s="20"/>
    </row>
    <row r="2" spans="1:33" customFormat="1"/>
    <row r="3" spans="1:33" customFormat="1"/>
    <row r="4" spans="1:33" customFormat="1" ht="45">
      <c r="A4" s="29" t="s">
        <v>0</v>
      </c>
      <c r="B4" s="29" t="s">
        <v>199</v>
      </c>
      <c r="C4" s="30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171</v>
      </c>
      <c r="I4" s="31" t="s">
        <v>6</v>
      </c>
      <c r="J4" s="32" t="s">
        <v>7</v>
      </c>
      <c r="K4" s="31" t="s">
        <v>8</v>
      </c>
      <c r="L4" s="31" t="s">
        <v>9</v>
      </c>
      <c r="M4" s="31" t="s">
        <v>10</v>
      </c>
      <c r="N4" s="33" t="s">
        <v>11</v>
      </c>
      <c r="O4" s="31" t="s">
        <v>12</v>
      </c>
      <c r="P4" s="31" t="s">
        <v>6</v>
      </c>
    </row>
    <row r="5" spans="1:33" customFormat="1">
      <c r="A5" s="1" t="s">
        <v>30</v>
      </c>
      <c r="B5" s="28" t="s">
        <v>219</v>
      </c>
      <c r="C5" s="7">
        <v>133</v>
      </c>
      <c r="D5" s="4" t="s">
        <v>35</v>
      </c>
      <c r="E5" s="4">
        <v>74</v>
      </c>
      <c r="F5" s="4" t="s">
        <v>15</v>
      </c>
      <c r="G5" s="4" t="s">
        <v>26</v>
      </c>
      <c r="H5" t="s">
        <v>193</v>
      </c>
      <c r="I5" s="4" t="s">
        <v>36</v>
      </c>
      <c r="J5" s="5">
        <v>2.2000000000000002</v>
      </c>
      <c r="K5" s="4" t="s">
        <v>18</v>
      </c>
      <c r="L5" s="4" t="s">
        <v>19</v>
      </c>
      <c r="M5" s="4" t="s">
        <v>37</v>
      </c>
      <c r="N5" s="6" t="s">
        <v>21</v>
      </c>
      <c r="O5" s="4"/>
      <c r="P5" s="11" t="s">
        <v>197</v>
      </c>
      <c r="S5" s="2"/>
      <c r="V5" s="2"/>
      <c r="X5" s="2"/>
      <c r="AB5" s="23"/>
      <c r="AC5" s="10"/>
      <c r="AD5" s="11"/>
      <c r="AF5" s="4"/>
      <c r="AG5" s="4"/>
    </row>
    <row r="6" spans="1:33" customFormat="1" ht="30">
      <c r="A6" s="1" t="s">
        <v>34</v>
      </c>
      <c r="B6" s="28" t="s">
        <v>229</v>
      </c>
      <c r="C6" s="2">
        <v>167</v>
      </c>
      <c r="D6" s="4" t="s">
        <v>38</v>
      </c>
      <c r="E6" s="4">
        <v>56</v>
      </c>
      <c r="F6" s="4" t="s">
        <v>15</v>
      </c>
      <c r="G6" s="4" t="s">
        <v>39</v>
      </c>
      <c r="H6" t="s">
        <v>193</v>
      </c>
      <c r="I6" s="4" t="s">
        <v>36</v>
      </c>
      <c r="J6" s="5">
        <v>4.5</v>
      </c>
      <c r="K6" s="4" t="s">
        <v>19</v>
      </c>
      <c r="L6" s="4" t="s">
        <v>18</v>
      </c>
      <c r="M6" s="4" t="s">
        <v>40</v>
      </c>
      <c r="N6" s="6" t="s">
        <v>21</v>
      </c>
      <c r="O6" s="4" t="s">
        <v>41</v>
      </c>
      <c r="P6" s="11" t="s">
        <v>196</v>
      </c>
      <c r="S6" s="7"/>
      <c r="V6" s="7"/>
      <c r="X6" s="7"/>
      <c r="AB6" s="23"/>
      <c r="AC6" s="10"/>
      <c r="AD6" s="11"/>
      <c r="AF6" s="4"/>
      <c r="AG6" s="4"/>
    </row>
    <row r="7" spans="1:33" customFormat="1">
      <c r="A7" s="1" t="s">
        <v>46</v>
      </c>
      <c r="B7" s="28" t="s">
        <v>202</v>
      </c>
      <c r="C7" s="7">
        <v>105</v>
      </c>
      <c r="D7" s="4" t="s">
        <v>48</v>
      </c>
      <c r="E7" s="4">
        <v>71</v>
      </c>
      <c r="F7" s="4" t="s">
        <v>15</v>
      </c>
      <c r="G7" s="4" t="s">
        <v>49</v>
      </c>
      <c r="H7" t="s">
        <v>193</v>
      </c>
      <c r="I7" s="4" t="s">
        <v>50</v>
      </c>
      <c r="J7" s="5">
        <v>2</v>
      </c>
      <c r="K7" s="4" t="s">
        <v>19</v>
      </c>
      <c r="L7" s="4" t="s">
        <v>19</v>
      </c>
      <c r="M7" s="4" t="s">
        <v>51</v>
      </c>
      <c r="N7" s="6" t="s">
        <v>52</v>
      </c>
      <c r="O7" s="4" t="s">
        <v>53</v>
      </c>
      <c r="P7" s="11" t="s">
        <v>197</v>
      </c>
      <c r="S7" s="7"/>
      <c r="V7" s="7"/>
      <c r="X7" s="7"/>
      <c r="AB7" s="23"/>
      <c r="AC7" s="10"/>
      <c r="AD7" s="11"/>
      <c r="AF7" s="4"/>
      <c r="AG7" s="4"/>
    </row>
    <row r="8" spans="1:33" customFormat="1" ht="30">
      <c r="A8" s="1" t="s">
        <v>47</v>
      </c>
      <c r="B8" s="28" t="s">
        <v>203</v>
      </c>
      <c r="C8" s="7">
        <v>108</v>
      </c>
      <c r="D8" s="4" t="s">
        <v>55</v>
      </c>
      <c r="E8" s="4">
        <v>52</v>
      </c>
      <c r="F8" s="4" t="s">
        <v>15</v>
      </c>
      <c r="G8" s="4" t="s">
        <v>56</v>
      </c>
      <c r="H8" t="s">
        <v>193</v>
      </c>
      <c r="I8" s="4" t="s">
        <v>50</v>
      </c>
      <c r="J8" s="5">
        <v>3.5</v>
      </c>
      <c r="K8" s="4" t="s">
        <v>18</v>
      </c>
      <c r="L8" s="4" t="s">
        <v>18</v>
      </c>
      <c r="M8" s="4" t="s">
        <v>57</v>
      </c>
      <c r="N8" s="6" t="s">
        <v>58</v>
      </c>
      <c r="O8" s="4"/>
      <c r="P8" s="11" t="s">
        <v>197</v>
      </c>
      <c r="S8" s="7"/>
      <c r="V8" s="7"/>
      <c r="X8" s="7"/>
      <c r="AB8" s="23"/>
      <c r="AC8" s="10"/>
      <c r="AD8" s="11"/>
      <c r="AF8" s="4"/>
      <c r="AG8" s="4"/>
    </row>
    <row r="9" spans="1:33" customFormat="1">
      <c r="A9" s="1" t="s">
        <v>59</v>
      </c>
      <c r="B9" s="28" t="s">
        <v>207</v>
      </c>
      <c r="C9" s="7">
        <v>113</v>
      </c>
      <c r="D9" s="4" t="s">
        <v>64</v>
      </c>
      <c r="E9" s="4">
        <v>81</v>
      </c>
      <c r="F9" s="4" t="s">
        <v>15</v>
      </c>
      <c r="G9" s="4" t="s">
        <v>65</v>
      </c>
      <c r="H9" t="s">
        <v>193</v>
      </c>
      <c r="I9" s="4" t="s">
        <v>36</v>
      </c>
      <c r="J9" s="5">
        <v>3</v>
      </c>
      <c r="K9" s="4" t="s">
        <v>18</v>
      </c>
      <c r="L9" s="4" t="s">
        <v>18</v>
      </c>
      <c r="M9" s="4"/>
      <c r="N9" s="6" t="s">
        <v>66</v>
      </c>
      <c r="O9" s="4" t="s">
        <v>67</v>
      </c>
      <c r="P9" s="11" t="s">
        <v>197</v>
      </c>
      <c r="S9" s="2"/>
      <c r="V9" s="2"/>
      <c r="X9" s="2"/>
      <c r="AB9" s="23"/>
      <c r="AC9" s="10"/>
      <c r="AD9" s="11"/>
      <c r="AF9" s="4"/>
      <c r="AG9" s="4"/>
    </row>
    <row r="10" spans="1:33" customFormat="1">
      <c r="A10" s="1" t="s">
        <v>63</v>
      </c>
      <c r="B10" s="28" t="s">
        <v>211</v>
      </c>
      <c r="C10" s="7">
        <v>117</v>
      </c>
      <c r="D10" s="4" t="s">
        <v>69</v>
      </c>
      <c r="E10" s="4">
        <v>76</v>
      </c>
      <c r="F10" s="4" t="s">
        <v>15</v>
      </c>
      <c r="G10" s="4" t="s">
        <v>65</v>
      </c>
      <c r="H10" t="s">
        <v>193</v>
      </c>
      <c r="I10" s="4" t="s">
        <v>27</v>
      </c>
      <c r="J10" s="5">
        <v>2.1</v>
      </c>
      <c r="K10" s="4" t="s">
        <v>19</v>
      </c>
      <c r="L10" s="4" t="s">
        <v>19</v>
      </c>
      <c r="M10" s="4" t="s">
        <v>70</v>
      </c>
      <c r="N10" s="6" t="s">
        <v>71</v>
      </c>
      <c r="O10" s="4" t="s">
        <v>72</v>
      </c>
      <c r="P10" s="11" t="s">
        <v>196</v>
      </c>
      <c r="S10" s="7"/>
      <c r="V10" s="7"/>
      <c r="X10" s="7"/>
      <c r="AB10" s="23"/>
      <c r="AC10" s="10"/>
      <c r="AD10" s="11"/>
      <c r="AF10" s="4"/>
      <c r="AG10" s="4"/>
    </row>
    <row r="11" spans="1:33" customFormat="1">
      <c r="A11" s="1" t="s">
        <v>68</v>
      </c>
      <c r="B11" s="28" t="s">
        <v>213</v>
      </c>
      <c r="C11" s="7">
        <v>120</v>
      </c>
      <c r="D11" s="4" t="s">
        <v>74</v>
      </c>
      <c r="E11" s="4">
        <v>80</v>
      </c>
      <c r="F11" s="4" t="s">
        <v>15</v>
      </c>
      <c r="G11" s="4" t="s">
        <v>65</v>
      </c>
      <c r="H11" t="s">
        <v>193</v>
      </c>
      <c r="I11" s="4" t="s">
        <v>36</v>
      </c>
      <c r="J11" s="5">
        <v>3.5</v>
      </c>
      <c r="K11" s="4" t="s">
        <v>18</v>
      </c>
      <c r="L11" s="4" t="s">
        <v>19</v>
      </c>
      <c r="M11" s="4" t="s">
        <v>57</v>
      </c>
      <c r="N11" s="6" t="s">
        <v>75</v>
      </c>
      <c r="O11" s="4" t="s">
        <v>76</v>
      </c>
      <c r="P11" s="11" t="s">
        <v>197</v>
      </c>
      <c r="S11" s="7"/>
      <c r="V11" s="7"/>
      <c r="X11" s="7"/>
      <c r="AB11" s="23"/>
      <c r="AC11" s="10"/>
      <c r="AD11" s="11"/>
      <c r="AF11" s="4"/>
      <c r="AG11" s="4"/>
    </row>
    <row r="12" spans="1:33" customFormat="1" ht="30">
      <c r="A12" s="1" t="s">
        <v>82</v>
      </c>
      <c r="B12" s="28" t="s">
        <v>220</v>
      </c>
      <c r="C12" s="7">
        <v>135</v>
      </c>
      <c r="D12" s="4" t="s">
        <v>84</v>
      </c>
      <c r="E12" s="4">
        <v>66</v>
      </c>
      <c r="F12" s="4" t="s">
        <v>15</v>
      </c>
      <c r="G12" s="4" t="s">
        <v>80</v>
      </c>
      <c r="H12" t="s">
        <v>193</v>
      </c>
      <c r="I12" s="4" t="s">
        <v>85</v>
      </c>
      <c r="J12" s="5">
        <v>0.9</v>
      </c>
      <c r="K12" s="4" t="s">
        <v>18</v>
      </c>
      <c r="L12" s="4" t="s">
        <v>19</v>
      </c>
      <c r="M12" s="4"/>
      <c r="N12" s="6" t="s">
        <v>45</v>
      </c>
      <c r="O12" s="4" t="s">
        <v>86</v>
      </c>
      <c r="P12" s="11" t="s">
        <v>197</v>
      </c>
      <c r="S12" s="7"/>
      <c r="V12" s="7"/>
      <c r="X12" s="7"/>
      <c r="AB12" s="23"/>
      <c r="AC12" s="10"/>
      <c r="AD12" s="11"/>
      <c r="AF12" s="4"/>
      <c r="AG12" s="4"/>
    </row>
    <row r="13" spans="1:33" customFormat="1">
      <c r="A13" s="1" t="s">
        <v>98</v>
      </c>
      <c r="B13" s="28" t="s">
        <v>224</v>
      </c>
      <c r="C13" s="7">
        <v>140</v>
      </c>
      <c r="D13" s="4" t="s">
        <v>99</v>
      </c>
      <c r="E13" s="4">
        <v>81</v>
      </c>
      <c r="F13" s="4" t="s">
        <v>15</v>
      </c>
      <c r="G13" s="4" t="s">
        <v>80</v>
      </c>
      <c r="H13" t="s">
        <v>193</v>
      </c>
      <c r="I13" s="4" t="s">
        <v>36</v>
      </c>
      <c r="J13" s="5">
        <v>3.5</v>
      </c>
      <c r="K13" s="4" t="s">
        <v>19</v>
      </c>
      <c r="L13" s="4" t="s">
        <v>19</v>
      </c>
      <c r="M13" s="4" t="s">
        <v>51</v>
      </c>
      <c r="N13" s="6" t="s">
        <v>52</v>
      </c>
      <c r="O13" s="4"/>
      <c r="P13" s="11" t="s">
        <v>197</v>
      </c>
      <c r="S13" s="7"/>
      <c r="V13" s="7"/>
      <c r="X13" s="7"/>
      <c r="AB13" s="23"/>
      <c r="AC13" s="10"/>
      <c r="AD13" s="11"/>
      <c r="AF13" s="4"/>
      <c r="AG13" s="4"/>
    </row>
    <row r="14" spans="1:33" customFormat="1">
      <c r="A14" s="1" t="s">
        <v>100</v>
      </c>
      <c r="B14" s="28" t="s">
        <v>225</v>
      </c>
      <c r="C14" s="7">
        <v>141</v>
      </c>
      <c r="D14" s="4" t="s">
        <v>101</v>
      </c>
      <c r="E14" s="4">
        <v>73</v>
      </c>
      <c r="F14" s="4" t="s">
        <v>15</v>
      </c>
      <c r="G14" s="4" t="s">
        <v>80</v>
      </c>
      <c r="H14" t="s">
        <v>193</v>
      </c>
      <c r="I14" s="4" t="s">
        <v>36</v>
      </c>
      <c r="J14" s="5">
        <v>1.2</v>
      </c>
      <c r="K14" s="4" t="s">
        <v>19</v>
      </c>
      <c r="L14" s="4" t="s">
        <v>19</v>
      </c>
      <c r="M14" s="4" t="s">
        <v>51</v>
      </c>
      <c r="N14" s="6"/>
      <c r="O14" s="4"/>
      <c r="P14" s="11" t="s">
        <v>197</v>
      </c>
      <c r="S14" s="7"/>
      <c r="V14" s="7"/>
      <c r="X14" s="7"/>
      <c r="AB14" s="23"/>
      <c r="AC14" s="10"/>
      <c r="AD14" s="11"/>
      <c r="AF14" s="4"/>
      <c r="AG14" s="4"/>
    </row>
    <row r="15" spans="1:33" customFormat="1">
      <c r="A15" s="1" t="s">
        <v>115</v>
      </c>
      <c r="B15" s="28" t="s">
        <v>204</v>
      </c>
      <c r="C15" s="7">
        <v>111</v>
      </c>
      <c r="D15" s="4" t="s">
        <v>116</v>
      </c>
      <c r="E15" s="4">
        <v>67</v>
      </c>
      <c r="F15" s="4" t="s">
        <v>25</v>
      </c>
      <c r="G15" s="4" t="s">
        <v>80</v>
      </c>
      <c r="H15" t="s">
        <v>193</v>
      </c>
      <c r="I15" s="4" t="s">
        <v>117</v>
      </c>
      <c r="J15" s="5">
        <v>1.4</v>
      </c>
      <c r="K15" s="4" t="s">
        <v>19</v>
      </c>
      <c r="L15" s="4" t="s">
        <v>19</v>
      </c>
      <c r="M15" s="4" t="s">
        <v>51</v>
      </c>
      <c r="N15" s="6"/>
      <c r="O15" s="4" t="s">
        <v>118</v>
      </c>
      <c r="P15" s="11" t="s">
        <v>197</v>
      </c>
      <c r="S15" s="7"/>
      <c r="V15" s="7"/>
      <c r="X15" s="7"/>
      <c r="AB15" s="23"/>
      <c r="AC15" s="10"/>
      <c r="AD15" s="11"/>
      <c r="AF15" s="4"/>
      <c r="AG15" s="4"/>
    </row>
    <row r="16" spans="1:33" customFormat="1">
      <c r="A16" s="1" t="s">
        <v>124</v>
      </c>
      <c r="B16" s="28" t="s">
        <v>209</v>
      </c>
      <c r="C16" s="7">
        <v>115</v>
      </c>
      <c r="D16" s="4" t="s">
        <v>125</v>
      </c>
      <c r="E16" s="4">
        <v>66</v>
      </c>
      <c r="F16" s="4" t="s">
        <v>15</v>
      </c>
      <c r="G16" s="4" t="s">
        <v>80</v>
      </c>
      <c r="H16" t="s">
        <v>193</v>
      </c>
      <c r="I16" s="4" t="s">
        <v>17</v>
      </c>
      <c r="J16" s="5">
        <v>3.7</v>
      </c>
      <c r="K16" s="4" t="s">
        <v>19</v>
      </c>
      <c r="L16" s="4" t="s">
        <v>19</v>
      </c>
      <c r="M16" s="4"/>
      <c r="N16" s="6" t="s">
        <v>29</v>
      </c>
      <c r="O16" s="4"/>
      <c r="P16" s="11" t="s">
        <v>197</v>
      </c>
      <c r="S16" s="7"/>
      <c r="V16" s="7"/>
      <c r="X16" s="7"/>
      <c r="AB16" s="23"/>
      <c r="AC16" s="10"/>
      <c r="AD16" s="11"/>
      <c r="AF16" s="4"/>
      <c r="AG16" s="4"/>
    </row>
    <row r="17" spans="1:33" customFormat="1">
      <c r="A17" s="1" t="s">
        <v>129</v>
      </c>
      <c r="B17" s="28" t="s">
        <v>212</v>
      </c>
      <c r="C17" s="7">
        <v>118</v>
      </c>
      <c r="D17" s="4" t="s">
        <v>130</v>
      </c>
      <c r="E17" s="4">
        <v>34</v>
      </c>
      <c r="F17" s="4" t="s">
        <v>15</v>
      </c>
      <c r="G17" s="4" t="s">
        <v>80</v>
      </c>
      <c r="H17" t="s">
        <v>193</v>
      </c>
      <c r="I17" s="4" t="s">
        <v>50</v>
      </c>
      <c r="J17" s="5">
        <v>1.6</v>
      </c>
      <c r="K17" s="4" t="s">
        <v>19</v>
      </c>
      <c r="L17" s="4" t="s">
        <v>19</v>
      </c>
      <c r="M17" s="4"/>
      <c r="N17" s="6" t="s">
        <v>131</v>
      </c>
      <c r="O17" s="4"/>
      <c r="P17" s="11" t="s">
        <v>197</v>
      </c>
      <c r="S17" s="7"/>
      <c r="V17" s="7"/>
      <c r="X17" s="7"/>
      <c r="AB17" s="23"/>
      <c r="AC17" s="10"/>
      <c r="AD17" s="11"/>
      <c r="AF17" s="4"/>
      <c r="AG17" s="4"/>
    </row>
    <row r="18" spans="1:33" customFormat="1">
      <c r="A18" s="1" t="s">
        <v>132</v>
      </c>
      <c r="B18" s="28" t="s">
        <v>214</v>
      </c>
      <c r="C18" s="7">
        <v>121</v>
      </c>
      <c r="D18" s="4" t="s">
        <v>133</v>
      </c>
      <c r="E18" s="4">
        <v>53</v>
      </c>
      <c r="F18" s="4" t="s">
        <v>25</v>
      </c>
      <c r="G18" s="4" t="s">
        <v>80</v>
      </c>
      <c r="H18" t="s">
        <v>193</v>
      </c>
      <c r="I18" s="4"/>
      <c r="J18" s="5"/>
      <c r="K18" s="4" t="s">
        <v>19</v>
      </c>
      <c r="L18" s="4" t="s">
        <v>19</v>
      </c>
      <c r="M18" s="4"/>
      <c r="N18" s="6"/>
      <c r="O18" s="4"/>
      <c r="P18" s="11" t="s">
        <v>197</v>
      </c>
      <c r="S18" s="7"/>
      <c r="V18" s="7"/>
      <c r="X18" s="7"/>
      <c r="AB18" s="23"/>
      <c r="AC18" s="10"/>
      <c r="AD18" s="11"/>
      <c r="AF18" s="4"/>
      <c r="AG18" s="4"/>
    </row>
    <row r="19" spans="1:33" customFormat="1">
      <c r="A19" s="1" t="s">
        <v>13</v>
      </c>
      <c r="B19" s="28" t="s">
        <v>205</v>
      </c>
      <c r="C19" s="2">
        <v>94</v>
      </c>
      <c r="D19" s="4" t="s">
        <v>14</v>
      </c>
      <c r="E19" s="4">
        <v>56</v>
      </c>
      <c r="F19" s="4" t="s">
        <v>15</v>
      </c>
      <c r="G19" s="4" t="s">
        <v>16</v>
      </c>
      <c r="H19" t="s">
        <v>198</v>
      </c>
      <c r="I19" s="4" t="s">
        <v>17</v>
      </c>
      <c r="J19" s="5">
        <v>3</v>
      </c>
      <c r="K19" s="4" t="s">
        <v>18</v>
      </c>
      <c r="L19" s="4" t="s">
        <v>19</v>
      </c>
      <c r="M19" s="4" t="s">
        <v>20</v>
      </c>
      <c r="N19" s="6" t="s">
        <v>21</v>
      </c>
      <c r="O19" s="4"/>
      <c r="P19" s="11" t="s">
        <v>197</v>
      </c>
      <c r="S19" s="7"/>
      <c r="V19" s="7"/>
      <c r="X19" s="7"/>
      <c r="AB19" s="23"/>
      <c r="AC19" s="10"/>
      <c r="AD19" s="11"/>
      <c r="AF19" s="4"/>
      <c r="AG19" s="4"/>
    </row>
    <row r="20" spans="1:33" customFormat="1">
      <c r="A20" s="1" t="s">
        <v>22</v>
      </c>
      <c r="B20" s="28" t="s">
        <v>217</v>
      </c>
      <c r="C20" s="7">
        <v>129</v>
      </c>
      <c r="D20" s="4" t="s">
        <v>24</v>
      </c>
      <c r="E20" s="4">
        <v>51</v>
      </c>
      <c r="F20" s="4" t="s">
        <v>25</v>
      </c>
      <c r="G20" s="4" t="s">
        <v>26</v>
      </c>
      <c r="H20" t="s">
        <v>194</v>
      </c>
      <c r="I20" s="4" t="s">
        <v>27</v>
      </c>
      <c r="J20" s="5">
        <v>3</v>
      </c>
      <c r="K20" s="4" t="s">
        <v>18</v>
      </c>
      <c r="L20" s="4" t="s">
        <v>19</v>
      </c>
      <c r="M20" s="4" t="s">
        <v>28</v>
      </c>
      <c r="N20" s="6" t="s">
        <v>29</v>
      </c>
      <c r="O20" s="4"/>
      <c r="P20" s="11" t="s">
        <v>196</v>
      </c>
      <c r="S20" s="7"/>
      <c r="V20" s="7"/>
      <c r="X20" s="7"/>
      <c r="AB20" s="23"/>
      <c r="AC20" s="10"/>
      <c r="AD20" s="11"/>
      <c r="AF20" s="4"/>
      <c r="AG20" s="4"/>
    </row>
    <row r="21" spans="1:33" customFormat="1">
      <c r="A21" s="1" t="s">
        <v>23</v>
      </c>
      <c r="B21" s="28" t="s">
        <v>218</v>
      </c>
      <c r="C21" s="7">
        <v>131</v>
      </c>
      <c r="D21" s="4" t="s">
        <v>31</v>
      </c>
      <c r="E21" s="4">
        <v>60</v>
      </c>
      <c r="F21" s="4" t="s">
        <v>25</v>
      </c>
      <c r="G21" s="4" t="s">
        <v>26</v>
      </c>
      <c r="H21" t="s">
        <v>194</v>
      </c>
      <c r="I21" s="4" t="s">
        <v>17</v>
      </c>
      <c r="J21" s="5">
        <v>1.2</v>
      </c>
      <c r="K21" s="4" t="s">
        <v>19</v>
      </c>
      <c r="L21" s="4" t="s">
        <v>19</v>
      </c>
      <c r="M21" s="4" t="s">
        <v>32</v>
      </c>
      <c r="N21" s="6" t="s">
        <v>33</v>
      </c>
      <c r="O21" s="4"/>
      <c r="P21" s="11" t="s">
        <v>197</v>
      </c>
      <c r="S21" s="7"/>
      <c r="V21" s="7"/>
      <c r="X21" s="7"/>
      <c r="AB21" s="23"/>
      <c r="AC21" s="10"/>
      <c r="AD21" s="11"/>
      <c r="AF21" s="4"/>
      <c r="AG21" s="4"/>
    </row>
    <row r="22" spans="1:33" customFormat="1">
      <c r="A22" s="1" t="s">
        <v>42</v>
      </c>
      <c r="B22" s="28" t="s">
        <v>228</v>
      </c>
      <c r="C22" s="7">
        <v>99</v>
      </c>
      <c r="D22" s="4" t="s">
        <v>43</v>
      </c>
      <c r="E22" s="4">
        <v>61</v>
      </c>
      <c r="F22" s="4" t="s">
        <v>25</v>
      </c>
      <c r="G22" s="4" t="s">
        <v>26</v>
      </c>
      <c r="H22" t="s">
        <v>194</v>
      </c>
      <c r="I22" s="4" t="s">
        <v>17</v>
      </c>
      <c r="J22" s="5">
        <v>2</v>
      </c>
      <c r="K22" s="4" t="s">
        <v>19</v>
      </c>
      <c r="L22" s="4" t="s">
        <v>19</v>
      </c>
      <c r="M22" s="4" t="s">
        <v>44</v>
      </c>
      <c r="N22" s="6" t="s">
        <v>45</v>
      </c>
      <c r="O22" s="4"/>
      <c r="P22" s="11" t="s">
        <v>197</v>
      </c>
      <c r="S22" s="7"/>
      <c r="V22" s="7"/>
      <c r="X22" s="7"/>
      <c r="AB22" s="23"/>
      <c r="AC22" s="10"/>
      <c r="AD22" s="11"/>
      <c r="AF22" s="4"/>
      <c r="AG22" s="4"/>
    </row>
    <row r="23" spans="1:33" customFormat="1" ht="30">
      <c r="A23" s="1" t="s">
        <v>54</v>
      </c>
      <c r="B23" s="28" t="s">
        <v>206</v>
      </c>
      <c r="C23" s="7">
        <v>112</v>
      </c>
      <c r="D23" s="4" t="s">
        <v>60</v>
      </c>
      <c r="E23" s="4">
        <v>61</v>
      </c>
      <c r="F23" s="4" t="s">
        <v>25</v>
      </c>
      <c r="G23" s="4" t="s">
        <v>61</v>
      </c>
      <c r="H23" t="s">
        <v>194</v>
      </c>
      <c r="I23" s="4" t="s">
        <v>17</v>
      </c>
      <c r="J23" s="5">
        <v>3</v>
      </c>
      <c r="K23" s="4" t="s">
        <v>18</v>
      </c>
      <c r="L23" s="4" t="s">
        <v>18</v>
      </c>
      <c r="M23" s="4"/>
      <c r="N23" s="6"/>
      <c r="O23" s="4" t="s">
        <v>62</v>
      </c>
      <c r="P23" s="11" t="s">
        <v>197</v>
      </c>
      <c r="S23" s="7"/>
      <c r="V23" s="7"/>
      <c r="X23" s="7"/>
      <c r="AB23" s="23"/>
      <c r="AC23" s="10"/>
      <c r="AD23" s="11"/>
      <c r="AF23" s="4"/>
      <c r="AG23" s="4"/>
    </row>
    <row r="24" spans="1:33" customFormat="1">
      <c r="A24" s="1" t="s">
        <v>73</v>
      </c>
      <c r="B24" s="28" t="s">
        <v>216</v>
      </c>
      <c r="C24" s="7">
        <v>126</v>
      </c>
      <c r="D24" s="4" t="s">
        <v>77</v>
      </c>
      <c r="E24" s="4">
        <v>64</v>
      </c>
      <c r="F24" s="4" t="s">
        <v>15</v>
      </c>
      <c r="G24" s="4" t="s">
        <v>26</v>
      </c>
      <c r="H24" t="s">
        <v>194</v>
      </c>
      <c r="I24" s="4" t="s">
        <v>36</v>
      </c>
      <c r="J24" s="5">
        <v>6.5</v>
      </c>
      <c r="K24" s="4" t="s">
        <v>19</v>
      </c>
      <c r="L24" s="4" t="s">
        <v>18</v>
      </c>
      <c r="M24" s="4" t="s">
        <v>51</v>
      </c>
      <c r="N24" s="6" t="s">
        <v>21</v>
      </c>
      <c r="O24" s="4"/>
      <c r="P24" s="11" t="s">
        <v>197</v>
      </c>
      <c r="S24" s="7"/>
      <c r="V24" s="7"/>
      <c r="X24" s="7"/>
      <c r="AB24" s="23"/>
      <c r="AC24" s="10"/>
      <c r="AD24" s="11"/>
      <c r="AF24" s="4"/>
      <c r="AG24" s="4"/>
    </row>
    <row r="25" spans="1:33" customFormat="1">
      <c r="A25" s="1" t="s">
        <v>78</v>
      </c>
      <c r="B25" s="28" t="s">
        <v>200</v>
      </c>
      <c r="C25" s="7">
        <v>62</v>
      </c>
      <c r="D25" s="4" t="s">
        <v>79</v>
      </c>
      <c r="E25" s="4">
        <v>67</v>
      </c>
      <c r="F25" s="4" t="s">
        <v>25</v>
      </c>
      <c r="G25" s="4" t="s">
        <v>80</v>
      </c>
      <c r="H25" t="s">
        <v>194</v>
      </c>
      <c r="I25" s="4" t="s">
        <v>27</v>
      </c>
      <c r="J25" s="5">
        <v>1.7</v>
      </c>
      <c r="K25" s="4" t="s">
        <v>18</v>
      </c>
      <c r="L25" s="4" t="s">
        <v>18</v>
      </c>
      <c r="M25" s="4" t="s">
        <v>81</v>
      </c>
      <c r="N25" s="6"/>
      <c r="O25" s="4"/>
      <c r="P25" s="11" t="s">
        <v>197</v>
      </c>
      <c r="S25" s="7"/>
      <c r="V25" s="7"/>
      <c r="X25" s="7"/>
      <c r="AB25" s="23"/>
      <c r="AC25" s="10"/>
      <c r="AD25" s="11"/>
      <c r="AF25" s="4"/>
      <c r="AG25" s="4"/>
    </row>
    <row r="26" spans="1:33" customFormat="1">
      <c r="A26" s="1" t="s">
        <v>106</v>
      </c>
      <c r="B26" s="28" t="s">
        <v>227</v>
      </c>
      <c r="C26" s="7">
        <v>143</v>
      </c>
      <c r="D26" s="4" t="s">
        <v>107</v>
      </c>
      <c r="E26" s="4">
        <v>69</v>
      </c>
      <c r="F26" s="4" t="s">
        <v>25</v>
      </c>
      <c r="G26" s="4" t="s">
        <v>80</v>
      </c>
      <c r="H26" t="s">
        <v>194</v>
      </c>
      <c r="I26" s="4" t="s">
        <v>36</v>
      </c>
      <c r="J26" s="5">
        <v>3.2</v>
      </c>
      <c r="K26" s="4" t="s">
        <v>19</v>
      </c>
      <c r="L26" s="4" t="s">
        <v>19</v>
      </c>
      <c r="M26" s="4" t="s">
        <v>108</v>
      </c>
      <c r="N26" s="6" t="s">
        <v>94</v>
      </c>
      <c r="O26" s="4" t="s">
        <v>109</v>
      </c>
      <c r="P26" s="11" t="s">
        <v>197</v>
      </c>
      <c r="S26" s="7"/>
      <c r="V26" s="7"/>
      <c r="X26" s="7"/>
      <c r="AB26" s="23"/>
      <c r="AC26" s="10"/>
      <c r="AD26" s="11"/>
      <c r="AF26" s="4"/>
      <c r="AG26" s="4"/>
    </row>
    <row r="27" spans="1:33" customFormat="1">
      <c r="A27" s="1" t="s">
        <v>83</v>
      </c>
      <c r="B27" s="28" t="s">
        <v>215</v>
      </c>
      <c r="C27" s="7">
        <v>122</v>
      </c>
      <c r="D27" s="4" t="s">
        <v>134</v>
      </c>
      <c r="E27" s="4">
        <v>67</v>
      </c>
      <c r="F27" s="4" t="s">
        <v>15</v>
      </c>
      <c r="G27" s="4" t="s">
        <v>80</v>
      </c>
      <c r="H27" t="s">
        <v>194</v>
      </c>
      <c r="I27" s="4" t="s">
        <v>85</v>
      </c>
      <c r="J27" s="5">
        <v>2.6</v>
      </c>
      <c r="K27" s="4" t="s">
        <v>19</v>
      </c>
      <c r="L27" s="4" t="s">
        <v>19</v>
      </c>
      <c r="M27" s="4" t="s">
        <v>51</v>
      </c>
      <c r="N27" s="6" t="s">
        <v>135</v>
      </c>
      <c r="O27" s="4" t="s">
        <v>136</v>
      </c>
      <c r="P27" s="11" t="s">
        <v>197</v>
      </c>
      <c r="S27" s="7"/>
      <c r="V27" s="7"/>
      <c r="X27" s="7"/>
      <c r="AB27" s="23"/>
      <c r="AC27" s="10"/>
      <c r="AD27" s="11"/>
      <c r="AF27" s="8"/>
      <c r="AG27" s="8"/>
    </row>
    <row r="28" spans="1:33" customFormat="1">
      <c r="A28" s="1" t="s">
        <v>87</v>
      </c>
      <c r="B28" s="28" t="s">
        <v>221</v>
      </c>
      <c r="C28" s="7">
        <v>136</v>
      </c>
      <c r="D28" s="4" t="s">
        <v>88</v>
      </c>
      <c r="E28" s="4">
        <v>62</v>
      </c>
      <c r="F28" s="4" t="s">
        <v>15</v>
      </c>
      <c r="G28" s="4" t="s">
        <v>80</v>
      </c>
      <c r="H28" t="s">
        <v>195</v>
      </c>
      <c r="I28" s="4" t="s">
        <v>27</v>
      </c>
      <c r="J28" s="5">
        <v>3.1</v>
      </c>
      <c r="K28" s="4" t="s">
        <v>19</v>
      </c>
      <c r="L28" s="4" t="s">
        <v>19</v>
      </c>
      <c r="M28" s="4" t="s">
        <v>51</v>
      </c>
      <c r="N28" s="6" t="s">
        <v>45</v>
      </c>
      <c r="O28" s="4" t="s">
        <v>89</v>
      </c>
      <c r="P28" s="11" t="s">
        <v>196</v>
      </c>
      <c r="S28" s="7"/>
      <c r="V28" s="7"/>
      <c r="X28" s="7"/>
      <c r="AB28" s="23"/>
      <c r="AC28" s="10"/>
      <c r="AD28" s="11"/>
      <c r="AF28" s="4"/>
      <c r="AG28" s="4"/>
    </row>
    <row r="29" spans="1:33" customFormat="1" ht="30">
      <c r="A29" s="1" t="s">
        <v>90</v>
      </c>
      <c r="B29" s="28" t="s">
        <v>222</v>
      </c>
      <c r="C29" s="7">
        <v>137</v>
      </c>
      <c r="D29" s="4" t="s">
        <v>91</v>
      </c>
      <c r="E29" s="4">
        <v>27</v>
      </c>
      <c r="F29" s="4" t="s">
        <v>15</v>
      </c>
      <c r="G29" s="4" t="s">
        <v>80</v>
      </c>
      <c r="H29" t="s">
        <v>195</v>
      </c>
      <c r="I29" s="4" t="s">
        <v>92</v>
      </c>
      <c r="J29" s="5">
        <v>3.2</v>
      </c>
      <c r="K29" s="4" t="s">
        <v>19</v>
      </c>
      <c r="L29" s="4" t="s">
        <v>19</v>
      </c>
      <c r="M29" s="4" t="s">
        <v>93</v>
      </c>
      <c r="N29" s="6" t="s">
        <v>94</v>
      </c>
      <c r="O29" s="4"/>
      <c r="P29" s="11" t="s">
        <v>196</v>
      </c>
      <c r="S29" s="7"/>
      <c r="V29" s="7"/>
      <c r="X29" s="7"/>
      <c r="AB29" s="23"/>
      <c r="AC29" s="10"/>
      <c r="AD29" s="11"/>
      <c r="AF29" s="4"/>
      <c r="AG29" s="4"/>
    </row>
    <row r="30" spans="1:33" customFormat="1">
      <c r="A30" s="1" t="s">
        <v>95</v>
      </c>
      <c r="B30" s="28" t="s">
        <v>223</v>
      </c>
      <c r="C30" s="7">
        <v>139</v>
      </c>
      <c r="D30" s="4" t="s">
        <v>96</v>
      </c>
      <c r="E30" s="4">
        <v>35</v>
      </c>
      <c r="F30" s="4" t="s">
        <v>15</v>
      </c>
      <c r="G30" s="4" t="s">
        <v>80</v>
      </c>
      <c r="H30" t="s">
        <v>195</v>
      </c>
      <c r="I30" s="4" t="s">
        <v>36</v>
      </c>
      <c r="J30" s="5">
        <v>1.1000000000000001</v>
      </c>
      <c r="K30" s="4" t="s">
        <v>19</v>
      </c>
      <c r="L30" s="4" t="s">
        <v>19</v>
      </c>
      <c r="M30" s="4" t="s">
        <v>97</v>
      </c>
      <c r="N30" s="6"/>
      <c r="O30" s="4"/>
      <c r="P30" s="11" t="s">
        <v>196</v>
      </c>
      <c r="S30" s="7"/>
      <c r="V30" s="7"/>
      <c r="X30" s="7"/>
      <c r="AB30" s="23"/>
      <c r="AC30" s="10"/>
      <c r="AD30" s="11"/>
      <c r="AF30" s="4"/>
      <c r="AG30" s="4"/>
    </row>
    <row r="31" spans="1:33" customFormat="1">
      <c r="A31" s="1" t="s">
        <v>102</v>
      </c>
      <c r="B31" s="28" t="s">
        <v>226</v>
      </c>
      <c r="C31" s="7">
        <v>142</v>
      </c>
      <c r="D31" s="4" t="s">
        <v>103</v>
      </c>
      <c r="E31" s="4">
        <v>28</v>
      </c>
      <c r="F31" s="4" t="s">
        <v>15</v>
      </c>
      <c r="G31" s="4" t="s">
        <v>80</v>
      </c>
      <c r="H31" t="s">
        <v>195</v>
      </c>
      <c r="I31" s="4" t="s">
        <v>36</v>
      </c>
      <c r="J31" s="5">
        <v>2.4</v>
      </c>
      <c r="K31" s="4" t="s">
        <v>18</v>
      </c>
      <c r="L31" s="4" t="s">
        <v>19</v>
      </c>
      <c r="M31" s="4" t="s">
        <v>104</v>
      </c>
      <c r="N31" s="6" t="s">
        <v>105</v>
      </c>
      <c r="O31" s="4"/>
      <c r="P31" s="11" t="s">
        <v>196</v>
      </c>
      <c r="S31" s="7"/>
      <c r="V31" s="7"/>
      <c r="X31" s="7"/>
      <c r="AB31" s="23"/>
      <c r="AC31" s="10"/>
      <c r="AD31" s="11"/>
      <c r="AF31" s="4"/>
      <c r="AG31" s="4"/>
    </row>
    <row r="32" spans="1:33" customFormat="1">
      <c r="A32" s="1" t="s">
        <v>110</v>
      </c>
      <c r="B32" s="28" t="s">
        <v>201</v>
      </c>
      <c r="C32" s="7">
        <v>104</v>
      </c>
      <c r="D32" s="8" t="s">
        <v>111</v>
      </c>
      <c r="E32" s="8">
        <v>44</v>
      </c>
      <c r="F32" s="8" t="s">
        <v>25</v>
      </c>
      <c r="G32" s="8" t="s">
        <v>80</v>
      </c>
      <c r="H32" t="s">
        <v>195</v>
      </c>
      <c r="I32" s="4" t="s">
        <v>17</v>
      </c>
      <c r="J32" s="5">
        <v>8.4</v>
      </c>
      <c r="K32" s="4" t="s">
        <v>18</v>
      </c>
      <c r="L32" s="4" t="s">
        <v>19</v>
      </c>
      <c r="M32" s="4" t="s">
        <v>112</v>
      </c>
      <c r="N32" s="6" t="s">
        <v>113</v>
      </c>
      <c r="O32" s="3" t="s">
        <v>114</v>
      </c>
      <c r="P32" s="11" t="s">
        <v>196</v>
      </c>
      <c r="S32" s="7"/>
      <c r="V32" s="7"/>
      <c r="X32" s="7"/>
      <c r="AB32" s="23"/>
      <c r="AC32" s="10"/>
      <c r="AD32" s="11"/>
      <c r="AF32" s="4"/>
      <c r="AG32" s="4"/>
    </row>
    <row r="33" spans="1:33" customFormat="1">
      <c r="A33" s="1" t="s">
        <v>119</v>
      </c>
      <c r="B33" s="28" t="s">
        <v>208</v>
      </c>
      <c r="C33" s="7">
        <v>114</v>
      </c>
      <c r="D33" s="4" t="s">
        <v>120</v>
      </c>
      <c r="E33" s="4">
        <v>28</v>
      </c>
      <c r="F33" s="4" t="s">
        <v>15</v>
      </c>
      <c r="G33" s="4" t="s">
        <v>80</v>
      </c>
      <c r="H33" t="s">
        <v>195</v>
      </c>
      <c r="I33" s="4" t="s">
        <v>27</v>
      </c>
      <c r="J33" s="5">
        <v>1.6</v>
      </c>
      <c r="K33" s="4" t="s">
        <v>19</v>
      </c>
      <c r="L33" s="4" t="s">
        <v>19</v>
      </c>
      <c r="M33" s="4" t="s">
        <v>121</v>
      </c>
      <c r="N33" s="6" t="s">
        <v>122</v>
      </c>
      <c r="O33" s="4" t="s">
        <v>123</v>
      </c>
      <c r="P33" s="11" t="s">
        <v>197</v>
      </c>
      <c r="S33" s="7"/>
      <c r="V33" s="7"/>
      <c r="X33" s="7"/>
      <c r="AB33" s="23"/>
      <c r="AC33" s="10"/>
      <c r="AD33" s="11"/>
      <c r="AF33" s="4"/>
      <c r="AG33" s="4"/>
    </row>
    <row r="34" spans="1:33" customFormat="1">
      <c r="A34" s="1" t="s">
        <v>126</v>
      </c>
      <c r="B34" s="28" t="s">
        <v>210</v>
      </c>
      <c r="C34" s="7">
        <v>116</v>
      </c>
      <c r="D34" s="4" t="s">
        <v>127</v>
      </c>
      <c r="E34" s="4">
        <v>33</v>
      </c>
      <c r="F34" s="4" t="s">
        <v>15</v>
      </c>
      <c r="G34" s="4" t="s">
        <v>80</v>
      </c>
      <c r="H34" t="s">
        <v>195</v>
      </c>
      <c r="I34" s="4" t="s">
        <v>36</v>
      </c>
      <c r="J34" s="5">
        <v>3</v>
      </c>
      <c r="K34" s="4" t="s">
        <v>19</v>
      </c>
      <c r="L34" s="4" t="s">
        <v>19</v>
      </c>
      <c r="M34" s="4" t="s">
        <v>128</v>
      </c>
      <c r="N34" s="6" t="s">
        <v>45</v>
      </c>
      <c r="O34" s="4"/>
      <c r="P34" s="11" t="s">
        <v>196</v>
      </c>
      <c r="S34" s="7"/>
      <c r="V34" s="7"/>
      <c r="X34" s="7"/>
      <c r="AB34" s="23"/>
      <c r="AC34" s="10"/>
      <c r="AD34" s="11"/>
      <c r="AF34" s="4"/>
      <c r="AG34" s="4"/>
    </row>
    <row r="35" spans="1:33" customFormat="1"/>
    <row r="36" spans="1:33" customFormat="1"/>
    <row r="37" spans="1:33" customFormat="1"/>
    <row r="38" spans="1:33" customFormat="1"/>
    <row r="39" spans="1:33">
      <c r="F39" s="24"/>
      <c r="J39" s="26"/>
      <c r="K39" s="24"/>
    </row>
    <row r="40" spans="1:33">
      <c r="A40" s="1"/>
      <c r="B40" s="1"/>
      <c r="C40" s="2"/>
      <c r="J40" s="27"/>
      <c r="K40" s="24"/>
      <c r="M40" s="2"/>
    </row>
    <row r="41" spans="1:33">
      <c r="A41" s="1"/>
      <c r="B41" s="1"/>
      <c r="C41" s="7"/>
      <c r="J41" s="26"/>
      <c r="K41" s="24"/>
      <c r="M41" s="7"/>
    </row>
    <row r="42" spans="1:33">
      <c r="A42" s="1"/>
      <c r="B42" s="1"/>
      <c r="C42" s="7"/>
      <c r="J42" s="26"/>
      <c r="K42" s="24"/>
      <c r="M42" s="7"/>
    </row>
    <row r="43" spans="1:33">
      <c r="A43" s="1"/>
      <c r="B43" s="1"/>
      <c r="C43" s="7"/>
      <c r="J43" s="26"/>
      <c r="K43" s="24"/>
      <c r="M43" s="7"/>
    </row>
    <row r="44" spans="1:33">
      <c r="A44" s="1"/>
      <c r="B44" s="1"/>
      <c r="C44" s="2"/>
      <c r="J44" s="27"/>
      <c r="K44" s="24"/>
      <c r="M44" s="2"/>
    </row>
    <row r="45" spans="1:33">
      <c r="A45" s="1"/>
      <c r="B45" s="1"/>
      <c r="C45" s="7"/>
      <c r="J45" s="26"/>
      <c r="K45" s="24"/>
      <c r="M45" s="7"/>
    </row>
    <row r="46" spans="1:33">
      <c r="A46" s="1"/>
      <c r="B46" s="1"/>
      <c r="C46" s="7"/>
      <c r="J46" s="26"/>
      <c r="K46" s="24"/>
      <c r="M46" s="7"/>
    </row>
    <row r="47" spans="1:33">
      <c r="A47" s="1"/>
      <c r="B47" s="1"/>
      <c r="C47" s="7"/>
      <c r="J47" s="26"/>
      <c r="K47" s="24"/>
      <c r="M47" s="7"/>
    </row>
    <row r="48" spans="1:33">
      <c r="A48" s="1"/>
      <c r="B48" s="1"/>
      <c r="C48" s="7"/>
      <c r="J48" s="26"/>
      <c r="K48" s="24"/>
      <c r="M48" s="7"/>
    </row>
    <row r="49" spans="1:13">
      <c r="A49" s="1"/>
      <c r="B49" s="1"/>
      <c r="C49" s="7"/>
      <c r="J49" s="26"/>
      <c r="K49" s="24"/>
      <c r="M49" s="7"/>
    </row>
    <row r="50" spans="1:13">
      <c r="A50" s="1"/>
      <c r="B50" s="1"/>
      <c r="C50" s="7"/>
      <c r="J50" s="26"/>
      <c r="K50" s="24"/>
      <c r="M50" s="7"/>
    </row>
    <row r="51" spans="1:13">
      <c r="A51" s="1"/>
      <c r="B51" s="1"/>
      <c r="C51" s="7"/>
      <c r="J51" s="26"/>
      <c r="K51" s="24"/>
      <c r="M51" s="7"/>
    </row>
    <row r="52" spans="1:13">
      <c r="A52" s="1"/>
      <c r="B52" s="1"/>
      <c r="C52" s="7"/>
      <c r="J52" s="26"/>
      <c r="K52" s="24"/>
      <c r="M52" s="7"/>
    </row>
    <row r="53" spans="1:13">
      <c r="A53" s="1"/>
      <c r="B53" s="1"/>
      <c r="C53" s="7"/>
      <c r="J53" s="26"/>
      <c r="K53" s="24"/>
      <c r="M53" s="7"/>
    </row>
    <row r="54" spans="1:13">
      <c r="A54" s="1"/>
      <c r="B54" s="1"/>
      <c r="C54" s="7"/>
      <c r="J54" s="26"/>
      <c r="K54" s="24"/>
      <c r="M54" s="7"/>
    </row>
    <row r="55" spans="1:13">
      <c r="A55" s="1"/>
      <c r="B55" s="1"/>
      <c r="C55" s="7"/>
      <c r="J55" s="26"/>
      <c r="K55" s="24"/>
      <c r="M55" s="7"/>
    </row>
    <row r="56" spans="1:13">
      <c r="A56" s="1"/>
      <c r="B56" s="1"/>
      <c r="C56" s="7"/>
      <c r="J56" s="26"/>
      <c r="K56" s="24"/>
      <c r="M56" s="7"/>
    </row>
    <row r="57" spans="1:13">
      <c r="A57" s="1"/>
      <c r="B57" s="1"/>
      <c r="C57" s="7"/>
      <c r="J57" s="26"/>
      <c r="K57" s="24"/>
      <c r="M57" s="7"/>
    </row>
    <row r="58" spans="1:13">
      <c r="A58" s="1"/>
      <c r="B58" s="1"/>
      <c r="C58" s="7"/>
      <c r="J58" s="26"/>
      <c r="K58" s="24"/>
      <c r="M58" s="7"/>
    </row>
    <row r="59" spans="1:13">
      <c r="A59" s="1"/>
      <c r="B59" s="1"/>
      <c r="C59" s="7"/>
      <c r="J59" s="26"/>
      <c r="K59" s="24"/>
      <c r="M59" s="7"/>
    </row>
    <row r="60" spans="1:13">
      <c r="A60" s="1"/>
      <c r="B60" s="1"/>
      <c r="C60" s="7"/>
      <c r="J60" s="26"/>
      <c r="K60" s="24"/>
      <c r="M60" s="7"/>
    </row>
    <row r="61" spans="1:13">
      <c r="A61" s="1"/>
      <c r="B61" s="1"/>
      <c r="C61" s="7"/>
      <c r="J61" s="26"/>
      <c r="K61" s="24"/>
      <c r="M61" s="7"/>
    </row>
    <row r="62" spans="1:13">
      <c r="A62" s="1"/>
      <c r="B62" s="1"/>
      <c r="C62" s="7"/>
      <c r="J62" s="26"/>
      <c r="K62" s="24"/>
      <c r="M62" s="7"/>
    </row>
    <row r="63" spans="1:13">
      <c r="A63" s="1"/>
      <c r="B63" s="1"/>
      <c r="C63" s="7"/>
      <c r="J63" s="26"/>
      <c r="K63" s="24"/>
      <c r="M63" s="7"/>
    </row>
    <row r="64" spans="1:13">
      <c r="A64" s="1"/>
      <c r="B64" s="1"/>
      <c r="C64" s="7"/>
      <c r="J64" s="26"/>
      <c r="K64" s="24"/>
      <c r="M64" s="7"/>
    </row>
    <row r="65" spans="1:13">
      <c r="A65" s="1"/>
      <c r="B65" s="1"/>
      <c r="C65" s="7"/>
      <c r="J65" s="26"/>
      <c r="K65" s="24"/>
      <c r="M65" s="7"/>
    </row>
    <row r="66" spans="1:13">
      <c r="A66" s="1"/>
      <c r="B66" s="1"/>
      <c r="C66" s="7"/>
      <c r="J66" s="26"/>
      <c r="K66" s="24"/>
      <c r="M66" s="7"/>
    </row>
    <row r="67" spans="1:13">
      <c r="A67" s="1"/>
      <c r="B67" s="1"/>
      <c r="C67" s="7"/>
      <c r="J67" s="26"/>
      <c r="K67" s="24"/>
      <c r="M67" s="7"/>
    </row>
    <row r="68" spans="1:13">
      <c r="A68" s="1"/>
      <c r="B68" s="1"/>
      <c r="C68" s="7"/>
      <c r="J68" s="26"/>
      <c r="K68" s="24"/>
      <c r="M68" s="7"/>
    </row>
    <row r="69" spans="1:13">
      <c r="A69" s="1"/>
      <c r="B69" s="1"/>
      <c r="C69" s="7"/>
      <c r="J69" s="26"/>
      <c r="K69" s="24"/>
      <c r="M69" s="7"/>
    </row>
  </sheetData>
  <sortState ref="A5:P34">
    <sortCondition ref="H5:H3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M12" sqref="M12"/>
    </sheetView>
  </sheetViews>
  <sheetFormatPr baseColWidth="10" defaultRowHeight="15" x14ac:dyDescent="0"/>
  <cols>
    <col min="4" max="5" width="11.83203125" bestFit="1" customWidth="1"/>
    <col min="6" max="6" width="11" bestFit="1" customWidth="1"/>
    <col min="8" max="8" width="15.6640625" customWidth="1"/>
    <col min="15" max="15" width="15.1640625" bestFit="1" customWidth="1"/>
  </cols>
  <sheetData>
    <row r="1" spans="1:31">
      <c r="A1" s="20" t="s">
        <v>191</v>
      </c>
    </row>
    <row r="2" spans="1:31"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60">
      <c r="A3" s="16" t="s">
        <v>5</v>
      </c>
      <c r="B3" s="16" t="s">
        <v>171</v>
      </c>
      <c r="C3" s="16" t="s">
        <v>180</v>
      </c>
      <c r="D3" s="16" t="s">
        <v>181</v>
      </c>
      <c r="E3" s="16" t="s">
        <v>182</v>
      </c>
      <c r="F3" s="16" t="s">
        <v>183</v>
      </c>
      <c r="G3" s="16" t="s">
        <v>184</v>
      </c>
      <c r="H3" s="16" t="s">
        <v>185</v>
      </c>
      <c r="I3" s="16" t="s">
        <v>186</v>
      </c>
      <c r="J3" s="16" t="s">
        <v>187</v>
      </c>
      <c r="O3" s="24"/>
      <c r="P3" s="28"/>
      <c r="Q3" s="28"/>
      <c r="R3" s="28"/>
      <c r="S3" s="26"/>
      <c r="T3" s="24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>
      <c r="A4" s="17" t="s">
        <v>188</v>
      </c>
      <c r="B4" t="s">
        <v>193</v>
      </c>
      <c r="C4" t="s">
        <v>13</v>
      </c>
      <c r="D4" s="17">
        <v>-1421.36194</v>
      </c>
      <c r="E4" s="17">
        <v>-1435.998969</v>
      </c>
      <c r="F4" s="17">
        <v>-2857.360909</v>
      </c>
      <c r="G4" s="21">
        <v>98.283313000000007</v>
      </c>
      <c r="H4" s="17">
        <v>90</v>
      </c>
      <c r="I4" s="18"/>
      <c r="J4" s="18"/>
      <c r="O4" s="28"/>
      <c r="P4" s="28"/>
      <c r="Q4" s="28"/>
      <c r="R4" s="28"/>
      <c r="S4" s="27"/>
      <c r="T4" s="24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>
      <c r="A5" s="17" t="s">
        <v>188</v>
      </c>
      <c r="B5" t="s">
        <v>193</v>
      </c>
      <c r="C5" t="s">
        <v>30</v>
      </c>
      <c r="D5" s="17">
        <v>-2066.5349639999999</v>
      </c>
      <c r="E5" s="17">
        <v>-1673.3930339999999</v>
      </c>
      <c r="F5" s="17">
        <v>-3739.9279980000001</v>
      </c>
      <c r="G5" s="21">
        <v>99.843189699999996</v>
      </c>
      <c r="H5" s="17">
        <v>95</v>
      </c>
      <c r="I5" s="18" t="s">
        <v>190</v>
      </c>
      <c r="J5" s="18">
        <v>95</v>
      </c>
      <c r="O5" s="28"/>
      <c r="P5" s="28"/>
      <c r="Q5" s="28"/>
      <c r="R5" s="28"/>
      <c r="S5" s="26"/>
      <c r="T5" s="24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>
      <c r="A6" s="17" t="s">
        <v>188</v>
      </c>
      <c r="B6" t="s">
        <v>193</v>
      </c>
      <c r="C6" t="s">
        <v>34</v>
      </c>
      <c r="D6" s="17">
        <v>-404.78181189999998</v>
      </c>
      <c r="E6" s="17">
        <v>-497.49871660000002</v>
      </c>
      <c r="F6" s="17">
        <v>-902.28052849999995</v>
      </c>
      <c r="G6" s="21">
        <v>89.041376800000009</v>
      </c>
      <c r="H6" s="17">
        <v>90</v>
      </c>
      <c r="I6" s="18"/>
      <c r="J6" s="18"/>
      <c r="O6" s="28"/>
      <c r="P6" s="28"/>
      <c r="Q6" s="28"/>
      <c r="R6" s="28"/>
      <c r="S6" s="27"/>
      <c r="T6" s="24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>
      <c r="A7" s="17" t="s">
        <v>188</v>
      </c>
      <c r="B7" t="s">
        <v>193</v>
      </c>
      <c r="C7" t="s">
        <v>46</v>
      </c>
      <c r="D7" s="17">
        <v>-798.67304049999996</v>
      </c>
      <c r="E7" s="17">
        <v>-354.36061549999999</v>
      </c>
      <c r="F7" s="17">
        <v>-1153.0336560000001</v>
      </c>
      <c r="G7" s="21">
        <v>90.655996099999996</v>
      </c>
      <c r="H7" s="17">
        <v>80</v>
      </c>
      <c r="I7" s="18"/>
      <c r="J7" s="18"/>
      <c r="O7" s="28"/>
      <c r="P7" s="28"/>
      <c r="Q7" s="28"/>
      <c r="R7" s="28"/>
      <c r="S7" s="26"/>
      <c r="T7" s="24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>
      <c r="A8" s="17" t="s">
        <v>188</v>
      </c>
      <c r="B8" t="s">
        <v>193</v>
      </c>
      <c r="C8" t="s">
        <v>47</v>
      </c>
      <c r="D8" s="17">
        <v>-1642.2293380000001</v>
      </c>
      <c r="E8" s="17">
        <v>-1616.5568659999999</v>
      </c>
      <c r="F8" s="17">
        <v>-3258.786204</v>
      </c>
      <c r="G8" s="21">
        <v>99.199247400000004</v>
      </c>
      <c r="H8" s="17">
        <v>90</v>
      </c>
      <c r="I8" s="18"/>
      <c r="J8" s="18"/>
      <c r="O8" s="28"/>
      <c r="P8" s="28"/>
      <c r="Q8" s="28"/>
      <c r="R8" s="28"/>
      <c r="S8" s="26"/>
      <c r="T8" s="24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>
      <c r="A9" s="17" t="s">
        <v>188</v>
      </c>
      <c r="B9" t="s">
        <v>193</v>
      </c>
      <c r="C9" t="s">
        <v>59</v>
      </c>
      <c r="D9" s="17">
        <v>-831.09399399999995</v>
      </c>
      <c r="E9" s="17">
        <v>201.69983690000001</v>
      </c>
      <c r="F9" s="17">
        <v>-629.39415710000003</v>
      </c>
      <c r="G9" s="21">
        <v>87.147257300000007</v>
      </c>
      <c r="H9" s="17">
        <v>80</v>
      </c>
      <c r="I9" s="18"/>
      <c r="J9" s="18"/>
      <c r="O9" s="28"/>
      <c r="P9" s="28"/>
      <c r="Q9" s="28"/>
      <c r="R9" s="28"/>
      <c r="S9" s="26"/>
      <c r="T9" s="24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>
      <c r="A10" s="17" t="s">
        <v>188</v>
      </c>
      <c r="B10" t="s">
        <v>193</v>
      </c>
      <c r="C10" t="s">
        <v>63</v>
      </c>
      <c r="D10" s="17">
        <v>-1006.8189149999999</v>
      </c>
      <c r="E10" s="17">
        <v>365.16561359999997</v>
      </c>
      <c r="F10" s="17">
        <v>-641.65330110000002</v>
      </c>
      <c r="G10" s="21">
        <v>87.235371599999993</v>
      </c>
      <c r="H10" s="17">
        <v>90</v>
      </c>
      <c r="I10" s="18"/>
      <c r="J10" s="18"/>
      <c r="O10" s="28"/>
      <c r="P10" s="28"/>
      <c r="Q10" s="28"/>
      <c r="R10" s="28"/>
      <c r="S10" s="26"/>
      <c r="T10" s="24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>
      <c r="A11" s="17" t="s">
        <v>188</v>
      </c>
      <c r="B11" t="s">
        <v>193</v>
      </c>
      <c r="C11" t="s">
        <v>68</v>
      </c>
      <c r="D11" s="17">
        <v>-1971.4059099999999</v>
      </c>
      <c r="E11" s="17">
        <v>-1276.7156460000001</v>
      </c>
      <c r="F11" s="17">
        <v>-3248.1215560000001</v>
      </c>
      <c r="G11" s="21">
        <v>99.179354700000005</v>
      </c>
      <c r="H11" s="17">
        <v>95</v>
      </c>
      <c r="I11" s="18"/>
      <c r="J11" s="18"/>
      <c r="O11" s="28"/>
      <c r="P11" s="28"/>
      <c r="Q11" s="28"/>
      <c r="R11" s="28"/>
      <c r="S11" s="26"/>
      <c r="T11" s="24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>
      <c r="A12" s="17" t="s">
        <v>189</v>
      </c>
      <c r="B12" t="s">
        <v>193</v>
      </c>
      <c r="C12" t="s">
        <v>82</v>
      </c>
      <c r="D12" s="17">
        <v>-1584.6326340000001</v>
      </c>
      <c r="E12" s="17">
        <v>-1649.6412800000001</v>
      </c>
      <c r="F12" s="17">
        <v>-3234.2739139999999</v>
      </c>
      <c r="G12" s="21">
        <v>99.153162199999997</v>
      </c>
      <c r="H12" s="17">
        <v>90</v>
      </c>
      <c r="I12" s="18"/>
      <c r="J12" s="18"/>
      <c r="O12" s="28"/>
      <c r="P12" s="28"/>
      <c r="Q12" s="28"/>
      <c r="R12" s="28"/>
      <c r="S12" s="26"/>
      <c r="T12" s="24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>
      <c r="A13" s="17" t="s">
        <v>189</v>
      </c>
      <c r="B13" t="s">
        <v>193</v>
      </c>
      <c r="C13" t="s">
        <v>98</v>
      </c>
      <c r="D13" s="17">
        <v>-860.14405499999998</v>
      </c>
      <c r="E13" s="17">
        <v>-756.37298999999996</v>
      </c>
      <c r="F13" s="17">
        <v>-1616.5170450000001</v>
      </c>
      <c r="G13" s="21">
        <v>93.315614499999995</v>
      </c>
      <c r="H13" s="17">
        <v>80</v>
      </c>
      <c r="I13" s="18"/>
      <c r="J13" s="18"/>
      <c r="O13" s="28"/>
      <c r="P13" s="28"/>
      <c r="Q13" s="28"/>
      <c r="R13" s="28"/>
      <c r="S13" s="26"/>
      <c r="T13" s="24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>
      <c r="A14" s="17" t="s">
        <v>189</v>
      </c>
      <c r="B14" t="s">
        <v>193</v>
      </c>
      <c r="C14" t="s">
        <v>100</v>
      </c>
      <c r="D14" s="17">
        <v>-1204.7359710000001</v>
      </c>
      <c r="E14" s="17">
        <v>-1401.4876899999999</v>
      </c>
      <c r="F14" s="17">
        <v>-2606.223661</v>
      </c>
      <c r="G14" s="21">
        <v>97.536563799999996</v>
      </c>
      <c r="H14" s="17">
        <v>85</v>
      </c>
      <c r="I14" s="18"/>
      <c r="J14" s="18"/>
      <c r="O14" s="28"/>
      <c r="P14" s="28"/>
      <c r="Q14" s="28"/>
      <c r="R14" s="28"/>
      <c r="S14" s="26"/>
      <c r="T14" s="24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>
      <c r="A15" s="17" t="s">
        <v>189</v>
      </c>
      <c r="B15" t="s">
        <v>193</v>
      </c>
      <c r="C15" t="s">
        <v>115</v>
      </c>
      <c r="D15" s="17">
        <v>-1788.3194659999999</v>
      </c>
      <c r="E15" s="17">
        <v>-1605.814603</v>
      </c>
      <c r="F15" s="17">
        <v>-3394.1340700000001</v>
      </c>
      <c r="G15" s="21">
        <v>99.430574199999995</v>
      </c>
      <c r="H15" s="17">
        <v>95</v>
      </c>
      <c r="I15" s="18"/>
      <c r="J15" s="18"/>
      <c r="O15" s="28"/>
      <c r="P15" s="28"/>
      <c r="Q15" s="28"/>
      <c r="R15" s="28"/>
      <c r="S15" s="26"/>
      <c r="T15" s="24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>
      <c r="A16" s="17" t="s">
        <v>189</v>
      </c>
      <c r="B16" t="s">
        <v>193</v>
      </c>
      <c r="C16" t="s">
        <v>124</v>
      </c>
      <c r="D16" s="17">
        <v>-1325.254602</v>
      </c>
      <c r="E16" s="17">
        <v>-1419.574877</v>
      </c>
      <c r="F16" s="17">
        <v>-2744.829479</v>
      </c>
      <c r="G16" s="21">
        <v>97.965161199999997</v>
      </c>
      <c r="H16" s="17">
        <v>85</v>
      </c>
      <c r="I16" s="18"/>
      <c r="J16" s="18"/>
      <c r="O16" s="28"/>
      <c r="P16" s="28"/>
      <c r="Q16" s="28"/>
      <c r="R16" s="28"/>
      <c r="S16" s="26"/>
      <c r="T16" s="24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>
      <c r="A17" s="17" t="s">
        <v>189</v>
      </c>
      <c r="B17" t="s">
        <v>193</v>
      </c>
      <c r="C17" t="s">
        <v>129</v>
      </c>
      <c r="D17" s="17">
        <v>-1400.5869499999999</v>
      </c>
      <c r="E17" s="17">
        <v>-1108.646765</v>
      </c>
      <c r="F17" s="17">
        <v>-2509.2337149999998</v>
      </c>
      <c r="G17" s="21">
        <v>97.212629500000006</v>
      </c>
      <c r="H17" s="17">
        <v>90</v>
      </c>
      <c r="O17" s="28"/>
      <c r="P17" s="28"/>
      <c r="Q17" s="28"/>
      <c r="R17" s="28"/>
      <c r="S17" s="26"/>
      <c r="T17" s="24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>
      <c r="A18" s="17" t="s">
        <v>189</v>
      </c>
      <c r="B18" t="s">
        <v>193</v>
      </c>
      <c r="C18" t="s">
        <v>132</v>
      </c>
      <c r="D18" s="17">
        <v>1020.597362</v>
      </c>
      <c r="E18" s="17">
        <v>698.77364299999999</v>
      </c>
      <c r="F18" s="17">
        <v>1719.371005</v>
      </c>
      <c r="G18" s="21">
        <v>65.442763900000003</v>
      </c>
      <c r="H18" s="17">
        <v>80</v>
      </c>
      <c r="I18" s="18"/>
      <c r="J18" s="18"/>
      <c r="O18" s="28"/>
      <c r="P18" s="28"/>
      <c r="Q18" s="28"/>
      <c r="R18" s="28"/>
      <c r="S18" s="26"/>
      <c r="T18" s="24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>
      <c r="A19" s="17" t="s">
        <v>188</v>
      </c>
      <c r="B19" t="s">
        <v>194</v>
      </c>
      <c r="C19" s="25" t="s">
        <v>22</v>
      </c>
      <c r="D19" s="17">
        <v>-2002.9779160000001</v>
      </c>
      <c r="E19" s="17">
        <v>-1454.8876170000001</v>
      </c>
      <c r="F19" s="17">
        <v>-3457.8655319999998</v>
      </c>
      <c r="G19" s="21">
        <v>99.525913799999998</v>
      </c>
      <c r="H19" s="17">
        <v>95</v>
      </c>
      <c r="I19" s="18" t="s">
        <v>179</v>
      </c>
      <c r="J19" s="19">
        <v>94</v>
      </c>
      <c r="O19" s="28"/>
      <c r="P19" s="28"/>
      <c r="Q19" s="28"/>
      <c r="R19" s="28"/>
      <c r="S19" s="26"/>
      <c r="T19" s="2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>
      <c r="A20" s="17" t="s">
        <v>188</v>
      </c>
      <c r="B20" t="s">
        <v>194</v>
      </c>
      <c r="C20" s="25" t="s">
        <v>23</v>
      </c>
      <c r="D20" s="17">
        <v>-1106.137841</v>
      </c>
      <c r="E20" s="17">
        <v>-437.81149599999998</v>
      </c>
      <c r="F20" s="17">
        <v>-1543.949337</v>
      </c>
      <c r="G20" s="21">
        <v>92.927415300000007</v>
      </c>
      <c r="H20" s="17">
        <v>90</v>
      </c>
      <c r="I20" s="18" t="s">
        <v>179</v>
      </c>
      <c r="J20" s="18">
        <v>89</v>
      </c>
      <c r="O20" s="28"/>
      <c r="P20" s="28"/>
      <c r="Q20" s="28"/>
      <c r="R20" s="28"/>
      <c r="S20" s="26"/>
      <c r="T20" s="24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>
      <c r="A21" s="17" t="s">
        <v>188</v>
      </c>
      <c r="B21" t="s">
        <v>194</v>
      </c>
      <c r="C21" s="25" t="s">
        <v>42</v>
      </c>
      <c r="D21" s="17">
        <v>-1177.1962739999999</v>
      </c>
      <c r="E21" s="17">
        <v>-249.47858629999999</v>
      </c>
      <c r="F21" s="17">
        <v>-1426.6748600000001</v>
      </c>
      <c r="G21" s="21">
        <v>92.277788999999999</v>
      </c>
      <c r="H21" s="17">
        <v>90</v>
      </c>
      <c r="I21" s="18"/>
      <c r="J21" s="18"/>
      <c r="O21" s="28"/>
      <c r="P21" s="28"/>
      <c r="Q21" s="28"/>
      <c r="R21" s="28"/>
      <c r="S21" s="26"/>
      <c r="T21" s="24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>
      <c r="A22" s="17" t="s">
        <v>189</v>
      </c>
      <c r="B22" t="s">
        <v>194</v>
      </c>
      <c r="C22" t="s">
        <v>54</v>
      </c>
      <c r="D22" s="17">
        <v>-1606.071342</v>
      </c>
      <c r="E22" s="17">
        <v>-891.81233889999999</v>
      </c>
      <c r="F22" s="17">
        <v>-2497.8836809999998</v>
      </c>
      <c r="G22" s="21">
        <v>97.173432699999992</v>
      </c>
      <c r="H22" s="17">
        <v>85</v>
      </c>
      <c r="I22" s="18" t="s">
        <v>179</v>
      </c>
      <c r="J22" s="18">
        <v>91</v>
      </c>
      <c r="O22" s="28"/>
      <c r="P22" s="28"/>
      <c r="Q22" s="28"/>
      <c r="R22" s="28"/>
      <c r="S22" s="26"/>
      <c r="T22" s="24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>
      <c r="A23" s="17" t="s">
        <v>189</v>
      </c>
      <c r="B23" t="s">
        <v>194</v>
      </c>
      <c r="C23" s="25" t="s">
        <v>73</v>
      </c>
      <c r="D23" s="17">
        <v>-825.21367139999995</v>
      </c>
      <c r="E23" s="17">
        <v>-308.85279889999998</v>
      </c>
      <c r="F23" s="17">
        <v>-1134.06647</v>
      </c>
      <c r="G23" s="21">
        <v>90.538131800000002</v>
      </c>
      <c r="H23" s="17">
        <v>80</v>
      </c>
      <c r="O23" s="28"/>
      <c r="P23" s="28"/>
      <c r="Q23" s="28"/>
      <c r="R23" s="28"/>
      <c r="S23" s="26"/>
      <c r="T23" s="24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>
      <c r="A24" s="17" t="s">
        <v>188</v>
      </c>
      <c r="B24" t="s">
        <v>194</v>
      </c>
      <c r="C24" t="s">
        <v>78</v>
      </c>
      <c r="D24" s="22">
        <v>652.46913340000003</v>
      </c>
      <c r="E24" s="22">
        <v>2613.5235069999999</v>
      </c>
      <c r="F24" s="22">
        <v>3265.9926399999999</v>
      </c>
      <c r="G24" s="21">
        <v>46.744582000000001</v>
      </c>
      <c r="H24" s="17">
        <v>90</v>
      </c>
      <c r="I24" s="18"/>
      <c r="J24" s="18"/>
      <c r="O24" s="28"/>
      <c r="P24" s="28"/>
      <c r="Q24" s="28"/>
      <c r="R24" s="28"/>
      <c r="S24" s="26"/>
      <c r="T24" s="24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>
      <c r="A25" s="17" t="s">
        <v>188</v>
      </c>
      <c r="B25" t="s">
        <v>194</v>
      </c>
      <c r="C25" t="s">
        <v>106</v>
      </c>
      <c r="D25" s="17">
        <v>-1304.594611</v>
      </c>
      <c r="E25" s="17">
        <v>-859.24278990000005</v>
      </c>
      <c r="F25" s="17">
        <v>-2163.8374010000002</v>
      </c>
      <c r="G25" s="21">
        <v>95.899517400000008</v>
      </c>
      <c r="H25" s="17">
        <v>95</v>
      </c>
      <c r="I25" s="18"/>
      <c r="J25" s="18"/>
      <c r="O25" s="28"/>
      <c r="P25" s="28"/>
      <c r="Q25" s="28"/>
      <c r="R25" s="28"/>
      <c r="S25" s="26"/>
      <c r="T25" s="24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>
      <c r="A26" s="17" t="s">
        <v>189</v>
      </c>
      <c r="B26" t="s">
        <v>194</v>
      </c>
      <c r="C26" t="s">
        <v>83</v>
      </c>
      <c r="D26" s="17">
        <v>-801.81067180000002</v>
      </c>
      <c r="E26" s="17">
        <v>-535.79349569999999</v>
      </c>
      <c r="F26" s="17">
        <v>-1337.604167</v>
      </c>
      <c r="G26" s="21">
        <v>91.766111899999999</v>
      </c>
      <c r="H26" s="17">
        <v>60</v>
      </c>
      <c r="I26" s="18"/>
      <c r="J26" s="18"/>
      <c r="O26" s="28"/>
      <c r="P26" s="28"/>
      <c r="Q26" s="28"/>
      <c r="R26" s="28"/>
      <c r="S26" s="26"/>
      <c r="T26" s="24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>
      <c r="A27" s="17" t="s">
        <v>189</v>
      </c>
      <c r="B27" t="s">
        <v>195</v>
      </c>
      <c r="C27" t="s">
        <v>87</v>
      </c>
      <c r="D27" s="17">
        <v>-1824.805376</v>
      </c>
      <c r="E27" s="17">
        <v>-1412.1953209999999</v>
      </c>
      <c r="F27" s="17">
        <v>-3237.0006969999999</v>
      </c>
      <c r="G27" s="21">
        <v>99.158352199999996</v>
      </c>
      <c r="H27" s="17">
        <v>90</v>
      </c>
      <c r="I27" s="18"/>
      <c r="J27" s="18"/>
      <c r="O27" s="28"/>
      <c r="P27" s="28"/>
      <c r="Q27" s="28"/>
      <c r="R27" s="28"/>
      <c r="S27" s="26"/>
      <c r="T27" s="24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>
      <c r="A28" s="17" t="s">
        <v>189</v>
      </c>
      <c r="B28" t="s">
        <v>195</v>
      </c>
      <c r="C28" t="s">
        <v>90</v>
      </c>
      <c r="D28" s="17">
        <v>-1910.4386810000001</v>
      </c>
      <c r="E28" s="17">
        <v>-1453.162421</v>
      </c>
      <c r="F28" s="17">
        <v>-3363.6011010000002</v>
      </c>
      <c r="G28" s="21">
        <v>99.381814500000004</v>
      </c>
      <c r="H28" s="17">
        <v>95</v>
      </c>
      <c r="I28" s="18"/>
      <c r="J28" s="18"/>
      <c r="O28" s="28"/>
      <c r="P28" s="28"/>
      <c r="Q28" s="28"/>
      <c r="R28" s="28"/>
      <c r="S28" s="26"/>
      <c r="T28" s="24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>
      <c r="A29" s="17" t="s">
        <v>189</v>
      </c>
      <c r="B29" t="s">
        <v>195</v>
      </c>
      <c r="C29" t="s">
        <v>95</v>
      </c>
      <c r="D29" s="17">
        <v>-1194.9093459999999</v>
      </c>
      <c r="E29" s="17">
        <v>-807.65603880000003</v>
      </c>
      <c r="F29" s="17">
        <v>-2002.5653850000001</v>
      </c>
      <c r="G29" s="21">
        <v>95.201768099999995</v>
      </c>
      <c r="H29" s="17">
        <v>90</v>
      </c>
      <c r="I29" s="18"/>
      <c r="J29" s="18"/>
      <c r="S29" s="26"/>
      <c r="T29" s="24"/>
    </row>
    <row r="30" spans="1:31">
      <c r="A30" s="17" t="s">
        <v>189</v>
      </c>
      <c r="B30" t="s">
        <v>195</v>
      </c>
      <c r="C30" t="s">
        <v>102</v>
      </c>
      <c r="D30" s="17">
        <v>-1172.112627</v>
      </c>
      <c r="E30" s="17">
        <v>-1028.3061299999999</v>
      </c>
      <c r="F30" s="17">
        <v>-2200.418756</v>
      </c>
      <c r="G30" s="21">
        <v>96.050323899999995</v>
      </c>
      <c r="H30" s="17">
        <v>85</v>
      </c>
      <c r="I30" s="18"/>
      <c r="J30" s="18"/>
      <c r="S30" s="26"/>
      <c r="T30" s="24"/>
    </row>
    <row r="31" spans="1:31">
      <c r="A31" s="17" t="s">
        <v>189</v>
      </c>
      <c r="B31" t="s">
        <v>195</v>
      </c>
      <c r="C31" t="s">
        <v>110</v>
      </c>
      <c r="D31" s="17">
        <v>-2052.0033319999998</v>
      </c>
      <c r="E31" s="17">
        <v>-1445.23758</v>
      </c>
      <c r="F31" s="17">
        <v>-3497.2409120000002</v>
      </c>
      <c r="G31" s="21">
        <v>99.580465099999998</v>
      </c>
      <c r="H31" s="17">
        <v>95</v>
      </c>
      <c r="I31" s="18"/>
      <c r="J31" s="18"/>
      <c r="S31" s="26"/>
      <c r="T31" s="24"/>
    </row>
    <row r="32" spans="1:31">
      <c r="A32" s="17" t="s">
        <v>189</v>
      </c>
      <c r="B32" t="s">
        <v>195</v>
      </c>
      <c r="C32" t="s">
        <v>119</v>
      </c>
      <c r="D32" s="17">
        <v>-937.03444969999998</v>
      </c>
      <c r="E32" s="17">
        <v>-798.18242310000005</v>
      </c>
      <c r="F32" s="17">
        <v>-1735.2168730000001</v>
      </c>
      <c r="G32" s="21">
        <v>93.927752499999997</v>
      </c>
      <c r="H32" s="17">
        <v>85</v>
      </c>
      <c r="I32" s="18"/>
      <c r="J32" s="18"/>
      <c r="S32" s="26"/>
      <c r="T32" s="24"/>
    </row>
    <row r="33" spans="1:20">
      <c r="A33" s="17" t="s">
        <v>189</v>
      </c>
      <c r="B33" t="s">
        <v>195</v>
      </c>
      <c r="C33" t="s">
        <v>126</v>
      </c>
      <c r="D33" s="17">
        <v>-1460.510178</v>
      </c>
      <c r="E33" s="17">
        <v>-1389.6720499999999</v>
      </c>
      <c r="F33" s="17">
        <v>-2850.1822280000001</v>
      </c>
      <c r="G33" s="21">
        <v>98.263817099999997</v>
      </c>
      <c r="H33" s="17">
        <v>95</v>
      </c>
      <c r="I33" s="18"/>
      <c r="J33" s="18"/>
      <c r="S33" s="26"/>
      <c r="T33" s="24"/>
    </row>
  </sheetData>
  <sortState ref="O4:T33">
    <sortCondition ref="R4:R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7" workbookViewId="0">
      <selection activeCell="J1" sqref="J1:J1048576"/>
    </sheetView>
  </sheetViews>
  <sheetFormatPr baseColWidth="10" defaultRowHeight="15" x14ac:dyDescent="0"/>
  <cols>
    <col min="6" max="6" width="11.5" bestFit="1" customWidth="1"/>
    <col min="10" max="10" width="14.5" bestFit="1" customWidth="1"/>
  </cols>
  <sheetData>
    <row r="1" spans="1:35">
      <c r="A1" s="20" t="s">
        <v>192</v>
      </c>
    </row>
    <row r="4" spans="1:35">
      <c r="A4" s="12" t="s">
        <v>172</v>
      </c>
      <c r="B4" s="12" t="s">
        <v>167</v>
      </c>
      <c r="C4" s="12" t="s">
        <v>168</v>
      </c>
      <c r="D4" s="39" t="s">
        <v>173</v>
      </c>
      <c r="E4" s="39" t="s">
        <v>169</v>
      </c>
      <c r="F4" s="39" t="s">
        <v>170</v>
      </c>
      <c r="G4" s="40" t="s">
        <v>5</v>
      </c>
      <c r="H4" s="39" t="s">
        <v>6</v>
      </c>
      <c r="I4" s="12" t="s">
        <v>171</v>
      </c>
      <c r="J4" s="41" t="s">
        <v>178</v>
      </c>
      <c r="N4" s="36"/>
      <c r="O4" s="37"/>
      <c r="P4" s="37"/>
      <c r="Q4" s="37"/>
      <c r="R4" s="38"/>
      <c r="S4" s="36"/>
    </row>
    <row r="5" spans="1:35">
      <c r="A5" s="42">
        <v>1</v>
      </c>
      <c r="B5" s="42" t="s">
        <v>137</v>
      </c>
      <c r="C5" s="34" t="s">
        <v>13</v>
      </c>
      <c r="D5" s="43"/>
      <c r="E5" s="43"/>
      <c r="F5" s="44"/>
      <c r="G5" s="43"/>
      <c r="H5" s="45"/>
      <c r="I5" s="46" t="s">
        <v>193</v>
      </c>
      <c r="J5" s="19"/>
      <c r="N5" s="37"/>
      <c r="O5" s="37"/>
      <c r="P5" s="37"/>
      <c r="Q5" s="37"/>
      <c r="R5" s="38"/>
      <c r="S5" s="36"/>
    </row>
    <row r="6" spans="1:35">
      <c r="A6" s="42">
        <v>2</v>
      </c>
      <c r="B6" s="42" t="s">
        <v>148</v>
      </c>
      <c r="C6" s="34" t="s">
        <v>30</v>
      </c>
      <c r="D6" s="43"/>
      <c r="E6" s="43"/>
      <c r="F6" s="43"/>
      <c r="G6" s="43"/>
      <c r="H6" s="45"/>
      <c r="I6" s="46" t="s">
        <v>193</v>
      </c>
      <c r="J6" s="19"/>
      <c r="N6" s="37"/>
      <c r="O6" s="37"/>
      <c r="P6" s="37"/>
      <c r="Q6" s="37"/>
      <c r="R6" s="38"/>
      <c r="S6" s="3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42">
        <v>3</v>
      </c>
      <c r="B7" s="42" t="s">
        <v>149</v>
      </c>
      <c r="C7" s="34" t="s">
        <v>34</v>
      </c>
      <c r="D7" s="43"/>
      <c r="E7" s="43"/>
      <c r="F7" s="44"/>
      <c r="G7" s="43"/>
      <c r="H7" s="47"/>
      <c r="I7" s="46" t="s">
        <v>193</v>
      </c>
      <c r="J7" s="19"/>
      <c r="N7" s="37"/>
      <c r="O7" s="37"/>
      <c r="P7" s="37"/>
      <c r="Q7" s="37"/>
      <c r="R7" s="38"/>
      <c r="S7" s="36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>
      <c r="A8" s="42">
        <v>4</v>
      </c>
      <c r="B8" s="42" t="s">
        <v>139</v>
      </c>
      <c r="C8" s="34" t="s">
        <v>46</v>
      </c>
      <c r="D8" s="43"/>
      <c r="E8" s="43"/>
      <c r="F8" s="43"/>
      <c r="G8" s="43"/>
      <c r="H8" s="45"/>
      <c r="I8" s="46" t="s">
        <v>193</v>
      </c>
      <c r="J8" s="19"/>
      <c r="N8" s="37"/>
      <c r="O8" s="37"/>
      <c r="P8" s="37"/>
      <c r="Q8" s="37"/>
      <c r="R8" s="38"/>
      <c r="S8" s="3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>
      <c r="A9" s="42">
        <v>5</v>
      </c>
      <c r="B9" s="42" t="s">
        <v>140</v>
      </c>
      <c r="C9" s="34" t="s">
        <v>47</v>
      </c>
      <c r="D9" s="43"/>
      <c r="E9" s="43"/>
      <c r="F9" s="43"/>
      <c r="G9" s="43"/>
      <c r="H9" s="45"/>
      <c r="I9" s="46" t="s">
        <v>193</v>
      </c>
      <c r="J9" s="19"/>
      <c r="N9" s="37"/>
      <c r="O9" s="37"/>
      <c r="P9" s="37"/>
      <c r="Q9" s="37"/>
      <c r="R9" s="38"/>
      <c r="S9" s="3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>
      <c r="A10" s="42">
        <v>6</v>
      </c>
      <c r="B10" s="42" t="s">
        <v>142</v>
      </c>
      <c r="C10" s="34" t="s">
        <v>59</v>
      </c>
      <c r="D10" s="43"/>
      <c r="E10" s="43"/>
      <c r="F10" s="44"/>
      <c r="G10" s="43"/>
      <c r="H10" s="45"/>
      <c r="I10" s="46" t="s">
        <v>193</v>
      </c>
      <c r="J10" s="19"/>
      <c r="N10" s="37"/>
      <c r="O10" s="37"/>
      <c r="P10" s="37"/>
      <c r="Q10" s="37"/>
      <c r="R10" s="38"/>
      <c r="S10" s="3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>
      <c r="A11" s="42">
        <v>7</v>
      </c>
      <c r="B11" s="42" t="s">
        <v>143</v>
      </c>
      <c r="C11" s="34" t="s">
        <v>63</v>
      </c>
      <c r="D11" s="43"/>
      <c r="E11" s="43"/>
      <c r="F11" s="43"/>
      <c r="G11" s="43"/>
      <c r="H11" s="47"/>
      <c r="I11" s="46" t="s">
        <v>193</v>
      </c>
      <c r="J11" s="19"/>
      <c r="N11" s="37"/>
      <c r="O11" s="37"/>
      <c r="P11" s="37"/>
      <c r="Q11" s="37"/>
      <c r="R11" s="38"/>
      <c r="S11" s="36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>
      <c r="A12" s="42">
        <v>8</v>
      </c>
      <c r="B12" s="42" t="s">
        <v>144</v>
      </c>
      <c r="C12" s="34" t="s">
        <v>68</v>
      </c>
      <c r="D12" s="43"/>
      <c r="E12" s="43"/>
      <c r="F12" s="43"/>
      <c r="G12" s="43"/>
      <c r="H12" s="45"/>
      <c r="I12" s="46" t="s">
        <v>193</v>
      </c>
      <c r="J12" s="19"/>
      <c r="N12" s="37"/>
      <c r="O12" s="37"/>
      <c r="P12" s="37"/>
      <c r="Q12" s="37"/>
      <c r="R12" s="38"/>
      <c r="S12" s="36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>
      <c r="A13" s="42">
        <v>9</v>
      </c>
      <c r="B13" s="42" t="s">
        <v>159</v>
      </c>
      <c r="C13" s="34" t="s">
        <v>82</v>
      </c>
      <c r="D13" s="43"/>
      <c r="E13" s="43"/>
      <c r="F13" s="43"/>
      <c r="G13" s="42"/>
      <c r="H13" s="45"/>
      <c r="I13" s="46" t="s">
        <v>193</v>
      </c>
      <c r="J13" s="19"/>
      <c r="N13" s="37"/>
      <c r="O13" s="37"/>
      <c r="P13" s="37"/>
      <c r="Q13" s="37"/>
      <c r="R13" s="38"/>
      <c r="S13" s="3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>
      <c r="A14" s="42">
        <v>10</v>
      </c>
      <c r="B14" s="42" t="s">
        <v>163</v>
      </c>
      <c r="C14" s="34" t="s">
        <v>98</v>
      </c>
      <c r="D14" s="43"/>
      <c r="E14" s="43"/>
      <c r="F14" s="43"/>
      <c r="G14" s="42"/>
      <c r="H14" s="45"/>
      <c r="I14" s="46" t="s">
        <v>193</v>
      </c>
      <c r="J14" s="19"/>
      <c r="N14" s="37"/>
      <c r="O14" s="37"/>
      <c r="P14" s="37"/>
      <c r="Q14" s="37"/>
      <c r="R14" s="38"/>
      <c r="S14" s="36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>
      <c r="A15" s="42">
        <v>11</v>
      </c>
      <c r="B15" s="42" t="s">
        <v>164</v>
      </c>
      <c r="C15" s="34" t="s">
        <v>100</v>
      </c>
      <c r="D15" s="43"/>
      <c r="E15" s="43"/>
      <c r="F15" s="43"/>
      <c r="G15" s="42"/>
      <c r="H15" s="45"/>
      <c r="I15" s="46" t="s">
        <v>193</v>
      </c>
      <c r="J15" s="19"/>
      <c r="N15" s="37"/>
      <c r="O15" s="37"/>
      <c r="P15" s="37"/>
      <c r="Q15" s="37"/>
      <c r="R15" s="38"/>
      <c r="S15" s="36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>
      <c r="A16" s="42">
        <v>12</v>
      </c>
      <c r="B16" s="42" t="s">
        <v>152</v>
      </c>
      <c r="C16" s="34" t="s">
        <v>115</v>
      </c>
      <c r="D16" s="43"/>
      <c r="E16" s="43"/>
      <c r="F16" s="43"/>
      <c r="G16" s="42"/>
      <c r="H16" s="45"/>
      <c r="I16" s="46" t="s">
        <v>193</v>
      </c>
      <c r="J16" s="19"/>
      <c r="N16" s="37"/>
      <c r="O16" s="37"/>
      <c r="P16" s="37"/>
      <c r="Q16" s="37"/>
      <c r="R16" s="38"/>
      <c r="S16" s="36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19">
      <c r="A17" s="42">
        <v>13</v>
      </c>
      <c r="B17" s="42" t="s">
        <v>154</v>
      </c>
      <c r="C17" s="34" t="s">
        <v>124</v>
      </c>
      <c r="D17" s="43"/>
      <c r="E17" s="43"/>
      <c r="F17" s="43"/>
      <c r="G17" s="42"/>
      <c r="H17" s="45"/>
      <c r="I17" s="46" t="s">
        <v>193</v>
      </c>
      <c r="J17" s="19"/>
      <c r="N17" s="37"/>
      <c r="O17" s="37"/>
      <c r="P17" s="37"/>
      <c r="Q17" s="37"/>
      <c r="R17" s="38"/>
      <c r="S17" s="36"/>
    </row>
    <row r="18" spans="1:19">
      <c r="A18" s="42">
        <v>14</v>
      </c>
      <c r="B18" s="42" t="s">
        <v>156</v>
      </c>
      <c r="C18" s="34" t="s">
        <v>129</v>
      </c>
      <c r="D18" s="43"/>
      <c r="E18" s="43"/>
      <c r="F18" s="44"/>
      <c r="G18" s="42"/>
      <c r="H18" s="45"/>
      <c r="I18" s="46" t="s">
        <v>193</v>
      </c>
      <c r="J18" s="19"/>
      <c r="N18" s="37"/>
      <c r="O18" s="37"/>
      <c r="P18" s="37"/>
      <c r="Q18" s="37"/>
      <c r="R18" s="38"/>
      <c r="S18" s="36"/>
    </row>
    <row r="19" spans="1:19">
      <c r="A19" s="42">
        <v>15</v>
      </c>
      <c r="B19" s="42" t="s">
        <v>157</v>
      </c>
      <c r="C19" s="34" t="s">
        <v>132</v>
      </c>
      <c r="D19" s="43"/>
      <c r="E19" s="43"/>
      <c r="F19" s="44"/>
      <c r="G19" s="42"/>
      <c r="H19" s="45"/>
      <c r="I19" s="46" t="s">
        <v>193</v>
      </c>
      <c r="J19" s="19"/>
      <c r="N19" s="37"/>
      <c r="O19" s="37"/>
      <c r="P19" s="37"/>
      <c r="Q19" s="37"/>
      <c r="R19" s="38"/>
      <c r="S19" s="36"/>
    </row>
    <row r="20" spans="1:19">
      <c r="A20" s="42">
        <v>18</v>
      </c>
      <c r="B20" s="42" t="s">
        <v>146</v>
      </c>
      <c r="C20" s="48" t="s">
        <v>22</v>
      </c>
      <c r="D20" s="43"/>
      <c r="E20" s="43"/>
      <c r="F20" s="44"/>
      <c r="G20" s="43"/>
      <c r="H20" s="47"/>
      <c r="I20" s="49" t="s">
        <v>194</v>
      </c>
      <c r="J20" s="19" t="s">
        <v>179</v>
      </c>
      <c r="N20" s="37"/>
      <c r="O20" s="37"/>
      <c r="P20" s="37"/>
      <c r="Q20" s="37"/>
      <c r="R20" s="38"/>
      <c r="S20" s="36"/>
    </row>
    <row r="21" spans="1:19">
      <c r="A21" s="42">
        <v>20</v>
      </c>
      <c r="B21" s="42" t="s">
        <v>147</v>
      </c>
      <c r="C21" s="48" t="s">
        <v>23</v>
      </c>
      <c r="D21" s="43"/>
      <c r="E21" s="43"/>
      <c r="F21" s="43"/>
      <c r="G21" s="43"/>
      <c r="H21" s="45"/>
      <c r="I21" s="49" t="s">
        <v>194</v>
      </c>
      <c r="J21" s="19" t="s">
        <v>179</v>
      </c>
      <c r="N21" s="37"/>
      <c r="O21" s="37"/>
      <c r="P21" s="37"/>
      <c r="Q21" s="37"/>
      <c r="R21" s="38"/>
      <c r="S21" s="36"/>
    </row>
    <row r="22" spans="1:19">
      <c r="A22" s="42">
        <v>21</v>
      </c>
      <c r="B22" s="42" t="s">
        <v>138</v>
      </c>
      <c r="C22" s="48" t="s">
        <v>42</v>
      </c>
      <c r="D22" s="43"/>
      <c r="E22" s="43"/>
      <c r="F22" s="44"/>
      <c r="G22" s="43"/>
      <c r="H22" s="45"/>
      <c r="I22" s="49" t="s">
        <v>194</v>
      </c>
      <c r="J22" s="19" t="s">
        <v>179</v>
      </c>
      <c r="N22" s="37"/>
      <c r="O22" s="37"/>
      <c r="P22" s="37"/>
      <c r="Q22" s="37"/>
      <c r="R22" s="38"/>
      <c r="S22" s="36"/>
    </row>
    <row r="23" spans="1:19">
      <c r="A23" s="42">
        <v>22</v>
      </c>
      <c r="B23" s="42" t="s">
        <v>141</v>
      </c>
      <c r="C23" s="34" t="s">
        <v>54</v>
      </c>
      <c r="D23" s="43"/>
      <c r="E23" s="43"/>
      <c r="F23" s="44"/>
      <c r="G23" s="43"/>
      <c r="H23" s="45"/>
      <c r="I23" s="49" t="s">
        <v>194</v>
      </c>
      <c r="J23" s="19"/>
      <c r="N23" s="37"/>
      <c r="O23" s="37"/>
      <c r="P23" s="37"/>
      <c r="Q23" s="37"/>
      <c r="R23" s="38"/>
      <c r="S23" s="36"/>
    </row>
    <row r="24" spans="1:19">
      <c r="A24" s="42">
        <v>16</v>
      </c>
      <c r="B24" s="42" t="s">
        <v>145</v>
      </c>
      <c r="C24" s="48" t="s">
        <v>73</v>
      </c>
      <c r="D24" s="43"/>
      <c r="E24" s="43"/>
      <c r="F24" s="43"/>
      <c r="G24" s="43"/>
      <c r="H24" s="45"/>
      <c r="I24" s="49" t="s">
        <v>194</v>
      </c>
      <c r="J24" s="19" t="s">
        <v>179</v>
      </c>
      <c r="N24" s="37"/>
      <c r="O24" s="37"/>
      <c r="P24" s="37"/>
      <c r="Q24" s="37"/>
      <c r="R24" s="38"/>
      <c r="S24" s="36"/>
    </row>
    <row r="25" spans="1:19">
      <c r="A25" s="42">
        <v>23</v>
      </c>
      <c r="B25" s="42" t="s">
        <v>150</v>
      </c>
      <c r="C25" s="34" t="s">
        <v>78</v>
      </c>
      <c r="D25" s="42"/>
      <c r="E25" s="43"/>
      <c r="F25" s="42"/>
      <c r="G25" s="42"/>
      <c r="H25" s="45"/>
      <c r="I25" s="49" t="s">
        <v>194</v>
      </c>
      <c r="J25" s="19"/>
      <c r="N25" s="37"/>
      <c r="O25" s="37"/>
      <c r="P25" s="37"/>
      <c r="Q25" s="37"/>
      <c r="R25" s="38"/>
      <c r="S25" s="36"/>
    </row>
    <row r="26" spans="1:19">
      <c r="A26" s="42">
        <v>19</v>
      </c>
      <c r="B26" s="42" t="s">
        <v>166</v>
      </c>
      <c r="C26" s="34" t="s">
        <v>106</v>
      </c>
      <c r="D26" s="43"/>
      <c r="E26" s="43"/>
      <c r="F26" s="43"/>
      <c r="G26" s="42"/>
      <c r="H26" s="45"/>
      <c r="I26" s="49" t="s">
        <v>194</v>
      </c>
      <c r="J26" s="19"/>
      <c r="N26" s="37"/>
      <c r="O26" s="37"/>
      <c r="P26" s="37"/>
      <c r="Q26" s="37"/>
      <c r="R26" s="38"/>
      <c r="S26" s="36"/>
    </row>
    <row r="27" spans="1:19">
      <c r="A27" s="42">
        <v>17</v>
      </c>
      <c r="B27" s="42" t="s">
        <v>158</v>
      </c>
      <c r="C27" s="34" t="s">
        <v>83</v>
      </c>
      <c r="D27" s="43"/>
      <c r="E27" s="43"/>
      <c r="F27" s="44"/>
      <c r="G27" s="42"/>
      <c r="H27" s="45"/>
      <c r="I27" s="49" t="s">
        <v>194</v>
      </c>
      <c r="J27" s="19"/>
      <c r="N27" s="37"/>
      <c r="O27" s="37"/>
      <c r="P27" s="37"/>
      <c r="Q27" s="37"/>
      <c r="R27" s="38"/>
      <c r="S27" s="36"/>
    </row>
    <row r="28" spans="1:19">
      <c r="A28" s="42">
        <v>24</v>
      </c>
      <c r="B28" s="42" t="s">
        <v>160</v>
      </c>
      <c r="C28" s="34" t="s">
        <v>87</v>
      </c>
      <c r="D28" s="43"/>
      <c r="E28" s="43"/>
      <c r="F28" s="43"/>
      <c r="G28" s="42"/>
      <c r="H28" s="45"/>
      <c r="I28" s="50" t="s">
        <v>195</v>
      </c>
      <c r="J28" s="19"/>
      <c r="N28" s="37"/>
      <c r="O28" s="37"/>
      <c r="P28" s="37"/>
      <c r="Q28" s="37"/>
      <c r="R28" s="38"/>
      <c r="S28" s="36"/>
    </row>
    <row r="29" spans="1:19">
      <c r="A29" s="42">
        <v>25</v>
      </c>
      <c r="B29" s="42" t="s">
        <v>161</v>
      </c>
      <c r="C29" s="34" t="s">
        <v>90</v>
      </c>
      <c r="D29" s="43"/>
      <c r="E29" s="43"/>
      <c r="F29" s="44"/>
      <c r="G29" s="42"/>
      <c r="H29" s="47"/>
      <c r="I29" s="50" t="s">
        <v>195</v>
      </c>
      <c r="J29" s="19"/>
      <c r="N29" s="37"/>
      <c r="O29" s="37"/>
      <c r="P29" s="37"/>
      <c r="Q29" s="37"/>
      <c r="R29" s="38"/>
      <c r="S29" s="36"/>
    </row>
    <row r="30" spans="1:19">
      <c r="A30" s="42">
        <v>26</v>
      </c>
      <c r="B30" s="42" t="s">
        <v>162</v>
      </c>
      <c r="C30" s="34" t="s">
        <v>95</v>
      </c>
      <c r="D30" s="43"/>
      <c r="E30" s="43"/>
      <c r="F30" s="43"/>
      <c r="G30" s="42"/>
      <c r="H30" s="47"/>
      <c r="I30" s="50" t="s">
        <v>195</v>
      </c>
      <c r="J30" s="19"/>
      <c r="N30" s="37"/>
      <c r="O30" s="37"/>
      <c r="P30" s="37"/>
      <c r="Q30" s="37"/>
      <c r="R30" s="38"/>
      <c r="S30" s="36"/>
    </row>
    <row r="31" spans="1:19">
      <c r="A31" s="42">
        <v>27</v>
      </c>
      <c r="B31" s="42" t="s">
        <v>165</v>
      </c>
      <c r="C31" s="34" t="s">
        <v>102</v>
      </c>
      <c r="D31" s="43"/>
      <c r="E31" s="43"/>
      <c r="F31" s="43"/>
      <c r="G31" s="42"/>
      <c r="H31" s="47"/>
      <c r="I31" s="50" t="s">
        <v>195</v>
      </c>
      <c r="J31" s="19"/>
      <c r="N31" s="37"/>
      <c r="O31" s="37"/>
      <c r="P31" s="37"/>
      <c r="Q31" s="37"/>
      <c r="R31" s="38"/>
      <c r="S31" s="36"/>
    </row>
    <row r="32" spans="1:19">
      <c r="A32" s="42">
        <v>28</v>
      </c>
      <c r="B32" s="42" t="s">
        <v>151</v>
      </c>
      <c r="C32" s="34" t="s">
        <v>110</v>
      </c>
      <c r="D32" s="43"/>
      <c r="E32" s="43"/>
      <c r="F32" s="43"/>
      <c r="G32" s="42"/>
      <c r="H32" s="47"/>
      <c r="I32" s="50" t="s">
        <v>195</v>
      </c>
      <c r="J32" s="19"/>
      <c r="N32" s="37"/>
      <c r="O32" s="37"/>
      <c r="P32" s="37"/>
      <c r="Q32" s="37"/>
      <c r="R32" s="38"/>
      <c r="S32" s="36"/>
    </row>
    <row r="33" spans="1:19">
      <c r="A33" s="42">
        <v>29</v>
      </c>
      <c r="B33" s="42" t="s">
        <v>153</v>
      </c>
      <c r="C33" s="34" t="s">
        <v>119</v>
      </c>
      <c r="D33" s="43"/>
      <c r="E33" s="43"/>
      <c r="F33" s="43"/>
      <c r="G33" s="42"/>
      <c r="H33" s="47"/>
      <c r="I33" s="50" t="s">
        <v>195</v>
      </c>
      <c r="J33" s="19"/>
      <c r="N33" s="37"/>
      <c r="O33" s="37"/>
      <c r="P33" s="37"/>
      <c r="Q33" s="37"/>
      <c r="R33" s="38"/>
      <c r="S33" s="36"/>
    </row>
    <row r="34" spans="1:19">
      <c r="A34" s="42">
        <v>30</v>
      </c>
      <c r="B34" s="42" t="s">
        <v>155</v>
      </c>
      <c r="C34" s="34" t="s">
        <v>126</v>
      </c>
      <c r="D34" s="43"/>
      <c r="E34" s="43"/>
      <c r="F34" s="44"/>
      <c r="G34" s="42"/>
      <c r="H34" s="47"/>
      <c r="I34" s="50" t="s">
        <v>195</v>
      </c>
      <c r="J34" s="19"/>
      <c r="N34" s="37"/>
      <c r="O34" s="37"/>
      <c r="P34" s="37"/>
      <c r="Q34" s="37"/>
      <c r="R34" s="38"/>
      <c r="S34" s="36"/>
    </row>
    <row r="35" spans="1:19">
      <c r="B35" s="9"/>
      <c r="N35" s="35"/>
      <c r="O35" s="35"/>
      <c r="P35" s="35"/>
      <c r="Q35" s="35"/>
      <c r="R35" s="35"/>
      <c r="S35" s="35"/>
    </row>
    <row r="36" spans="1:19">
      <c r="B36" s="9"/>
      <c r="N36" s="35"/>
      <c r="O36" s="35"/>
      <c r="P36" s="35"/>
      <c r="Q36" s="35"/>
      <c r="R36" s="35"/>
      <c r="S36" s="35"/>
    </row>
    <row r="37" spans="1:19">
      <c r="N37" s="35"/>
      <c r="O37" s="35"/>
      <c r="P37" s="35"/>
      <c r="Q37" s="35"/>
      <c r="R37" s="35"/>
      <c r="S37" s="35"/>
    </row>
    <row r="39" spans="1:19">
      <c r="A39" s="13" t="s">
        <v>173</v>
      </c>
      <c r="B39" t="s">
        <v>174</v>
      </c>
    </row>
    <row r="40" spans="1:19">
      <c r="A40" s="13" t="s">
        <v>169</v>
      </c>
      <c r="B40" t="s">
        <v>174</v>
      </c>
    </row>
    <row r="41" spans="1:19">
      <c r="A41" s="13" t="s">
        <v>170</v>
      </c>
      <c r="B41" t="s">
        <v>174</v>
      </c>
    </row>
    <row r="42" spans="1:19">
      <c r="A42" s="14" t="s">
        <v>5</v>
      </c>
      <c r="B42" t="s">
        <v>175</v>
      </c>
    </row>
    <row r="43" spans="1:19">
      <c r="A43" s="13" t="s">
        <v>6</v>
      </c>
      <c r="B43" t="s">
        <v>176</v>
      </c>
    </row>
    <row r="44" spans="1:19">
      <c r="A44" s="15" t="s">
        <v>171</v>
      </c>
      <c r="B44" t="s">
        <v>177</v>
      </c>
    </row>
  </sheetData>
  <sortState ref="A5:J34">
    <sortCondition ref="I5:I3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C31" sqref="C31"/>
    </sheetView>
  </sheetViews>
  <sheetFormatPr baseColWidth="10" defaultRowHeight="15" x14ac:dyDescent="0"/>
  <cols>
    <col min="1" max="1" width="22.5" style="28" bestFit="1" customWidth="1"/>
    <col min="2" max="8" width="10.83203125" style="28"/>
    <col min="9" max="9" width="27.33203125" style="28" bestFit="1" customWidth="1"/>
    <col min="10" max="10" width="23" style="28" bestFit="1" customWidth="1"/>
    <col min="11" max="11" width="21.6640625" style="28" bestFit="1" customWidth="1"/>
    <col min="12" max="16384" width="10.83203125" style="28"/>
  </cols>
  <sheetData>
    <row r="1" spans="1:12">
      <c r="A1" s="57" t="s">
        <v>252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 s="34" t="s">
        <v>230</v>
      </c>
      <c r="B6" s="19"/>
      <c r="C6" s="53" t="s">
        <v>231</v>
      </c>
      <c r="D6" s="53" t="s">
        <v>232</v>
      </c>
      <c r="E6" s="53" t="s">
        <v>233</v>
      </c>
      <c r="F6" s="53" t="s">
        <v>234</v>
      </c>
      <c r="G6"/>
      <c r="H6"/>
      <c r="I6" s="53" t="s">
        <v>235</v>
      </c>
      <c r="J6" s="53" t="s">
        <v>236</v>
      </c>
      <c r="K6" s="54" t="s">
        <v>237</v>
      </c>
      <c r="L6"/>
    </row>
    <row r="7" spans="1:12">
      <c r="A7" s="19"/>
      <c r="B7" s="19" t="s">
        <v>193</v>
      </c>
      <c r="C7" s="19">
        <v>18</v>
      </c>
      <c r="D7" s="19">
        <v>9</v>
      </c>
      <c r="E7" s="19">
        <f>SUM(C7:D7)</f>
        <v>27</v>
      </c>
      <c r="F7" s="19" t="s">
        <v>238</v>
      </c>
      <c r="G7"/>
      <c r="H7" s="20" t="s">
        <v>193</v>
      </c>
      <c r="I7" s="55" t="s">
        <v>239</v>
      </c>
      <c r="J7" s="55" t="s">
        <v>240</v>
      </c>
      <c r="K7" s="55" t="s">
        <v>241</v>
      </c>
      <c r="L7"/>
    </row>
    <row r="8" spans="1:12">
      <c r="A8" s="19"/>
      <c r="B8" s="19" t="s">
        <v>194</v>
      </c>
      <c r="C8" s="19">
        <v>3</v>
      </c>
      <c r="D8" s="19">
        <v>7</v>
      </c>
      <c r="E8" s="19">
        <f t="shared" ref="E8:E9" si="0">SUM(C8:D8)</f>
        <v>10</v>
      </c>
      <c r="F8" s="19" t="s">
        <v>238</v>
      </c>
      <c r="G8"/>
      <c r="H8" s="20" t="s">
        <v>194</v>
      </c>
      <c r="I8" s="55" t="s">
        <v>242</v>
      </c>
      <c r="J8" s="55" t="s">
        <v>243</v>
      </c>
      <c r="K8" s="55" t="s">
        <v>244</v>
      </c>
      <c r="L8"/>
    </row>
    <row r="9" spans="1:12">
      <c r="A9" s="19"/>
      <c r="B9" s="19" t="s">
        <v>195</v>
      </c>
      <c r="C9" s="19">
        <v>14</v>
      </c>
      <c r="D9" s="19">
        <v>10</v>
      </c>
      <c r="E9" s="19">
        <f t="shared" si="0"/>
        <v>24</v>
      </c>
      <c r="F9" s="19" t="s">
        <v>238</v>
      </c>
      <c r="G9"/>
      <c r="H9" s="20" t="s">
        <v>195</v>
      </c>
      <c r="I9" s="55" t="s">
        <v>245</v>
      </c>
      <c r="J9" s="55" t="s">
        <v>246</v>
      </c>
      <c r="K9" s="55" t="s">
        <v>247</v>
      </c>
      <c r="L9"/>
    </row>
    <row r="10" spans="1:12">
      <c r="A10" s="19"/>
      <c r="B10" s="19"/>
      <c r="C10" s="19"/>
      <c r="D10" s="19"/>
      <c r="E10" s="19"/>
      <c r="F10" s="19"/>
      <c r="G10"/>
      <c r="H10"/>
      <c r="I10"/>
      <c r="J10"/>
      <c r="K10"/>
      <c r="L10"/>
    </row>
    <row r="11" spans="1:12">
      <c r="A11" s="19"/>
      <c r="B11" s="19"/>
      <c r="C11" s="19"/>
      <c r="D11" s="19"/>
      <c r="E11" s="19"/>
      <c r="F11" s="19"/>
      <c r="G11"/>
      <c r="H11"/>
      <c r="I11"/>
      <c r="J11"/>
      <c r="K11"/>
      <c r="L11"/>
    </row>
    <row r="12" spans="1:12">
      <c r="A12" s="19" t="s">
        <v>248</v>
      </c>
      <c r="B12" s="19"/>
      <c r="C12" s="53" t="s">
        <v>231</v>
      </c>
      <c r="D12" s="53" t="s">
        <v>232</v>
      </c>
      <c r="E12" s="53" t="s">
        <v>233</v>
      </c>
      <c r="F12" s="53" t="s">
        <v>234</v>
      </c>
      <c r="G12"/>
      <c r="H12"/>
      <c r="I12"/>
      <c r="J12"/>
      <c r="K12"/>
      <c r="L12"/>
    </row>
    <row r="13" spans="1:12">
      <c r="A13" s="19"/>
      <c r="B13" s="19" t="s">
        <v>193</v>
      </c>
      <c r="C13" s="19">
        <v>43</v>
      </c>
      <c r="D13" s="19">
        <v>11</v>
      </c>
      <c r="E13" s="19">
        <f>D13+C13</f>
        <v>54</v>
      </c>
      <c r="F13" s="56">
        <v>1.401E-5</v>
      </c>
      <c r="G13"/>
      <c r="H13"/>
      <c r="I13" t="s">
        <v>249</v>
      </c>
      <c r="J13"/>
      <c r="K13"/>
      <c r="L13"/>
    </row>
    <row r="14" spans="1:12">
      <c r="A14" s="19"/>
      <c r="B14" s="19" t="s">
        <v>194</v>
      </c>
      <c r="C14" s="19">
        <v>6</v>
      </c>
      <c r="D14" s="19">
        <v>9</v>
      </c>
      <c r="E14" s="19">
        <f>D14+C14</f>
        <v>15</v>
      </c>
      <c r="F14" s="19" t="s">
        <v>238</v>
      </c>
      <c r="G14"/>
      <c r="H14"/>
      <c r="I14" t="s">
        <v>250</v>
      </c>
      <c r="J14"/>
      <c r="K14"/>
      <c r="L14"/>
    </row>
    <row r="15" spans="1:12">
      <c r="A15" s="19"/>
      <c r="B15" s="19" t="s">
        <v>195</v>
      </c>
      <c r="C15" s="19">
        <v>43</v>
      </c>
      <c r="D15" s="19">
        <v>28</v>
      </c>
      <c r="E15" s="19">
        <f>D15+C15</f>
        <v>71</v>
      </c>
      <c r="F15" s="19" t="s">
        <v>238</v>
      </c>
      <c r="G15"/>
      <c r="H15"/>
      <c r="I15"/>
      <c r="J15"/>
      <c r="K15"/>
      <c r="L15"/>
    </row>
    <row r="16" spans="1:12">
      <c r="A16" s="19"/>
      <c r="B16" s="19"/>
      <c r="C16" s="19"/>
      <c r="D16" s="19"/>
      <c r="E16" s="19"/>
      <c r="F16" s="19"/>
      <c r="G16"/>
      <c r="H16"/>
      <c r="I16"/>
      <c r="J16"/>
      <c r="K16"/>
      <c r="L16"/>
    </row>
    <row r="17" spans="1:12">
      <c r="A17" s="19"/>
      <c r="B17" s="19"/>
      <c r="C17" s="19"/>
      <c r="D17" s="19"/>
      <c r="E17" s="19"/>
      <c r="F17" s="19"/>
      <c r="G17"/>
      <c r="H17"/>
      <c r="I17"/>
      <c r="J17"/>
      <c r="K17"/>
      <c r="L17"/>
    </row>
    <row r="18" spans="1:12">
      <c r="A18" s="19"/>
      <c r="B18" s="19"/>
      <c r="C18" s="19"/>
      <c r="D18" s="19"/>
      <c r="E18" s="19"/>
      <c r="F18" s="19"/>
      <c r="G18"/>
      <c r="H18"/>
      <c r="I18"/>
      <c r="J18"/>
      <c r="K18"/>
      <c r="L18"/>
    </row>
    <row r="19" spans="1:12">
      <c r="A19" s="19" t="s">
        <v>251</v>
      </c>
      <c r="B19" s="19"/>
      <c r="C19" s="53" t="s">
        <v>231</v>
      </c>
      <c r="D19" s="53" t="s">
        <v>232</v>
      </c>
      <c r="E19" s="53" t="s">
        <v>233</v>
      </c>
      <c r="F19" s="53" t="s">
        <v>234</v>
      </c>
      <c r="G19"/>
      <c r="H19"/>
      <c r="I19"/>
      <c r="J19"/>
      <c r="K19"/>
      <c r="L19"/>
    </row>
    <row r="20" spans="1:12">
      <c r="A20" s="19"/>
      <c r="B20" s="19" t="s">
        <v>193</v>
      </c>
      <c r="C20" s="19">
        <v>13</v>
      </c>
      <c r="D20" s="19">
        <v>2</v>
      </c>
      <c r="E20" s="19">
        <v>15</v>
      </c>
      <c r="F20" s="19">
        <v>7.0000000000000001E-3</v>
      </c>
      <c r="G20"/>
      <c r="H20"/>
      <c r="I20"/>
      <c r="J20"/>
      <c r="K20"/>
      <c r="L20"/>
    </row>
    <row r="21" spans="1:12">
      <c r="A21" s="19"/>
      <c r="B21" s="19" t="s">
        <v>194</v>
      </c>
      <c r="C21" s="19">
        <v>2</v>
      </c>
      <c r="D21" s="19">
        <v>6</v>
      </c>
      <c r="E21" s="19">
        <v>8</v>
      </c>
      <c r="F21" s="19" t="s">
        <v>238</v>
      </c>
      <c r="G21"/>
      <c r="H21"/>
      <c r="I21"/>
      <c r="J21"/>
      <c r="K21"/>
      <c r="L21"/>
    </row>
    <row r="22" spans="1:12">
      <c r="A22" s="19"/>
      <c r="B22" s="19" t="s">
        <v>195</v>
      </c>
      <c r="C22" s="19">
        <v>6</v>
      </c>
      <c r="D22" s="19">
        <v>1</v>
      </c>
      <c r="E22" s="19">
        <v>7</v>
      </c>
      <c r="F22" s="19" t="s">
        <v>238</v>
      </c>
      <c r="G22"/>
      <c r="H22"/>
      <c r="I22"/>
      <c r="J22"/>
      <c r="K22"/>
      <c r="L22"/>
    </row>
    <row r="23" spans="1:12">
      <c r="A23" s="19"/>
      <c r="B23" s="19"/>
      <c r="C23" s="19"/>
      <c r="D23" s="19"/>
      <c r="E23" s="19"/>
      <c r="F23" s="19"/>
      <c r="G23"/>
      <c r="H23"/>
      <c r="I23"/>
      <c r="J23"/>
      <c r="K23"/>
      <c r="L23"/>
    </row>
    <row r="24" spans="1:12">
      <c r="A24" s="19"/>
      <c r="B24" s="19"/>
      <c r="C24" s="19"/>
      <c r="D24" s="19"/>
      <c r="E24" s="19"/>
      <c r="F24" s="19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 s="1"/>
      <c r="B32" s="10"/>
      <c r="C32" s="10"/>
      <c r="D32" s="10"/>
      <c r="E32" s="10"/>
      <c r="F32" s="1"/>
      <c r="G32" s="7"/>
      <c r="H32" s="51"/>
      <c r="I32" s="51"/>
      <c r="J32" s="51"/>
    </row>
    <row r="33" spans="1:10">
      <c r="A33" s="1"/>
      <c r="B33" s="10"/>
      <c r="C33" s="10"/>
      <c r="D33" s="10"/>
      <c r="E33" s="10"/>
      <c r="F33" s="1"/>
      <c r="G33" s="7"/>
      <c r="H33" s="51"/>
      <c r="I33" s="51"/>
      <c r="J33" s="51"/>
    </row>
    <row r="34" spans="1:10">
      <c r="A34" s="1"/>
      <c r="B34" s="10"/>
      <c r="C34" s="10"/>
      <c r="D34" s="10"/>
      <c r="E34" s="10"/>
      <c r="F34" s="1"/>
      <c r="G34" s="7"/>
      <c r="H34" s="51"/>
      <c r="I34" s="51"/>
      <c r="J34" s="51"/>
    </row>
    <row r="35" spans="1:10">
      <c r="A35" s="1"/>
      <c r="B35" s="10"/>
      <c r="C35" s="10"/>
      <c r="D35" s="10"/>
      <c r="E35" s="10"/>
      <c r="F35" s="1"/>
      <c r="G35" s="7"/>
      <c r="H35" s="51"/>
      <c r="I35" s="51"/>
      <c r="J35" s="51"/>
    </row>
    <row r="36" spans="1:10">
      <c r="A36" s="1"/>
      <c r="B36" s="10"/>
      <c r="C36" s="10"/>
      <c r="D36" s="10"/>
      <c r="E36" s="10"/>
      <c r="F36" s="1"/>
      <c r="G36" s="7"/>
      <c r="H36" s="51"/>
      <c r="I36" s="51"/>
      <c r="J36" s="51"/>
    </row>
    <row r="37" spans="1:10">
      <c r="A37" s="1"/>
      <c r="B37" s="10"/>
      <c r="C37" s="10"/>
      <c r="D37" s="10"/>
      <c r="E37" s="10"/>
      <c r="F37" s="1"/>
      <c r="G37" s="7"/>
      <c r="H37" s="51"/>
      <c r="I37" s="51"/>
      <c r="J37" s="51"/>
    </row>
    <row r="38" spans="1:10">
      <c r="A38" s="1"/>
      <c r="B38" s="10"/>
      <c r="C38" s="10"/>
      <c r="D38" s="10"/>
      <c r="E38" s="10"/>
      <c r="F38" s="1"/>
      <c r="G38" s="7"/>
      <c r="H38" s="52"/>
      <c r="I38" s="52"/>
      <c r="J38" s="52"/>
    </row>
    <row r="39" spans="1:10">
      <c r="A39" s="1"/>
      <c r="B39" s="10"/>
      <c r="C39" s="10"/>
      <c r="D39" s="10"/>
      <c r="E39" s="10"/>
      <c r="F39" s="1"/>
      <c r="G39" s="7"/>
      <c r="H39" s="51"/>
      <c r="I39" s="51"/>
      <c r="J39" s="51"/>
    </row>
  </sheetData>
  <sortState ref="A10:J39">
    <sortCondition ref="C10:C3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Clinical information</vt:lpstr>
      <vt:lpstr>Tumor Purity</vt:lpstr>
      <vt:lpstr>Omics data summary</vt:lpstr>
      <vt:lpstr>Male and Female </vt:lpstr>
    </vt:vector>
  </TitlesOfParts>
  <Company>CINJ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Laddha</dc:creator>
  <cp:lastModifiedBy>saurabh Laddha</cp:lastModifiedBy>
  <dcterms:created xsi:type="dcterms:W3CDTF">2017-12-14T19:06:06Z</dcterms:created>
  <dcterms:modified xsi:type="dcterms:W3CDTF">2019-05-16T18:00:52Z</dcterms:modified>
</cp:coreProperties>
</file>