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nie\Documents\CancerResearch\Submission2\SupplementaryTables\"/>
    </mc:Choice>
  </mc:AlternateContent>
  <bookViews>
    <workbookView xWindow="0" yWindow="0" windowWidth="16380" windowHeight="8190" tabRatio="801" firstSheet="3" activeTab="3"/>
  </bookViews>
  <sheets>
    <sheet name="DataSummary" sheetId="15" r:id="rId1"/>
    <sheet name="ModelVariables" sheetId="1" r:id="rId2"/>
    <sheet name="BLCAData" sheetId="2" r:id="rId3"/>
    <sheet name="COADREADData" sheetId="13" r:id="rId4"/>
    <sheet name="GBMData" sheetId="11" r:id="rId5"/>
    <sheet name="HNSCData" sheetId="3" r:id="rId6"/>
    <sheet name="KIRCData" sheetId="4" r:id="rId7"/>
    <sheet name="KIRPData" sheetId="5" r:id="rId8"/>
    <sheet name="LIHCData" sheetId="6" r:id="rId9"/>
    <sheet name="LUADData" sheetId="7" r:id="rId10"/>
    <sheet name="LUSCData" sheetId="8" r:id="rId11"/>
    <sheet name="PAADData" sheetId="14" r:id="rId12"/>
    <sheet name="SARCData" sheetId="12" r:id="rId13"/>
    <sheet name="SKCMData" sheetId="9" r:id="rId14"/>
    <sheet name="STESData" sheetId="10" r:id="rId15"/>
  </sheets>
  <calcPr calcId="152511"/>
</workbook>
</file>

<file path=xl/calcChain.xml><?xml version="1.0" encoding="utf-8"?>
<calcChain xmlns="http://schemas.openxmlformats.org/spreadsheetml/2006/main">
  <c r="H21" i="15" l="1"/>
  <c r="G21" i="15"/>
  <c r="F21" i="15"/>
  <c r="E21" i="15"/>
  <c r="D21" i="15"/>
  <c r="C21" i="15"/>
</calcChain>
</file>

<file path=xl/sharedStrings.xml><?xml version="1.0" encoding="utf-8"?>
<sst xmlns="http://schemas.openxmlformats.org/spreadsheetml/2006/main" count="1243" uniqueCount="573">
  <si>
    <t>Tumour-type</t>
  </si>
  <si>
    <t>Sex</t>
  </si>
  <si>
    <t>Age</t>
  </si>
  <si>
    <t>Race</t>
  </si>
  <si>
    <t>Stage</t>
  </si>
  <si>
    <t>Subsite</t>
  </si>
  <si>
    <t>Grade</t>
  </si>
  <si>
    <t>Subtype</t>
  </si>
  <si>
    <t>Smoking History</t>
  </si>
  <si>
    <t>BLCA</t>
  </si>
  <si>
    <t>x</t>
  </si>
  <si>
    <t>&gt;50% missing</t>
  </si>
  <si>
    <t>NA</t>
  </si>
  <si>
    <t>COADREAD</t>
  </si>
  <si>
    <t>GBM</t>
  </si>
  <si>
    <t>HNSC</t>
  </si>
  <si>
    <t>all the same</t>
  </si>
  <si>
    <t>KIRC</t>
  </si>
  <si>
    <t>KIRP</t>
  </si>
  <si>
    <t>LAML</t>
  </si>
  <si>
    <t>LGG</t>
  </si>
  <si>
    <t>LIHC</t>
  </si>
  <si>
    <t>LUAD</t>
  </si>
  <si>
    <t>correlated with race</t>
  </si>
  <si>
    <t>LUSC</t>
  </si>
  <si>
    <t>PAAD</t>
  </si>
  <si>
    <t>PCPG</t>
  </si>
  <si>
    <t>SARC</t>
  </si>
  <si>
    <t>SKCM</t>
  </si>
  <si>
    <t>STES</t>
  </si>
  <si>
    <t>THCA</t>
  </si>
  <si>
    <t>THYM</t>
  </si>
  <si>
    <t>Alcohol</t>
  </si>
  <si>
    <t>Hepatitis</t>
  </si>
  <si>
    <t>correlated with type</t>
  </si>
  <si>
    <t>not included in model</t>
  </si>
  <si>
    <t xml:space="preserve">included in model </t>
  </si>
  <si>
    <t>Applied MV Model</t>
  </si>
  <si>
    <t>YES</t>
  </si>
  <si>
    <t>NO</t>
  </si>
  <si>
    <t>Multivariate modeling only applied when univariate analyses identified putative sex-biased effects</t>
  </si>
  <si>
    <t>Pancancer</t>
  </si>
  <si>
    <t>Tumour Type</t>
  </si>
  <si>
    <t>MSI</t>
  </si>
  <si>
    <t xml:space="preserve">MMR </t>
  </si>
  <si>
    <t>available</t>
  </si>
  <si>
    <t>TMN</t>
  </si>
  <si>
    <t>Total</t>
  </si>
  <si>
    <t>Male</t>
  </si>
  <si>
    <t>Female</t>
  </si>
  <si>
    <t>male</t>
  </si>
  <si>
    <t>294 (100%)</t>
  </si>
  <si>
    <t>0 (0%)</t>
  </si>
  <si>
    <t>female</t>
  </si>
  <si>
    <t>101 (100%)</t>
  </si>
  <si>
    <t>stage I</t>
  </si>
  <si>
    <t>2 (0.68%)</t>
  </si>
  <si>
    <t>stage II</t>
  </si>
  <si>
    <t>97 (33%)</t>
  </si>
  <si>
    <t>30 (29.7%)</t>
  </si>
  <si>
    <t>stage III</t>
  </si>
  <si>
    <t>98 (33.3%)</t>
  </si>
  <si>
    <t>37 (36.6%)</t>
  </si>
  <si>
    <t>stage IV</t>
  </si>
  <si>
    <t>95 (32.3%)</t>
  </si>
  <si>
    <t>34 (33.7%)</t>
  </si>
  <si>
    <t>stage.NA</t>
  </si>
  <si>
    <t>White</t>
  </si>
  <si>
    <t>238 (81%)</t>
  </si>
  <si>
    <t>79 (78.2%)</t>
  </si>
  <si>
    <t>Asian</t>
  </si>
  <si>
    <t>35 (11.9%)</t>
  </si>
  <si>
    <t>8 (7.92%)</t>
  </si>
  <si>
    <t>Black/African American</t>
  </si>
  <si>
    <t>12 (4.08%)</t>
  </si>
  <si>
    <t>7 (6.93%)</t>
  </si>
  <si>
    <t>race.NA</t>
  </si>
  <si>
    <t>9 (3.06%)</t>
  </si>
  <si>
    <t>high grade</t>
  </si>
  <si>
    <t>271 (92.2%)</t>
  </si>
  <si>
    <t>100 (99%)</t>
  </si>
  <si>
    <t>low grade</t>
  </si>
  <si>
    <t>20 (6.8%)</t>
  </si>
  <si>
    <t>1 (0.99%)</t>
  </si>
  <si>
    <t>grade.NA</t>
  </si>
  <si>
    <t>3 (1.02%)</t>
  </si>
  <si>
    <t>lifelong non-smoker</t>
  </si>
  <si>
    <t>64 (21.8%)</t>
  </si>
  <si>
    <t>36 (35.6%)</t>
  </si>
  <si>
    <t>current reformed smoker</t>
  </si>
  <si>
    <t>152 (51.7%)</t>
  </si>
  <si>
    <t>41 (40.6%)</t>
  </si>
  <si>
    <t>current smoker</t>
  </si>
  <si>
    <t>69 (23.5%)</t>
  </si>
  <si>
    <t>20 (19.8%)</t>
  </si>
  <si>
    <t>smoking.status.NA</t>
  </si>
  <si>
    <t>4 (3.96%)</t>
  </si>
  <si>
    <t>non-papillary</t>
  </si>
  <si>
    <t>185 (62.9%)</t>
  </si>
  <si>
    <t>76 (75.2%)</t>
  </si>
  <si>
    <t>papillary</t>
  </si>
  <si>
    <t>105 (35.7%)</t>
  </si>
  <si>
    <t>24 (23.8%)</t>
  </si>
  <si>
    <t>hist.type.NA</t>
  </si>
  <si>
    <t>4 (1.36%)</t>
  </si>
  <si>
    <t>Histological Subtype</t>
  </si>
  <si>
    <t>Variable</t>
  </si>
  <si>
    <t>Groups</t>
  </si>
  <si>
    <t xml:space="preserve"> 34-75 (67.5)</t>
  </si>
  <si>
    <t>For age: Min-Max (Median)</t>
  </si>
  <si>
    <t>Notes</t>
  </si>
  <si>
    <t xml:space="preserve">For categorical variables: Numbers of males and females in each group with (percentage of males/females in each group) </t>
  </si>
  <si>
    <t>378 (100%)</t>
  </si>
  <si>
    <t>136 (100%)</t>
  </si>
  <si>
    <t>14 (3.7%)</t>
  </si>
  <si>
    <t>12 (8.82%)</t>
  </si>
  <si>
    <t>49 (13%)</t>
  </si>
  <si>
    <t>25 (18.4%)</t>
  </si>
  <si>
    <t>59 (15.6%)</t>
  </si>
  <si>
    <t>21 (15.4%)</t>
  </si>
  <si>
    <t>198 (52.4%)</t>
  </si>
  <si>
    <t>64 (47.1%)</t>
  </si>
  <si>
    <t>58 (15.3%)</t>
  </si>
  <si>
    <t>14 (10.3%)</t>
  </si>
  <si>
    <t>316 (83.6%)</t>
  </si>
  <si>
    <t>123 (90.4%)</t>
  </si>
  <si>
    <t>7 (1.85%)</t>
  </si>
  <si>
    <t>4 (2.94%)</t>
  </si>
  <si>
    <t>41 (10.8%)</t>
  </si>
  <si>
    <t>7 (5.15%)</t>
  </si>
  <si>
    <t>2 (1.47%)</t>
  </si>
  <si>
    <t>68 (18%)</t>
  </si>
  <si>
    <t>52 (38.2%)</t>
  </si>
  <si>
    <t>163 (43.1%)</t>
  </si>
  <si>
    <t>44 (32.4%)</t>
  </si>
  <si>
    <t>140 (37%)</t>
  </si>
  <si>
    <t>34 (25%)</t>
  </si>
  <si>
    <t>6 (4.41%)</t>
  </si>
  <si>
    <t>oral cavity</t>
  </si>
  <si>
    <t>206 (54.5%)</t>
  </si>
  <si>
    <t>101 (74.3%)</t>
  </si>
  <si>
    <t>larynx</t>
  </si>
  <si>
    <t>96 (25.4%)</t>
  </si>
  <si>
    <t>20 (14.7%)</t>
  </si>
  <si>
    <t>oropharynx</t>
  </si>
  <si>
    <t>69 (18.3%)</t>
  </si>
  <si>
    <t>hypopharynx</t>
  </si>
  <si>
    <t>3 (2.21%)</t>
  </si>
  <si>
    <t>subsite.NA</t>
  </si>
  <si>
    <t>19-66.75 (59)</t>
  </si>
  <si>
    <t>336 (100%)</t>
  </si>
  <si>
    <t>185 (100%)</t>
  </si>
  <si>
    <t>154 (45.8%)</t>
  </si>
  <si>
    <t>104 (56.2%)</t>
  </si>
  <si>
    <t>42 (12.5%)</t>
  </si>
  <si>
    <t>14 (7.57%)</t>
  </si>
  <si>
    <t>80 (23.8%)</t>
  </si>
  <si>
    <t>42 (22.7%)</t>
  </si>
  <si>
    <t>58 (17.3%)</t>
  </si>
  <si>
    <t>25 (13.5%)</t>
  </si>
  <si>
    <t>2 (0.595%)</t>
  </si>
  <si>
    <t>300 (89.3%)</t>
  </si>
  <si>
    <t>150 (81.1%)</t>
  </si>
  <si>
    <t>4 (1.19%)</t>
  </si>
  <si>
    <t>4 (2.16%)</t>
  </si>
  <si>
    <t>27 (8.04%)</t>
  </si>
  <si>
    <t>29 (15.7%)</t>
  </si>
  <si>
    <t>5 (1.49%)</t>
  </si>
  <si>
    <t>2 (1.08%)</t>
  </si>
  <si>
    <t>g1</t>
  </si>
  <si>
    <t>6 (1.79%)</t>
  </si>
  <si>
    <t>8 (4.32%)</t>
  </si>
  <si>
    <t>g2</t>
  </si>
  <si>
    <t>129 (38.4%)</t>
  </si>
  <si>
    <t>93 (50.3%)</t>
  </si>
  <si>
    <t>g3</t>
  </si>
  <si>
    <t>147 (43.8%)</t>
  </si>
  <si>
    <t>54 (29.2%)</t>
  </si>
  <si>
    <t>g4</t>
  </si>
  <si>
    <t>50 (14.9%)</t>
  </si>
  <si>
    <t>26 (14.1%)</t>
  </si>
  <si>
    <t>gx</t>
  </si>
  <si>
    <t>3 (1.62%)</t>
  </si>
  <si>
    <t>1 (0.541%)</t>
  </si>
  <si>
    <t>26-68 (59)</t>
  </si>
  <si>
    <t>43-78 (70)</t>
  </si>
  <si>
    <t>29-72 (63)</t>
  </si>
  <si>
    <t>212 (100%)</t>
  </si>
  <si>
    <t>75 (100%)</t>
  </si>
  <si>
    <t>128 (60.4%)</t>
  </si>
  <si>
    <t>42 (56%)</t>
  </si>
  <si>
    <t>15 (7.08%)</t>
  </si>
  <si>
    <t>6 (8%)</t>
  </si>
  <si>
    <t>37 (17.5%)</t>
  </si>
  <si>
    <t>15 (20%)</t>
  </si>
  <si>
    <t>11 (5.19%)</t>
  </si>
  <si>
    <t>4 (5.33%)</t>
  </si>
  <si>
    <t>21 (9.91%)</t>
  </si>
  <si>
    <t>8 (10.7%)</t>
  </si>
  <si>
    <t>153 (72.2%)</t>
  </si>
  <si>
    <t>50 (66.7%)</t>
  </si>
  <si>
    <t>3 (1.42%)</t>
  </si>
  <si>
    <t>3 (4%)</t>
  </si>
  <si>
    <t>40 (18.9%)</t>
  </si>
  <si>
    <t>21 (28%)</t>
  </si>
  <si>
    <t>16 (7.55%)</t>
  </si>
  <si>
    <t>1 (1.33%)</t>
  </si>
  <si>
    <t>81 (38.2%)</t>
  </si>
  <si>
    <t>34 (45.3%)</t>
  </si>
  <si>
    <t>71 (33.5%)</t>
  </si>
  <si>
    <t>23 (30.7%)</t>
  </si>
  <si>
    <t>25 (11.8%)</t>
  </si>
  <si>
    <t>10 (13.3%)</t>
  </si>
  <si>
    <t>35 (16.5%)</t>
  </si>
  <si>
    <t>28-71 (62)</t>
  </si>
  <si>
    <t>28-67 (59)</t>
  </si>
  <si>
    <t>24-74.25 (64)</t>
  </si>
  <si>
    <t>251 (100%)</t>
  </si>
  <si>
    <t>116 (100%)</t>
  </si>
  <si>
    <t>124 (49.4%)</t>
  </si>
  <si>
    <t>49 (42.2%)</t>
  </si>
  <si>
    <t>60 (23.9%)</t>
  </si>
  <si>
    <t>27 (23.3%)</t>
  </si>
  <si>
    <t>52 (20.7%)</t>
  </si>
  <si>
    <t>1 (0.398%)</t>
  </si>
  <si>
    <t>4 (3.45%)</t>
  </si>
  <si>
    <t>14 (5.58%)</t>
  </si>
  <si>
    <t>9 (7.76%)</t>
  </si>
  <si>
    <t>102 (40.6%)</t>
  </si>
  <si>
    <t>79 (68.1%)</t>
  </si>
  <si>
    <t>126 (50.2%)</t>
  </si>
  <si>
    <t>32 (27.6%)</t>
  </si>
  <si>
    <t>3 (2.59%)</t>
  </si>
  <si>
    <t>9 (3.59%)</t>
  </si>
  <si>
    <t>2 (1.72%)</t>
  </si>
  <si>
    <t>36 (14.3%)</t>
  </si>
  <si>
    <t>15 (12.9%)</t>
  </si>
  <si>
    <t>123 (49%)</t>
  </si>
  <si>
    <t>54 (46.6%)</t>
  </si>
  <si>
    <t>82 (32.7%)</t>
  </si>
  <si>
    <t>40 (34.5%)</t>
  </si>
  <si>
    <t>8 (3.19%)</t>
  </si>
  <si>
    <t>5 (4.31%)</t>
  </si>
  <si>
    <t>2 (0.797%)</t>
  </si>
  <si>
    <t>Not risk factor</t>
  </si>
  <si>
    <t>127 (50.6%)</t>
  </si>
  <si>
    <t>88 (75.9%)</t>
  </si>
  <si>
    <t>Risk factor</t>
  </si>
  <si>
    <t>113 (45%)</t>
  </si>
  <si>
    <t>21 (18.1%)</t>
  </si>
  <si>
    <t>alcohol.NA</t>
  </si>
  <si>
    <t>11 (4.38%)</t>
  </si>
  <si>
    <t>7 (6.03%)</t>
  </si>
  <si>
    <t>Not risk factor1</t>
  </si>
  <si>
    <t>81 (69.8%)</t>
  </si>
  <si>
    <t>Risk factor1</t>
  </si>
  <si>
    <t>28 (24.1%)</t>
  </si>
  <si>
    <t>hepatitis.NA</t>
  </si>
  <si>
    <t>23-68 (60)</t>
  </si>
  <si>
    <t>239 (100%)</t>
  </si>
  <si>
    <t>273 (100%)</t>
  </si>
  <si>
    <t>115 (48.1%)</t>
  </si>
  <si>
    <t>159 (58.2%)</t>
  </si>
  <si>
    <t>68 (28.5%)</t>
  </si>
  <si>
    <t>55 (20.1%)</t>
  </si>
  <si>
    <t>37 (15.5%)</t>
  </si>
  <si>
    <t>45 (16.5%)</t>
  </si>
  <si>
    <t>14 (5.86%)</t>
  </si>
  <si>
    <t>11 (4.03%)</t>
  </si>
  <si>
    <t>5 (2.09%)</t>
  </si>
  <si>
    <t>3 (1.1%)</t>
  </si>
  <si>
    <t>174 (72.8%)</t>
  </si>
  <si>
    <t>212 (77.7%)</t>
  </si>
  <si>
    <t>4 (1.67%)</t>
  </si>
  <si>
    <t>23 (9.62%)</t>
  </si>
  <si>
    <t>29 (10.6%)</t>
  </si>
  <si>
    <t>38 (15.9%)</t>
  </si>
  <si>
    <t>20 (8.37%)</t>
  </si>
  <si>
    <t>53 (19.4%)</t>
  </si>
  <si>
    <t>143 (59.8%)</t>
  </si>
  <si>
    <t>162 (59.3%)</t>
  </si>
  <si>
    <t>69 (28.9%)</t>
  </si>
  <si>
    <t>52 (19%)</t>
  </si>
  <si>
    <t>7 (2.93%)</t>
  </si>
  <si>
    <t>6 (2.2%)</t>
  </si>
  <si>
    <t>38-72 (66)</t>
  </si>
  <si>
    <t>33-73 (65)</t>
  </si>
  <si>
    <t>370 (100%)</t>
  </si>
  <si>
    <t>130 (100%)</t>
  </si>
  <si>
    <t>173 (46.8%)</t>
  </si>
  <si>
    <t>69 (53.1%)</t>
  </si>
  <si>
    <t>122 (33%)</t>
  </si>
  <si>
    <t>40 (30.8%)</t>
  </si>
  <si>
    <t>65 (17.6%)</t>
  </si>
  <si>
    <t>20 (15.4%)</t>
  </si>
  <si>
    <t>6 (1.62%)</t>
  </si>
  <si>
    <t>1 (0.769%)</t>
  </si>
  <si>
    <t>4 (1.08%)</t>
  </si>
  <si>
    <t>255 (68.9%)</t>
  </si>
  <si>
    <t>94 (72.3%)</t>
  </si>
  <si>
    <t>3 (2.31%)</t>
  </si>
  <si>
    <t>17 (4.59%)</t>
  </si>
  <si>
    <t>14 (10.8%)</t>
  </si>
  <si>
    <t>92 (24.9%)</t>
  </si>
  <si>
    <t>19 (14.6%)</t>
  </si>
  <si>
    <t>l-upper</t>
  </si>
  <si>
    <t>106 (28.6%)</t>
  </si>
  <si>
    <t>30 (23.1%)</t>
  </si>
  <si>
    <t>r-upper</t>
  </si>
  <si>
    <t>101 (27.3%)</t>
  </si>
  <si>
    <t>33 (25.4%)</t>
  </si>
  <si>
    <t>r-lower</t>
  </si>
  <si>
    <t>76 (20.5%)</t>
  </si>
  <si>
    <t>l-lower</t>
  </si>
  <si>
    <t>55 (14.9%)</t>
  </si>
  <si>
    <t>22 (16.9%)</t>
  </si>
  <si>
    <t>r-middle</t>
  </si>
  <si>
    <t>14 (3.78%)</t>
  </si>
  <si>
    <t>4 (3.08%)</t>
  </si>
  <si>
    <t>bronchial</t>
  </si>
  <si>
    <t>other (please specify)</t>
  </si>
  <si>
    <t>8 (2.16%)</t>
  </si>
  <si>
    <t>2 (1.54%)</t>
  </si>
  <si>
    <t>10 (2.7%)</t>
  </si>
  <si>
    <t>8 (6.15%)</t>
  </si>
  <si>
    <t>248 (67%)</t>
  </si>
  <si>
    <t>91 (70%)</t>
  </si>
  <si>
    <t>103 (27.8%)</t>
  </si>
  <si>
    <t>29 (22.3%)</t>
  </si>
  <si>
    <t>9 (2.43%)</t>
  </si>
  <si>
    <t>39-73 (68)</t>
  </si>
  <si>
    <t>44-74 (68)</t>
  </si>
  <si>
    <t>227 (100%)</t>
  </si>
  <si>
    <t>I/II nos</t>
  </si>
  <si>
    <t>7 (3.08%)</t>
  </si>
  <si>
    <t>stage 0</t>
  </si>
  <si>
    <t>5 (2.2%)</t>
  </si>
  <si>
    <t>51 (22.5%)</t>
  </si>
  <si>
    <t>23 (16.9%)</t>
  </si>
  <si>
    <t>45 (19.8%)</t>
  </si>
  <si>
    <t>29 (21.3%)</t>
  </si>
  <si>
    <t>88 (38.8%)</t>
  </si>
  <si>
    <t>53 (39%)</t>
  </si>
  <si>
    <t>13 (5.73%)</t>
  </si>
  <si>
    <t>18 (7.93%)</t>
  </si>
  <si>
    <t>16 (11.8%)</t>
  </si>
  <si>
    <t>219 (96.5%)</t>
  </si>
  <si>
    <t>130 (95.6%)</t>
  </si>
  <si>
    <t>4 (1.76%)</t>
  </si>
  <si>
    <t>1 (0.735%)</t>
  </si>
  <si>
    <t>extremities</t>
  </si>
  <si>
    <t>83 (36.6%)</t>
  </si>
  <si>
    <t>72 (52.9%)</t>
  </si>
  <si>
    <t>trunk</t>
  </si>
  <si>
    <t>33 (24.3%)</t>
  </si>
  <si>
    <t>head and neck</t>
  </si>
  <si>
    <t>20 (8.81%)</t>
  </si>
  <si>
    <t>9 (6.62%)</t>
  </si>
  <si>
    <t>other  specify</t>
  </si>
  <si>
    <t>5 (3.68%)</t>
  </si>
  <si>
    <t>32 (14.1%)</t>
  </si>
  <si>
    <t>17 (12.5%)</t>
  </si>
  <si>
    <t>18-68 (55)</t>
  </si>
  <si>
    <t>18-68.25 (56.5)</t>
  </si>
  <si>
    <t>434 (100%)</t>
  </si>
  <si>
    <t>180 (100%)</t>
  </si>
  <si>
    <t>stad</t>
  </si>
  <si>
    <t>277 (63.8%)</t>
  </si>
  <si>
    <t>153 (85%)</t>
  </si>
  <si>
    <t>esca</t>
  </si>
  <si>
    <t>157 (36.2%)</t>
  </si>
  <si>
    <t>27 (15%)</t>
  </si>
  <si>
    <t>51 (11.8%)</t>
  </si>
  <si>
    <t>24 (13.3%)</t>
  </si>
  <si>
    <t>145 (33.4%)</t>
  </si>
  <si>
    <t>61 (33.9%)</t>
  </si>
  <si>
    <t>174 (40.1%)</t>
  </si>
  <si>
    <t>65 (36.1%)</t>
  </si>
  <si>
    <t>31 (7.14%)</t>
  </si>
  <si>
    <t>19 (10.6%)</t>
  </si>
  <si>
    <t>33 (7.6%)</t>
  </si>
  <si>
    <t>11 (6.11%)</t>
  </si>
  <si>
    <t>262 (60.4%)</t>
  </si>
  <si>
    <t>125 (69.4%)</t>
  </si>
  <si>
    <t>102 (23.5%)</t>
  </si>
  <si>
    <t>30 (16.7%)</t>
  </si>
  <si>
    <t>13 (3%)</t>
  </si>
  <si>
    <t>3 (1.67%)</t>
  </si>
  <si>
    <t>57 (13.1%)</t>
  </si>
  <si>
    <t>22 (12.2%)</t>
  </si>
  <si>
    <t>30-69 (56.5)</t>
  </si>
  <si>
    <t>34-72 (65.5)</t>
  </si>
  <si>
    <t>340 (100%)</t>
  </si>
  <si>
    <t>223 (100%)</t>
  </si>
  <si>
    <t>288 (84.7%)</t>
  </si>
  <si>
    <t>191 (85.7%)</t>
  </si>
  <si>
    <t>10 (2.94%)</t>
  </si>
  <si>
    <t>3 (1.35%)</t>
  </si>
  <si>
    <t>29 (8.53%)</t>
  </si>
  <si>
    <t>20 (8.97%)</t>
  </si>
  <si>
    <t>13 (3.82%)</t>
  </si>
  <si>
    <t>9 (4.04%)</t>
  </si>
  <si>
    <t>untreated primary (de novo) gbm</t>
  </si>
  <si>
    <t>312 (91.8%)</t>
  </si>
  <si>
    <t>204 (91.5%)</t>
  </si>
  <si>
    <t>glioblastoma multiforme (gbm)</t>
  </si>
  <si>
    <t>19 (5.59%)</t>
  </si>
  <si>
    <t>10 (4.48%)</t>
  </si>
  <si>
    <t>treated primary gbm</t>
  </si>
  <si>
    <t>9 (2.65%)</t>
  </si>
  <si>
    <t>21-67 (59)</t>
  </si>
  <si>
    <t>18-69.5 (59)</t>
  </si>
  <si>
    <t>113 (100%)</t>
  </si>
  <si>
    <t>134 (100%)</t>
  </si>
  <si>
    <t>109 (96.5%)</t>
  </si>
  <si>
    <t>107 (79.9%)</t>
  </si>
  <si>
    <t>5 (3.73%)</t>
  </si>
  <si>
    <t>2 (1.77%)</t>
  </si>
  <si>
    <t>16 (11.9%)</t>
  </si>
  <si>
    <t>6 (4.48%)</t>
  </si>
  <si>
    <t>retroperitoneum</t>
  </si>
  <si>
    <t>61 (54%)</t>
  </si>
  <si>
    <t>47 (35.1%)</t>
  </si>
  <si>
    <t>36 (31.9%)</t>
  </si>
  <si>
    <t>41 (30.6%)</t>
  </si>
  <si>
    <t>uterus</t>
  </si>
  <si>
    <t>28 (20.9%)</t>
  </si>
  <si>
    <t>superficial trunk</t>
  </si>
  <si>
    <t>5 (4.42%)</t>
  </si>
  <si>
    <t>7 (5.22%)</t>
  </si>
  <si>
    <t>chest</t>
  </si>
  <si>
    <t>head/neck</t>
  </si>
  <si>
    <t>3 (2.65%)</t>
  </si>
  <si>
    <t>1 (0.746%)</t>
  </si>
  <si>
    <t>other</t>
  </si>
  <si>
    <t>1 (0.885%)</t>
  </si>
  <si>
    <t>2 (1.49%)</t>
  </si>
  <si>
    <t>35 (31%)</t>
  </si>
  <si>
    <t>65 (48.5%)</t>
  </si>
  <si>
    <t>38 (33.6%)</t>
  </si>
  <si>
    <t>21 (15.7%)</t>
  </si>
  <si>
    <t>12 (8.96%)</t>
  </si>
  <si>
    <t>10 (8.85%)</t>
  </si>
  <si>
    <t>4 (3.54%)</t>
  </si>
  <si>
    <t>27-71 (60)</t>
  </si>
  <si>
    <t>20-68 (60)</t>
  </si>
  <si>
    <t>Dedifferentiated Liposarcoma</t>
  </si>
  <si>
    <t>Undifferentiated Pleomorphic Sarcoma</t>
  </si>
  <si>
    <t>Myxofibrosarcoma</t>
  </si>
  <si>
    <t>Synovial Sarcoma</t>
  </si>
  <si>
    <t>Desmoid Tumor</t>
  </si>
  <si>
    <t>Leiomyosarcoma</t>
  </si>
  <si>
    <t>21 (18.6%)</t>
  </si>
  <si>
    <t>22 (16.4%)</t>
  </si>
  <si>
    <t>Malignant Peripheral Nerve Sheath Tumors</t>
  </si>
  <si>
    <t xml:space="preserve"> x</t>
  </si>
  <si>
    <t>correlated with sex</t>
  </si>
  <si>
    <t>&gt;20% missing (included in MSI-specific analyses only)</t>
  </si>
  <si>
    <t>Microsatellite Instability</t>
  </si>
  <si>
    <t>MSS</t>
  </si>
  <si>
    <t>MSI-L</t>
  </si>
  <si>
    <t>MSI-H</t>
  </si>
  <si>
    <t>Indeterminate</t>
  </si>
  <si>
    <t>MSI.NA</t>
  </si>
  <si>
    <t>317 (100%)</t>
  </si>
  <si>
    <t>59 (18.6%)</t>
  </si>
  <si>
    <t>113 (35.6%)</t>
  </si>
  <si>
    <t>85 (26.8%)</t>
  </si>
  <si>
    <t>49 (15.5%)</t>
  </si>
  <si>
    <t>11 (3.47%)</t>
  </si>
  <si>
    <t>colon adenocarcinoma</t>
  </si>
  <si>
    <t>200 (63.1%)</t>
  </si>
  <si>
    <t>rectal adenocarcinoma</t>
  </si>
  <si>
    <t>76 (24%)</t>
  </si>
  <si>
    <t>colon mucinous adenocarcinoma</t>
  </si>
  <si>
    <t>27 (8.52%)</t>
  </si>
  <si>
    <t>rectal mucinous adenocarcinoma</t>
  </si>
  <si>
    <t>8 (2.52%)</t>
  </si>
  <si>
    <t>6 (1.89%)</t>
  </si>
  <si>
    <t>proximal colon</t>
  </si>
  <si>
    <t>133 (42%)</t>
  </si>
  <si>
    <t>distal colon</t>
  </si>
  <si>
    <t>91 (28.7%)</t>
  </si>
  <si>
    <t>rectum</t>
  </si>
  <si>
    <t>83 (26.2%)</t>
  </si>
  <si>
    <t>10 (3.15%)</t>
  </si>
  <si>
    <t>31-74 (67)</t>
  </si>
  <si>
    <t>152 (47.9%)</t>
  </si>
  <si>
    <t>9 (2.84%)</t>
  </si>
  <si>
    <t>30 (9.46%)</t>
  </si>
  <si>
    <t>126 (39.7%)</t>
  </si>
  <si>
    <t>44 (16.1%)</t>
  </si>
  <si>
    <t>95 (34.8%)</t>
  </si>
  <si>
    <t>87 (31.9%)</t>
  </si>
  <si>
    <t>39 (14.3%)</t>
  </si>
  <si>
    <t>8 (2.93%)</t>
  </si>
  <si>
    <t>170 (62.3%)</t>
  </si>
  <si>
    <t>65 (23.8%)</t>
  </si>
  <si>
    <t>28 (10.3%)</t>
  </si>
  <si>
    <t>5 (1.83%)</t>
  </si>
  <si>
    <t>113 (41.4%)</t>
  </si>
  <si>
    <t>81 (29.7%)</t>
  </si>
  <si>
    <t>70 (25.6%)</t>
  </si>
  <si>
    <t>9 (3.3%)</t>
  </si>
  <si>
    <t>31-76 (66)</t>
  </si>
  <si>
    <t>134 (49.1%)</t>
  </si>
  <si>
    <t>33 (12.1%)</t>
  </si>
  <si>
    <t>103 (37.7%)</t>
  </si>
  <si>
    <t>MSI was only included in this model for MSI-specific analyses due to the large proportion of missing data.</t>
  </si>
  <si>
    <t>82 (100%)</t>
  </si>
  <si>
    <t>10 (9.9%)</t>
  </si>
  <si>
    <t>11 (13.4%)</t>
  </si>
  <si>
    <t>86 (85.1%)</t>
  </si>
  <si>
    <t>64 (78%)</t>
  </si>
  <si>
    <t>4 (4.88%)</t>
  </si>
  <si>
    <t>2 (1.98%)</t>
  </si>
  <si>
    <t>3 (3.66%)</t>
  </si>
  <si>
    <t>91 (90.1%)</t>
  </si>
  <si>
    <t>69 (84.1%)</t>
  </si>
  <si>
    <t>5 (4.95%)</t>
  </si>
  <si>
    <t>6 (7.32%)</t>
  </si>
  <si>
    <t>head of pancreas</t>
  </si>
  <si>
    <t>66 (80.5%)</t>
  </si>
  <si>
    <t>body of pancreas</t>
  </si>
  <si>
    <t>tail of pancreas</t>
  </si>
  <si>
    <t>35-73 (67)</t>
  </si>
  <si>
    <t>39-73 (64)</t>
  </si>
  <si>
    <t>CNA Data</t>
  </si>
  <si>
    <t>SNV Data</t>
  </si>
  <si>
    <t>Disease Code</t>
  </si>
  <si>
    <t>No. Male samples</t>
  </si>
  <si>
    <t>No. Female samples</t>
  </si>
  <si>
    <t>Total samples</t>
  </si>
  <si>
    <t>Acute Myeloid Leukemia</t>
  </si>
  <si>
    <t>Bladder Urothelial Carcinoma</t>
  </si>
  <si>
    <t>Colon &amp; Rectum Adenocarcinoma</t>
  </si>
  <si>
    <t>Glioblastoma Multiforme</t>
  </si>
  <si>
    <t>Head and Neck Squamous Cell Carcinoma</t>
  </si>
  <si>
    <t>Kidney Renal Clear Cell Carcinoma</t>
  </si>
  <si>
    <t>Kidney Renal Papillary Cell Carcinoma</t>
  </si>
  <si>
    <t>Lower Grade Glioma</t>
  </si>
  <si>
    <t>Liver Hepatocellular Carcinoma</t>
  </si>
  <si>
    <t>Lung Adenocarcinoma</t>
  </si>
  <si>
    <t>Lung Squamous Cell Carcinoma</t>
  </si>
  <si>
    <t>Pancreatic Adenocarcinoma</t>
  </si>
  <si>
    <t>Pheochromocytoma and Paraganglioma</t>
  </si>
  <si>
    <t>Sarcoma</t>
  </si>
  <si>
    <t>Skin Cutaneous Melanoma</t>
  </si>
  <si>
    <t>Stomach and Esophageal Carcinoma</t>
  </si>
  <si>
    <t>Thyroid Carcinoma</t>
  </si>
  <si>
    <t>Thymoma</t>
  </si>
  <si>
    <t>PANCANCER</t>
  </si>
  <si>
    <r>
      <rPr>
        <b/>
        <sz val="10"/>
        <rFont val="Calibri"/>
        <family val="2"/>
      </rPr>
      <t>χ</t>
    </r>
    <r>
      <rPr>
        <b/>
        <sz val="10"/>
        <rFont val="Arial"/>
        <family val="2"/>
      </rPr>
      <t>2 test p-value</t>
    </r>
  </si>
  <si>
    <t>-</t>
  </si>
  <si>
    <t>238 (75%)</t>
  </si>
  <si>
    <t>179 (65.6%)</t>
  </si>
  <si>
    <t>43 (13.6%)</t>
  </si>
  <si>
    <t>51(18.7%)</t>
  </si>
  <si>
    <t>36 (11.5%)</t>
  </si>
  <si>
    <t>40 (14.7%)</t>
  </si>
  <si>
    <t>78 (77.2%)</t>
  </si>
  <si>
    <t>67 (81.7%)</t>
  </si>
  <si>
    <t>5 (6.1%)</t>
  </si>
  <si>
    <t>18 (17.8%)</t>
  </si>
  <si>
    <t>9 (11%)</t>
  </si>
  <si>
    <t>1 (1.22%)</t>
  </si>
  <si>
    <t>258 (59.4%)</t>
  </si>
  <si>
    <t>98 (54.4%)</t>
  </si>
  <si>
    <t>23 (12.8%)</t>
  </si>
  <si>
    <t>38 (8.76%)</t>
  </si>
  <si>
    <t>44 (24.4%)</t>
  </si>
  <si>
    <t>15 (8.33%)</t>
  </si>
  <si>
    <t>81 (18.7%)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</si>
</sst>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Arial"/>
      <family val="1"/>
      <charset val="1"/>
    </font>
    <font>
      <sz val="12"/>
      <color rgb="FF000000"/>
      <name val="arial"/>
      <family val="2"/>
      <charset val="1"/>
    </font>
    <font>
      <sz val="12"/>
      <color rgb="FF000000"/>
      <name val="Arial"/>
      <family val="1"/>
      <charset val="1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CFFCC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rgb="FF000001"/>
      </bottom>
      <diagonal/>
    </border>
    <border>
      <left style="hair">
        <color rgb="FF000001"/>
      </left>
      <right style="thin">
        <color auto="1"/>
      </right>
      <top style="hair">
        <color rgb="FF000001"/>
      </top>
      <bottom style="thin">
        <color auto="1"/>
      </bottom>
      <diagonal/>
    </border>
    <border>
      <left style="thin">
        <color auto="1"/>
      </left>
      <right style="hair">
        <color rgb="FF000001"/>
      </right>
      <top style="hair">
        <color rgb="FF00000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rgb="FF000001"/>
      </top>
      <bottom style="thin">
        <color auto="1"/>
      </bottom>
      <diagonal/>
    </border>
    <border>
      <left style="hair">
        <color rgb="FF000001"/>
      </left>
      <right style="thin">
        <color auto="1"/>
      </right>
      <top/>
      <bottom style="hair">
        <color rgb="FF000001"/>
      </bottom>
      <diagonal/>
    </border>
    <border>
      <left style="thin">
        <color auto="1"/>
      </left>
      <right style="hair">
        <color rgb="FF000001"/>
      </right>
      <top/>
      <bottom style="hair">
        <color rgb="FF000001"/>
      </bottom>
      <diagonal/>
    </border>
    <border>
      <left style="hair">
        <color auto="1"/>
      </left>
      <right style="hair">
        <color auto="1"/>
      </right>
      <top/>
      <bottom style="hair">
        <color rgb="FF000001"/>
      </bottom>
      <diagonal/>
    </border>
    <border>
      <left/>
      <right style="thin">
        <color auto="1"/>
      </right>
      <top/>
      <bottom style="hair">
        <color rgb="FF000001"/>
      </bottom>
      <diagonal/>
    </border>
    <border>
      <left style="hair">
        <color rgb="FF000001"/>
      </left>
      <right style="thin">
        <color auto="1"/>
      </right>
      <top/>
      <bottom/>
      <diagonal/>
    </border>
    <border>
      <left style="thin">
        <color auto="1"/>
      </left>
      <right style="hair">
        <color rgb="FF00000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rgb="FF000001"/>
      </right>
      <top style="thin">
        <color auto="1"/>
      </top>
      <bottom style="thin">
        <color auto="1"/>
      </bottom>
      <diagonal/>
    </border>
    <border>
      <left style="hair">
        <color rgb="FF0000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3" fillId="3" borderId="0" xfId="0" applyFont="1" applyFill="1" applyBorder="1" applyAlignment="1">
      <alignment horizontal="center"/>
    </xf>
    <xf numFmtId="0" fontId="0" fillId="3" borderId="0" xfId="0" applyFill="1"/>
    <xf numFmtId="0" fontId="4" fillId="0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7" borderId="9" xfId="0" applyFill="1" applyBorder="1"/>
    <xf numFmtId="0" fontId="0" fillId="7" borderId="9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0" fillId="7" borderId="0" xfId="0" applyFill="1" applyBorder="1"/>
    <xf numFmtId="0" fontId="0" fillId="7" borderId="0" xfId="0" applyFill="1" applyBorder="1" applyAlignment="1">
      <alignment horizontal="right"/>
    </xf>
    <xf numFmtId="0" fontId="0" fillId="7" borderId="15" xfId="0" applyFill="1" applyBorder="1" applyAlignment="1">
      <alignment horizontal="right"/>
    </xf>
    <xf numFmtId="0" fontId="0" fillId="7" borderId="12" xfId="0" applyFill="1" applyBorder="1"/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 horizontal="right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11" fontId="0" fillId="0" borderId="0" xfId="0" applyNumberFormat="1"/>
    <xf numFmtId="0" fontId="0" fillId="0" borderId="0" xfId="0" applyFill="1" applyBorder="1"/>
    <xf numFmtId="0" fontId="0" fillId="0" borderId="9" xfId="0" applyFill="1" applyBorder="1"/>
    <xf numFmtId="0" fontId="0" fillId="0" borderId="12" xfId="0" applyFill="1" applyBorder="1"/>
    <xf numFmtId="0" fontId="0" fillId="0" borderId="7" xfId="0" applyBorder="1"/>
    <xf numFmtId="0" fontId="5" fillId="0" borderId="11" xfId="0" applyFont="1" applyBorder="1" applyAlignment="1">
      <alignment horizontal="center"/>
    </xf>
    <xf numFmtId="0" fontId="8" fillId="0" borderId="8" xfId="0" applyFont="1" applyBorder="1"/>
    <xf numFmtId="0" fontId="8" fillId="0" borderId="10" xfId="0" applyFont="1" applyBorder="1"/>
    <xf numFmtId="0" fontId="9" fillId="0" borderId="11" xfId="0" applyFont="1" applyBorder="1"/>
    <xf numFmtId="0" fontId="10" fillId="8" borderId="17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0" fillId="9" borderId="20" xfId="0" applyFont="1" applyFill="1" applyBorder="1"/>
    <xf numFmtId="0" fontId="11" fillId="8" borderId="19" xfId="0" applyFont="1" applyFill="1" applyBorder="1"/>
    <xf numFmtId="0" fontId="11" fillId="9" borderId="20" xfId="0" applyFont="1" applyFill="1" applyBorder="1"/>
    <xf numFmtId="0" fontId="8" fillId="0" borderId="14" xfId="0" applyFont="1" applyBorder="1"/>
    <xf numFmtId="0" fontId="12" fillId="8" borderId="21" xfId="0" applyFont="1" applyFill="1" applyBorder="1"/>
    <xf numFmtId="0" fontId="12" fillId="8" borderId="22" xfId="0" applyFont="1" applyFill="1" applyBorder="1" applyAlignment="1">
      <alignment horizontal="right"/>
    </xf>
    <xf numFmtId="0" fontId="12" fillId="8" borderId="23" xfId="0" applyFont="1" applyFill="1" applyBorder="1" applyAlignment="1">
      <alignment horizontal="right"/>
    </xf>
    <xf numFmtId="0" fontId="12" fillId="9" borderId="24" xfId="0" applyFont="1" applyFill="1" applyBorder="1" applyAlignment="1">
      <alignment horizontal="right"/>
    </xf>
    <xf numFmtId="0" fontId="13" fillId="8" borderId="23" xfId="0" applyFont="1" applyFill="1" applyBorder="1" applyAlignment="1">
      <alignment horizontal="right"/>
    </xf>
    <xf numFmtId="0" fontId="13" fillId="9" borderId="24" xfId="0" applyFont="1" applyFill="1" applyBorder="1" applyAlignment="1">
      <alignment horizontal="right"/>
    </xf>
    <xf numFmtId="0" fontId="12" fillId="8" borderId="25" xfId="0" applyFont="1" applyFill="1" applyBorder="1"/>
    <xf numFmtId="0" fontId="12" fillId="8" borderId="26" xfId="0" applyFont="1" applyFill="1" applyBorder="1" applyAlignment="1">
      <alignment horizontal="right"/>
    </xf>
    <xf numFmtId="0" fontId="12" fillId="8" borderId="27" xfId="0" applyFont="1" applyFill="1" applyBorder="1" applyAlignment="1">
      <alignment horizontal="right"/>
    </xf>
    <xf numFmtId="0" fontId="13" fillId="8" borderId="27" xfId="0" applyFont="1" applyFill="1" applyBorder="1" applyAlignment="1">
      <alignment horizontal="right"/>
    </xf>
    <xf numFmtId="0" fontId="13" fillId="9" borderId="15" xfId="0" applyFont="1" applyFill="1" applyBorder="1" applyAlignment="1">
      <alignment horizontal="right"/>
    </xf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/>
    <xf numFmtId="0" fontId="12" fillId="9" borderId="29" xfId="0" applyFont="1" applyFill="1" applyBorder="1" applyAlignment="1">
      <alignment horizontal="right"/>
    </xf>
    <xf numFmtId="0" fontId="8" fillId="9" borderId="32" xfId="0" applyFont="1" applyFill="1" applyBorder="1"/>
    <xf numFmtId="0" fontId="10" fillId="9" borderId="33" xfId="0" applyFont="1" applyFill="1" applyBorder="1"/>
    <xf numFmtId="0" fontId="11" fillId="9" borderId="34" xfId="0" applyFont="1" applyFill="1" applyBorder="1"/>
    <xf numFmtId="0" fontId="12" fillId="9" borderId="33" xfId="0" applyFont="1" applyFill="1" applyBorder="1" applyAlignment="1">
      <alignment horizontal="right"/>
    </xf>
    <xf numFmtId="0" fontId="12" fillId="9" borderId="35" xfId="0" applyFont="1" applyFill="1" applyBorder="1" applyAlignment="1">
      <alignment horizontal="right"/>
    </xf>
    <xf numFmtId="0" fontId="12" fillId="9" borderId="7" xfId="0" applyFont="1" applyFill="1" applyBorder="1" applyAlignment="1">
      <alignment horizontal="right"/>
    </xf>
    <xf numFmtId="0" fontId="13" fillId="9" borderId="35" xfId="0" applyFont="1" applyFill="1" applyBorder="1" applyAlignment="1">
      <alignment horizontal="right"/>
    </xf>
    <xf numFmtId="0" fontId="13" fillId="9" borderId="7" xfId="0" applyFont="1" applyFill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8" xfId="0" applyFill="1" applyBorder="1"/>
    <xf numFmtId="11" fontId="0" fillId="0" borderId="38" xfId="0" applyNumberFormat="1" applyBorder="1"/>
    <xf numFmtId="11" fontId="0" fillId="0" borderId="3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7" sqref="F7"/>
    </sheetView>
  </sheetViews>
  <sheetFormatPr defaultRowHeight="12.5" x14ac:dyDescent="0.25"/>
  <cols>
    <col min="1" max="1" width="15.26953125" bestFit="1" customWidth="1"/>
    <col min="2" max="2" width="43.54296875" bestFit="1" customWidth="1"/>
    <col min="3" max="3" width="19.54296875" bestFit="1" customWidth="1"/>
    <col min="4" max="4" width="22.1796875" bestFit="1" customWidth="1"/>
    <col min="5" max="5" width="15.6328125" bestFit="1" customWidth="1"/>
    <col min="6" max="6" width="19.54296875" bestFit="1" customWidth="1"/>
    <col min="7" max="7" width="22.1796875" bestFit="1" customWidth="1"/>
    <col min="8" max="8" width="15.6328125" bestFit="1" customWidth="1"/>
  </cols>
  <sheetData>
    <row r="1" spans="1:8" ht="15.5" x14ac:dyDescent="0.35">
      <c r="A1" s="72"/>
      <c r="B1" s="73"/>
      <c r="C1" s="106" t="s">
        <v>527</v>
      </c>
      <c r="D1" s="106"/>
      <c r="E1" s="106"/>
      <c r="F1" s="106" t="s">
        <v>528</v>
      </c>
      <c r="G1" s="106"/>
      <c r="H1" s="106"/>
    </row>
    <row r="2" spans="1:8" ht="15.5" x14ac:dyDescent="0.35">
      <c r="A2" s="74" t="s">
        <v>529</v>
      </c>
      <c r="B2" s="75" t="s">
        <v>42</v>
      </c>
      <c r="C2" s="76" t="s">
        <v>530</v>
      </c>
      <c r="D2" s="77" t="s">
        <v>531</v>
      </c>
      <c r="E2" s="78" t="s">
        <v>532</v>
      </c>
      <c r="F2" s="79" t="s">
        <v>530</v>
      </c>
      <c r="G2" s="79" t="s">
        <v>531</v>
      </c>
      <c r="H2" s="80" t="s">
        <v>532</v>
      </c>
    </row>
    <row r="3" spans="1:8" ht="15.5" x14ac:dyDescent="0.35">
      <c r="A3" s="81" t="s">
        <v>19</v>
      </c>
      <c r="B3" s="82" t="s">
        <v>533</v>
      </c>
      <c r="C3" s="83">
        <v>104</v>
      </c>
      <c r="D3" s="84">
        <v>86</v>
      </c>
      <c r="E3" s="85">
        <v>190</v>
      </c>
      <c r="F3" s="86">
        <v>103</v>
      </c>
      <c r="G3" s="86">
        <v>89</v>
      </c>
      <c r="H3" s="87">
        <v>192</v>
      </c>
    </row>
    <row r="4" spans="1:8" ht="15.5" x14ac:dyDescent="0.35">
      <c r="A4" s="81" t="s">
        <v>9</v>
      </c>
      <c r="B4" s="82" t="s">
        <v>534</v>
      </c>
      <c r="C4" s="83">
        <v>294</v>
      </c>
      <c r="D4" s="84">
        <v>101</v>
      </c>
      <c r="E4" s="85">
        <v>395</v>
      </c>
      <c r="F4" s="86">
        <v>287</v>
      </c>
      <c r="G4" s="86">
        <v>96</v>
      </c>
      <c r="H4" s="87">
        <v>383</v>
      </c>
    </row>
    <row r="5" spans="1:8" ht="15.5" x14ac:dyDescent="0.35">
      <c r="A5" s="81" t="s">
        <v>13</v>
      </c>
      <c r="B5" s="82" t="s">
        <v>535</v>
      </c>
      <c r="C5" s="83">
        <v>317</v>
      </c>
      <c r="D5" s="84">
        <v>273</v>
      </c>
      <c r="E5" s="85">
        <v>590</v>
      </c>
      <c r="F5" s="86">
        <v>257</v>
      </c>
      <c r="G5" s="86">
        <v>211</v>
      </c>
      <c r="H5" s="87">
        <v>468</v>
      </c>
    </row>
    <row r="6" spans="1:8" ht="15.5" x14ac:dyDescent="0.35">
      <c r="A6" s="81" t="s">
        <v>14</v>
      </c>
      <c r="B6" s="82" t="s">
        <v>536</v>
      </c>
      <c r="C6" s="83">
        <v>340</v>
      </c>
      <c r="D6" s="84">
        <v>223</v>
      </c>
      <c r="E6" s="85">
        <v>563</v>
      </c>
      <c r="F6" s="86">
        <v>175</v>
      </c>
      <c r="G6" s="86">
        <v>101</v>
      </c>
      <c r="H6" s="87">
        <v>276</v>
      </c>
    </row>
    <row r="7" spans="1:8" ht="15.5" x14ac:dyDescent="0.35">
      <c r="A7" s="81" t="s">
        <v>15</v>
      </c>
      <c r="B7" s="82" t="s">
        <v>537</v>
      </c>
      <c r="C7" s="83">
        <v>378</v>
      </c>
      <c r="D7" s="84">
        <v>136</v>
      </c>
      <c r="E7" s="85">
        <v>514</v>
      </c>
      <c r="F7" s="86">
        <v>369</v>
      </c>
      <c r="G7" s="86">
        <v>134</v>
      </c>
      <c r="H7" s="87">
        <v>503</v>
      </c>
    </row>
    <row r="8" spans="1:8" ht="15.5" x14ac:dyDescent="0.35">
      <c r="A8" s="81" t="s">
        <v>17</v>
      </c>
      <c r="B8" s="82" t="s">
        <v>538</v>
      </c>
      <c r="C8" s="83">
        <v>336</v>
      </c>
      <c r="D8" s="84">
        <v>185</v>
      </c>
      <c r="E8" s="85">
        <v>521</v>
      </c>
      <c r="F8" s="86">
        <v>280</v>
      </c>
      <c r="G8" s="86">
        <v>151</v>
      </c>
      <c r="H8" s="87">
        <v>431</v>
      </c>
    </row>
    <row r="9" spans="1:8" ht="15.5" x14ac:dyDescent="0.35">
      <c r="A9" s="81" t="s">
        <v>18</v>
      </c>
      <c r="B9" s="82" t="s">
        <v>539</v>
      </c>
      <c r="C9" s="83">
        <v>212</v>
      </c>
      <c r="D9" s="84">
        <v>75</v>
      </c>
      <c r="E9" s="85">
        <v>287</v>
      </c>
      <c r="F9" s="86">
        <v>206</v>
      </c>
      <c r="G9" s="86">
        <v>75</v>
      </c>
      <c r="H9" s="87">
        <v>281</v>
      </c>
    </row>
    <row r="10" spans="1:8" ht="15.5" x14ac:dyDescent="0.35">
      <c r="A10" s="81" t="s">
        <v>20</v>
      </c>
      <c r="B10" s="82" t="s">
        <v>540</v>
      </c>
      <c r="C10" s="83">
        <v>281</v>
      </c>
      <c r="D10" s="84">
        <v>228</v>
      </c>
      <c r="E10" s="85">
        <v>509</v>
      </c>
      <c r="F10" s="86">
        <v>282</v>
      </c>
      <c r="G10" s="86">
        <v>230</v>
      </c>
      <c r="H10" s="87">
        <v>512</v>
      </c>
    </row>
    <row r="11" spans="1:8" ht="15.5" x14ac:dyDescent="0.35">
      <c r="A11" s="81" t="s">
        <v>21</v>
      </c>
      <c r="B11" s="82" t="s">
        <v>541</v>
      </c>
      <c r="C11" s="83">
        <v>251</v>
      </c>
      <c r="D11" s="84">
        <v>116</v>
      </c>
      <c r="E11" s="85">
        <v>367</v>
      </c>
      <c r="F11" s="86">
        <v>251</v>
      </c>
      <c r="G11" s="86">
        <v>119</v>
      </c>
      <c r="H11" s="87">
        <v>370</v>
      </c>
    </row>
    <row r="12" spans="1:8" ht="15.5" x14ac:dyDescent="0.35">
      <c r="A12" s="81" t="s">
        <v>22</v>
      </c>
      <c r="B12" s="82" t="s">
        <v>542</v>
      </c>
      <c r="C12" s="83">
        <v>239</v>
      </c>
      <c r="D12" s="84">
        <v>273</v>
      </c>
      <c r="E12" s="85">
        <v>512</v>
      </c>
      <c r="F12" s="86">
        <v>220</v>
      </c>
      <c r="G12" s="86">
        <v>257</v>
      </c>
      <c r="H12" s="87">
        <v>477</v>
      </c>
    </row>
    <row r="13" spans="1:8" ht="15.5" x14ac:dyDescent="0.35">
      <c r="A13" s="81" t="s">
        <v>24</v>
      </c>
      <c r="B13" s="82" t="s">
        <v>543</v>
      </c>
      <c r="C13" s="83">
        <v>370</v>
      </c>
      <c r="D13" s="84">
        <v>130</v>
      </c>
      <c r="E13" s="85">
        <v>500</v>
      </c>
      <c r="F13" s="86">
        <v>131</v>
      </c>
      <c r="G13" s="86">
        <v>47</v>
      </c>
      <c r="H13" s="87">
        <v>178</v>
      </c>
    </row>
    <row r="14" spans="1:8" ht="15.5" x14ac:dyDescent="0.35">
      <c r="A14" s="81" t="s">
        <v>25</v>
      </c>
      <c r="B14" s="82" t="s">
        <v>544</v>
      </c>
      <c r="C14" s="83">
        <v>101</v>
      </c>
      <c r="D14" s="84">
        <v>82</v>
      </c>
      <c r="E14" s="85">
        <v>183</v>
      </c>
      <c r="F14" s="86">
        <v>75</v>
      </c>
      <c r="G14" s="86">
        <v>51</v>
      </c>
      <c r="H14" s="87">
        <v>126</v>
      </c>
    </row>
    <row r="15" spans="1:8" ht="15.5" x14ac:dyDescent="0.35">
      <c r="A15" s="81" t="s">
        <v>26</v>
      </c>
      <c r="B15" s="82" t="s">
        <v>545</v>
      </c>
      <c r="C15" s="83">
        <v>74</v>
      </c>
      <c r="D15" s="84">
        <v>88</v>
      </c>
      <c r="E15" s="85">
        <v>162</v>
      </c>
      <c r="F15" s="86">
        <v>78</v>
      </c>
      <c r="G15" s="86">
        <v>101</v>
      </c>
      <c r="H15" s="87">
        <v>179</v>
      </c>
    </row>
    <row r="16" spans="1:8" ht="15.5" x14ac:dyDescent="0.35">
      <c r="A16" s="81" t="s">
        <v>27</v>
      </c>
      <c r="B16" s="82" t="s">
        <v>546</v>
      </c>
      <c r="C16" s="83">
        <v>113</v>
      </c>
      <c r="D16" s="84">
        <v>134</v>
      </c>
      <c r="E16" s="85">
        <v>247</v>
      </c>
      <c r="F16" s="86">
        <v>109</v>
      </c>
      <c r="G16" s="86">
        <v>129</v>
      </c>
      <c r="H16" s="87">
        <v>238</v>
      </c>
    </row>
    <row r="17" spans="1:8" ht="15.5" x14ac:dyDescent="0.35">
      <c r="A17" s="81" t="s">
        <v>28</v>
      </c>
      <c r="B17" s="82" t="s">
        <v>547</v>
      </c>
      <c r="C17" s="83">
        <v>227</v>
      </c>
      <c r="D17" s="84">
        <v>136</v>
      </c>
      <c r="E17" s="85">
        <v>363</v>
      </c>
      <c r="F17" s="86">
        <v>180</v>
      </c>
      <c r="G17" s="86">
        <v>107</v>
      </c>
      <c r="H17" s="87">
        <v>287</v>
      </c>
    </row>
    <row r="18" spans="1:8" ht="15.5" x14ac:dyDescent="0.35">
      <c r="A18" s="81" t="s">
        <v>29</v>
      </c>
      <c r="B18" s="82" t="s">
        <v>548</v>
      </c>
      <c r="C18" s="83">
        <v>434</v>
      </c>
      <c r="D18" s="84">
        <v>180</v>
      </c>
      <c r="E18" s="85">
        <v>614</v>
      </c>
      <c r="F18" s="86">
        <v>401</v>
      </c>
      <c r="G18" s="86">
        <v>167</v>
      </c>
      <c r="H18" s="87">
        <v>568</v>
      </c>
    </row>
    <row r="19" spans="1:8" ht="15.5" x14ac:dyDescent="0.35">
      <c r="A19" s="81" t="s">
        <v>30</v>
      </c>
      <c r="B19" s="88" t="s">
        <v>549</v>
      </c>
      <c r="C19" s="89">
        <v>131</v>
      </c>
      <c r="D19" s="90">
        <v>361</v>
      </c>
      <c r="E19" s="85">
        <v>492</v>
      </c>
      <c r="F19" s="91">
        <v>127</v>
      </c>
      <c r="G19" s="91">
        <v>358</v>
      </c>
      <c r="H19" s="92">
        <v>485</v>
      </c>
    </row>
    <row r="20" spans="1:8" ht="15.5" x14ac:dyDescent="0.35">
      <c r="A20" s="93" t="s">
        <v>31</v>
      </c>
      <c r="B20" s="94" t="s">
        <v>550</v>
      </c>
      <c r="C20" s="95">
        <v>63</v>
      </c>
      <c r="D20" s="96">
        <v>59</v>
      </c>
      <c r="E20" s="97">
        <v>122</v>
      </c>
      <c r="F20" s="96">
        <v>60</v>
      </c>
      <c r="G20" s="96">
        <v>59</v>
      </c>
      <c r="H20" s="98">
        <v>119</v>
      </c>
    </row>
    <row r="21" spans="1:8" ht="15.5" x14ac:dyDescent="0.35">
      <c r="A21" s="99" t="s">
        <v>551</v>
      </c>
      <c r="B21" s="100" t="s">
        <v>532</v>
      </c>
      <c r="C21" s="101">
        <f t="shared" ref="C21:H21" si="0">SUM(C3:C20)</f>
        <v>4265</v>
      </c>
      <c r="D21" s="102">
        <f t="shared" si="0"/>
        <v>2866</v>
      </c>
      <c r="E21" s="103">
        <f t="shared" si="0"/>
        <v>7131</v>
      </c>
      <c r="F21" s="104">
        <f t="shared" si="0"/>
        <v>3591</v>
      </c>
      <c r="G21" s="104">
        <f t="shared" si="0"/>
        <v>2482</v>
      </c>
      <c r="H21" s="105">
        <f t="shared" si="0"/>
        <v>6073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3" sqref="F13:F16"/>
    </sheetView>
  </sheetViews>
  <sheetFormatPr defaultRowHeight="12.5" x14ac:dyDescent="0.25"/>
  <cols>
    <col min="1" max="1" width="15.08984375" bestFit="1" customWidth="1"/>
    <col min="2" max="2" width="20.81640625" bestFit="1" customWidth="1"/>
    <col min="3" max="3" width="5.1796875" bestFit="1" customWidth="1"/>
    <col min="4" max="5" width="10.81640625" bestFit="1" customWidth="1"/>
  </cols>
  <sheetData>
    <row r="1" spans="1:6" ht="13" x14ac:dyDescent="0.3">
      <c r="A1" s="35" t="s">
        <v>106</v>
      </c>
      <c r="B1" s="41" t="s">
        <v>107</v>
      </c>
      <c r="C1" s="41" t="s">
        <v>47</v>
      </c>
      <c r="D1" s="41" t="s">
        <v>48</v>
      </c>
      <c r="E1" s="42" t="s">
        <v>49</v>
      </c>
      <c r="F1" s="116" t="s">
        <v>552</v>
      </c>
    </row>
    <row r="2" spans="1:6" x14ac:dyDescent="0.25">
      <c r="A2" s="107" t="s">
        <v>1</v>
      </c>
      <c r="B2" s="26" t="s">
        <v>50</v>
      </c>
      <c r="C2" s="26">
        <v>239</v>
      </c>
      <c r="D2" s="27" t="s">
        <v>259</v>
      </c>
      <c r="E2" s="28" t="s">
        <v>52</v>
      </c>
      <c r="F2" s="119"/>
    </row>
    <row r="3" spans="1:6" x14ac:dyDescent="0.25">
      <c r="A3" s="108"/>
      <c r="B3" s="32" t="s">
        <v>53</v>
      </c>
      <c r="C3" s="32">
        <v>273</v>
      </c>
      <c r="D3" s="33" t="s">
        <v>52</v>
      </c>
      <c r="E3" s="34" t="s">
        <v>260</v>
      </c>
      <c r="F3" s="119"/>
    </row>
    <row r="4" spans="1:6" x14ac:dyDescent="0.25">
      <c r="A4" s="109"/>
      <c r="B4" s="29" t="s">
        <v>55</v>
      </c>
      <c r="C4" s="29">
        <v>274</v>
      </c>
      <c r="D4" s="30" t="s">
        <v>261</v>
      </c>
      <c r="E4" s="31" t="s">
        <v>262</v>
      </c>
      <c r="F4" s="119" t="s">
        <v>553</v>
      </c>
    </row>
    <row r="5" spans="1:6" x14ac:dyDescent="0.25">
      <c r="A5" s="108" t="s">
        <v>4</v>
      </c>
      <c r="B5" s="32" t="s">
        <v>57</v>
      </c>
      <c r="C5" s="32">
        <v>123</v>
      </c>
      <c r="D5" s="33" t="s">
        <v>263</v>
      </c>
      <c r="E5" s="34" t="s">
        <v>264</v>
      </c>
      <c r="F5" s="118"/>
    </row>
    <row r="6" spans="1:6" x14ac:dyDescent="0.25">
      <c r="A6" s="108"/>
      <c r="B6" s="32" t="s">
        <v>60</v>
      </c>
      <c r="C6" s="32">
        <v>82</v>
      </c>
      <c r="D6" s="33" t="s">
        <v>265</v>
      </c>
      <c r="E6" s="34" t="s">
        <v>266</v>
      </c>
      <c r="F6" s="119"/>
    </row>
    <row r="7" spans="1:6" x14ac:dyDescent="0.25">
      <c r="A7" s="108"/>
      <c r="B7" s="32" t="s">
        <v>63</v>
      </c>
      <c r="C7" s="32">
        <v>25</v>
      </c>
      <c r="D7" s="33" t="s">
        <v>267</v>
      </c>
      <c r="E7" s="34" t="s">
        <v>268</v>
      </c>
      <c r="F7" s="119"/>
    </row>
    <row r="8" spans="1:6" x14ac:dyDescent="0.25">
      <c r="A8" s="108"/>
      <c r="B8" s="32" t="s">
        <v>66</v>
      </c>
      <c r="C8" s="32">
        <v>8</v>
      </c>
      <c r="D8" s="33" t="s">
        <v>269</v>
      </c>
      <c r="E8" s="34" t="s">
        <v>270</v>
      </c>
      <c r="F8" s="120">
        <v>7.0489999999999997E-2</v>
      </c>
    </row>
    <row r="9" spans="1:6" x14ac:dyDescent="0.25">
      <c r="A9" s="107" t="s">
        <v>3</v>
      </c>
      <c r="B9" s="26" t="s">
        <v>67</v>
      </c>
      <c r="C9" s="26">
        <v>386</v>
      </c>
      <c r="D9" s="27" t="s">
        <v>271</v>
      </c>
      <c r="E9" s="28" t="s">
        <v>272</v>
      </c>
      <c r="F9" s="119"/>
    </row>
    <row r="10" spans="1:6" x14ac:dyDescent="0.25">
      <c r="A10" s="108"/>
      <c r="B10" s="32" t="s">
        <v>70</v>
      </c>
      <c r="C10" s="32">
        <v>7</v>
      </c>
      <c r="D10" s="33" t="s">
        <v>273</v>
      </c>
      <c r="E10" s="34" t="s">
        <v>270</v>
      </c>
      <c r="F10" s="119"/>
    </row>
    <row r="11" spans="1:6" x14ac:dyDescent="0.25">
      <c r="A11" s="108"/>
      <c r="B11" s="32" t="s">
        <v>73</v>
      </c>
      <c r="C11" s="32">
        <v>52</v>
      </c>
      <c r="D11" s="33" t="s">
        <v>274</v>
      </c>
      <c r="E11" s="34" t="s">
        <v>275</v>
      </c>
      <c r="F11" s="119"/>
    </row>
    <row r="12" spans="1:6" x14ac:dyDescent="0.25">
      <c r="A12" s="109"/>
      <c r="B12" s="29" t="s">
        <v>76</v>
      </c>
      <c r="C12" s="29">
        <v>67</v>
      </c>
      <c r="D12" s="30" t="s">
        <v>276</v>
      </c>
      <c r="E12" s="31" t="s">
        <v>275</v>
      </c>
      <c r="F12" s="119">
        <v>0.80859999999999999</v>
      </c>
    </row>
    <row r="13" spans="1:6" x14ac:dyDescent="0.25">
      <c r="A13" s="108" t="s">
        <v>8</v>
      </c>
      <c r="B13" s="32" t="s">
        <v>86</v>
      </c>
      <c r="C13" s="32">
        <v>73</v>
      </c>
      <c r="D13" s="33" t="s">
        <v>277</v>
      </c>
      <c r="E13" s="34" t="s">
        <v>278</v>
      </c>
      <c r="F13" s="118"/>
    </row>
    <row r="14" spans="1:6" x14ac:dyDescent="0.25">
      <c r="A14" s="108"/>
      <c r="B14" s="32" t="s">
        <v>89</v>
      </c>
      <c r="C14" s="32">
        <v>305</v>
      </c>
      <c r="D14" s="33" t="s">
        <v>279</v>
      </c>
      <c r="E14" s="34" t="s">
        <v>280</v>
      </c>
      <c r="F14" s="119"/>
    </row>
    <row r="15" spans="1:6" x14ac:dyDescent="0.25">
      <c r="A15" s="108"/>
      <c r="B15" s="32" t="s">
        <v>92</v>
      </c>
      <c r="C15" s="32">
        <v>121</v>
      </c>
      <c r="D15" s="33" t="s">
        <v>281</v>
      </c>
      <c r="E15" s="34" t="s">
        <v>282</v>
      </c>
      <c r="F15" s="119"/>
    </row>
    <row r="16" spans="1:6" x14ac:dyDescent="0.25">
      <c r="A16" s="108"/>
      <c r="B16" s="32" t="s">
        <v>95</v>
      </c>
      <c r="C16" s="32">
        <v>13</v>
      </c>
      <c r="D16" s="33" t="s">
        <v>283</v>
      </c>
      <c r="E16" s="34" t="s">
        <v>284</v>
      </c>
      <c r="F16" s="120">
        <v>3.168E-4</v>
      </c>
    </row>
    <row r="17" spans="1:6" ht="13" x14ac:dyDescent="0.3">
      <c r="A17" s="37" t="s">
        <v>2</v>
      </c>
      <c r="B17" s="38"/>
      <c r="C17" s="38">
        <v>512</v>
      </c>
      <c r="D17" s="39" t="s">
        <v>285</v>
      </c>
      <c r="E17" s="40" t="s">
        <v>286</v>
      </c>
      <c r="F17" s="120">
        <v>0.98099999999999998</v>
      </c>
    </row>
    <row r="18" spans="1:6" ht="13" x14ac:dyDescent="0.3">
      <c r="A18" s="25"/>
    </row>
    <row r="20" spans="1:6" ht="13" x14ac:dyDescent="0.3">
      <c r="A20" s="25" t="s">
        <v>110</v>
      </c>
    </row>
    <row r="21" spans="1:6" x14ac:dyDescent="0.25">
      <c r="A21" s="24" t="s">
        <v>111</v>
      </c>
    </row>
    <row r="22" spans="1:6" x14ac:dyDescent="0.25">
      <c r="A22" t="s">
        <v>109</v>
      </c>
    </row>
  </sheetData>
  <mergeCells count="4">
    <mergeCell ref="A2:A4"/>
    <mergeCell ref="A5:A8"/>
    <mergeCell ref="A9:A12"/>
    <mergeCell ref="A13:A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25" sqref="L25"/>
    </sheetView>
  </sheetViews>
  <sheetFormatPr defaultRowHeight="12.5" x14ac:dyDescent="0.25"/>
  <cols>
    <col min="1" max="1" width="15.08984375" bestFit="1" customWidth="1"/>
    <col min="2" max="2" width="20.81640625" bestFit="1" customWidth="1"/>
    <col min="3" max="3" width="5.1796875" bestFit="1" customWidth="1"/>
    <col min="4" max="4" width="10.81640625" bestFit="1" customWidth="1"/>
    <col min="5" max="5" width="10.26953125" bestFit="1" customWidth="1"/>
  </cols>
  <sheetData>
    <row r="1" spans="1:6" ht="13" x14ac:dyDescent="0.3">
      <c r="A1" s="35" t="s">
        <v>106</v>
      </c>
      <c r="B1" s="41" t="s">
        <v>107</v>
      </c>
      <c r="C1" s="41" t="s">
        <v>47</v>
      </c>
      <c r="D1" s="41" t="s">
        <v>48</v>
      </c>
      <c r="E1" s="42" t="s">
        <v>49</v>
      </c>
      <c r="F1" s="116" t="s">
        <v>552</v>
      </c>
    </row>
    <row r="2" spans="1:6" x14ac:dyDescent="0.25">
      <c r="A2" s="107" t="s">
        <v>1</v>
      </c>
      <c r="B2" s="26" t="s">
        <v>50</v>
      </c>
      <c r="C2" s="26">
        <v>370</v>
      </c>
      <c r="D2" s="27" t="s">
        <v>287</v>
      </c>
      <c r="E2" s="28" t="s">
        <v>52</v>
      </c>
      <c r="F2" s="119"/>
    </row>
    <row r="3" spans="1:6" x14ac:dyDescent="0.25">
      <c r="A3" s="109"/>
      <c r="B3" s="29" t="s">
        <v>53</v>
      </c>
      <c r="C3" s="29">
        <v>130</v>
      </c>
      <c r="D3" s="30" t="s">
        <v>52</v>
      </c>
      <c r="E3" s="31" t="s">
        <v>288</v>
      </c>
      <c r="F3" s="119" t="s">
        <v>553</v>
      </c>
    </row>
    <row r="4" spans="1:6" x14ac:dyDescent="0.25">
      <c r="A4" s="108" t="s">
        <v>4</v>
      </c>
      <c r="B4" s="32" t="s">
        <v>55</v>
      </c>
      <c r="C4" s="32">
        <v>242</v>
      </c>
      <c r="D4" s="33" t="s">
        <v>289</v>
      </c>
      <c r="E4" s="34" t="s">
        <v>290</v>
      </c>
      <c r="F4" s="119"/>
    </row>
    <row r="5" spans="1:6" x14ac:dyDescent="0.25">
      <c r="A5" s="108"/>
      <c r="B5" s="32" t="s">
        <v>57</v>
      </c>
      <c r="C5" s="32">
        <v>162</v>
      </c>
      <c r="D5" s="33" t="s">
        <v>291</v>
      </c>
      <c r="E5" s="34" t="s">
        <v>292</v>
      </c>
      <c r="F5" s="119"/>
    </row>
    <row r="6" spans="1:6" x14ac:dyDescent="0.25">
      <c r="A6" s="108"/>
      <c r="B6" s="32" t="s">
        <v>60</v>
      </c>
      <c r="C6" s="32">
        <v>85</v>
      </c>
      <c r="D6" s="33" t="s">
        <v>293</v>
      </c>
      <c r="E6" s="34" t="s">
        <v>294</v>
      </c>
      <c r="F6" s="119"/>
    </row>
    <row r="7" spans="1:6" x14ac:dyDescent="0.25">
      <c r="A7" s="108"/>
      <c r="B7" s="32" t="s">
        <v>63</v>
      </c>
      <c r="C7" s="32">
        <v>7</v>
      </c>
      <c r="D7" s="33" t="s">
        <v>295</v>
      </c>
      <c r="E7" s="34" t="s">
        <v>296</v>
      </c>
      <c r="F7" s="119"/>
    </row>
    <row r="8" spans="1:6" x14ac:dyDescent="0.25">
      <c r="A8" s="108"/>
      <c r="B8" s="32" t="s">
        <v>66</v>
      </c>
      <c r="C8" s="32">
        <v>4</v>
      </c>
      <c r="D8" s="33" t="s">
        <v>297</v>
      </c>
      <c r="E8" s="34" t="s">
        <v>52</v>
      </c>
      <c r="F8" s="119">
        <v>0.63980000000000004</v>
      </c>
    </row>
    <row r="9" spans="1:6" x14ac:dyDescent="0.25">
      <c r="A9" s="107" t="s">
        <v>3</v>
      </c>
      <c r="B9" s="26" t="s">
        <v>67</v>
      </c>
      <c r="C9" s="26">
        <v>349</v>
      </c>
      <c r="D9" s="27" t="s">
        <v>298</v>
      </c>
      <c r="E9" s="28" t="s">
        <v>299</v>
      </c>
      <c r="F9" s="118"/>
    </row>
    <row r="10" spans="1:6" x14ac:dyDescent="0.25">
      <c r="A10" s="108"/>
      <c r="B10" s="32" t="s">
        <v>70</v>
      </c>
      <c r="C10" s="32">
        <v>9</v>
      </c>
      <c r="D10" s="33" t="s">
        <v>295</v>
      </c>
      <c r="E10" s="34" t="s">
        <v>300</v>
      </c>
      <c r="F10" s="119"/>
    </row>
    <row r="11" spans="1:6" x14ac:dyDescent="0.25">
      <c r="A11" s="108"/>
      <c r="B11" s="32" t="s">
        <v>73</v>
      </c>
      <c r="C11" s="32">
        <v>31</v>
      </c>
      <c r="D11" s="33" t="s">
        <v>301</v>
      </c>
      <c r="E11" s="34" t="s">
        <v>302</v>
      </c>
      <c r="F11" s="119"/>
    </row>
    <row r="12" spans="1:6" x14ac:dyDescent="0.25">
      <c r="A12" s="109"/>
      <c r="B12" s="29" t="s">
        <v>76</v>
      </c>
      <c r="C12" s="29">
        <v>111</v>
      </c>
      <c r="D12" s="30" t="s">
        <v>303</v>
      </c>
      <c r="E12" s="31" t="s">
        <v>304</v>
      </c>
      <c r="F12" s="120">
        <v>9.3359999999999999E-2</v>
      </c>
    </row>
    <row r="13" spans="1:6" x14ac:dyDescent="0.25">
      <c r="A13" s="108" t="s">
        <v>5</v>
      </c>
      <c r="B13" s="32" t="s">
        <v>305</v>
      </c>
      <c r="C13" s="32">
        <v>136</v>
      </c>
      <c r="D13" s="33" t="s">
        <v>306</v>
      </c>
      <c r="E13" s="34" t="s">
        <v>307</v>
      </c>
      <c r="F13" s="119"/>
    </row>
    <row r="14" spans="1:6" x14ac:dyDescent="0.25">
      <c r="A14" s="108"/>
      <c r="B14" s="32" t="s">
        <v>308</v>
      </c>
      <c r="C14" s="32">
        <v>134</v>
      </c>
      <c r="D14" s="33" t="s">
        <v>309</v>
      </c>
      <c r="E14" s="34" t="s">
        <v>310</v>
      </c>
      <c r="F14" s="119"/>
    </row>
    <row r="15" spans="1:6" x14ac:dyDescent="0.25">
      <c r="A15" s="108"/>
      <c r="B15" s="32" t="s">
        <v>311</v>
      </c>
      <c r="C15" s="32">
        <v>109</v>
      </c>
      <c r="D15" s="33" t="s">
        <v>312</v>
      </c>
      <c r="E15" s="34" t="s">
        <v>310</v>
      </c>
      <c r="F15" s="119"/>
    </row>
    <row r="16" spans="1:6" x14ac:dyDescent="0.25">
      <c r="A16" s="108"/>
      <c r="B16" s="32" t="s">
        <v>313</v>
      </c>
      <c r="C16" s="32">
        <v>77</v>
      </c>
      <c r="D16" s="33" t="s">
        <v>314</v>
      </c>
      <c r="E16" s="34" t="s">
        <v>315</v>
      </c>
      <c r="F16" s="119"/>
    </row>
    <row r="17" spans="1:6" x14ac:dyDescent="0.25">
      <c r="A17" s="108"/>
      <c r="B17" s="32" t="s">
        <v>316</v>
      </c>
      <c r="C17" s="32">
        <v>18</v>
      </c>
      <c r="D17" s="33" t="s">
        <v>317</v>
      </c>
      <c r="E17" s="34" t="s">
        <v>318</v>
      </c>
      <c r="F17" s="119"/>
    </row>
    <row r="18" spans="1:6" x14ac:dyDescent="0.25">
      <c r="A18" s="108"/>
      <c r="B18" s="32" t="s">
        <v>319</v>
      </c>
      <c r="C18" s="32">
        <v>10</v>
      </c>
      <c r="D18" s="33" t="s">
        <v>295</v>
      </c>
      <c r="E18" s="34" t="s">
        <v>318</v>
      </c>
      <c r="F18" s="119"/>
    </row>
    <row r="19" spans="1:6" x14ac:dyDescent="0.25">
      <c r="A19" s="108"/>
      <c r="B19" s="32" t="s">
        <v>320</v>
      </c>
      <c r="C19" s="32">
        <v>10</v>
      </c>
      <c r="D19" s="33" t="s">
        <v>321</v>
      </c>
      <c r="E19" s="34" t="s">
        <v>322</v>
      </c>
      <c r="F19" s="119"/>
    </row>
    <row r="20" spans="1:6" x14ac:dyDescent="0.25">
      <c r="A20" s="108"/>
      <c r="B20" s="32" t="s">
        <v>148</v>
      </c>
      <c r="C20" s="32">
        <v>6</v>
      </c>
      <c r="D20" s="33" t="s">
        <v>297</v>
      </c>
      <c r="E20" s="34" t="s">
        <v>322</v>
      </c>
      <c r="F20" s="119">
        <v>0.69350000000000001</v>
      </c>
    </row>
    <row r="21" spans="1:6" x14ac:dyDescent="0.25">
      <c r="A21" s="107" t="s">
        <v>8</v>
      </c>
      <c r="B21" s="26" t="s">
        <v>86</v>
      </c>
      <c r="C21" s="26">
        <v>18</v>
      </c>
      <c r="D21" s="27" t="s">
        <v>323</v>
      </c>
      <c r="E21" s="28" t="s">
        <v>324</v>
      </c>
      <c r="F21" s="118"/>
    </row>
    <row r="22" spans="1:6" x14ac:dyDescent="0.25">
      <c r="A22" s="108"/>
      <c r="B22" s="32" t="s">
        <v>89</v>
      </c>
      <c r="C22" s="32">
        <v>339</v>
      </c>
      <c r="D22" s="33" t="s">
        <v>325</v>
      </c>
      <c r="E22" s="34" t="s">
        <v>326</v>
      </c>
      <c r="F22" s="119"/>
    </row>
    <row r="23" spans="1:6" x14ac:dyDescent="0.25">
      <c r="A23" s="108"/>
      <c r="B23" s="32" t="s">
        <v>92</v>
      </c>
      <c r="C23" s="32">
        <v>132</v>
      </c>
      <c r="D23" s="33" t="s">
        <v>327</v>
      </c>
      <c r="E23" s="34" t="s">
        <v>328</v>
      </c>
      <c r="F23" s="119"/>
    </row>
    <row r="24" spans="1:6" x14ac:dyDescent="0.25">
      <c r="A24" s="109"/>
      <c r="B24" s="29" t="s">
        <v>95</v>
      </c>
      <c r="C24" s="29">
        <v>11</v>
      </c>
      <c r="D24" s="30" t="s">
        <v>329</v>
      </c>
      <c r="E24" s="31" t="s">
        <v>322</v>
      </c>
      <c r="F24" s="120">
        <v>0.111</v>
      </c>
    </row>
    <row r="25" spans="1:6" ht="13" x14ac:dyDescent="0.3">
      <c r="A25" s="36" t="s">
        <v>2</v>
      </c>
      <c r="B25" s="29"/>
      <c r="C25" s="29">
        <v>500</v>
      </c>
      <c r="D25" s="30" t="s">
        <v>330</v>
      </c>
      <c r="E25" s="31" t="s">
        <v>331</v>
      </c>
      <c r="F25" s="120">
        <v>0.64439999999999997</v>
      </c>
    </row>
    <row r="28" spans="1:6" ht="13" x14ac:dyDescent="0.3">
      <c r="A28" s="25" t="s">
        <v>110</v>
      </c>
    </row>
    <row r="29" spans="1:6" x14ac:dyDescent="0.25">
      <c r="A29" s="24" t="s">
        <v>111</v>
      </c>
    </row>
    <row r="30" spans="1:6" x14ac:dyDescent="0.25">
      <c r="A30" t="s">
        <v>109</v>
      </c>
    </row>
  </sheetData>
  <mergeCells count="5">
    <mergeCell ref="A2:A3"/>
    <mergeCell ref="A4:A8"/>
    <mergeCell ref="A9:A12"/>
    <mergeCell ref="A13:A20"/>
    <mergeCell ref="A21:A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F1" sqref="F1"/>
    </sheetView>
  </sheetViews>
  <sheetFormatPr defaultRowHeight="12.5" x14ac:dyDescent="0.25"/>
  <cols>
    <col min="2" max="2" width="19.453125" bestFit="1" customWidth="1"/>
    <col min="3" max="3" width="5.1796875" bestFit="1" customWidth="1"/>
    <col min="4" max="4" width="10.26953125" bestFit="1" customWidth="1"/>
    <col min="5" max="5" width="9.81640625" bestFit="1" customWidth="1"/>
  </cols>
  <sheetData>
    <row r="1" spans="1:6" ht="13" x14ac:dyDescent="0.3">
      <c r="A1" s="59" t="s">
        <v>106</v>
      </c>
      <c r="B1" s="41" t="s">
        <v>107</v>
      </c>
      <c r="C1" s="41" t="s">
        <v>47</v>
      </c>
      <c r="D1" s="41" t="s">
        <v>48</v>
      </c>
      <c r="E1" s="42" t="s">
        <v>49</v>
      </c>
      <c r="F1" s="116" t="s">
        <v>552</v>
      </c>
    </row>
    <row r="2" spans="1:6" x14ac:dyDescent="0.25">
      <c r="A2" s="107" t="s">
        <v>1</v>
      </c>
      <c r="B2" s="26" t="s">
        <v>50</v>
      </c>
      <c r="C2" s="26">
        <v>101</v>
      </c>
      <c r="D2" s="26" t="s">
        <v>54</v>
      </c>
      <c r="E2" s="54" t="s">
        <v>52</v>
      </c>
      <c r="F2" s="119"/>
    </row>
    <row r="3" spans="1:6" x14ac:dyDescent="0.25">
      <c r="A3" s="109"/>
      <c r="B3" s="29" t="s">
        <v>53</v>
      </c>
      <c r="C3" s="29">
        <v>82</v>
      </c>
      <c r="D3" s="29" t="s">
        <v>52</v>
      </c>
      <c r="E3" s="55" t="s">
        <v>509</v>
      </c>
      <c r="F3" s="121" t="s">
        <v>553</v>
      </c>
    </row>
    <row r="4" spans="1:6" x14ac:dyDescent="0.25">
      <c r="A4" s="107" t="s">
        <v>4</v>
      </c>
      <c r="B4" s="26" t="s">
        <v>55</v>
      </c>
      <c r="C4" s="26">
        <v>21</v>
      </c>
      <c r="D4" s="26" t="s">
        <v>510</v>
      </c>
      <c r="E4" s="54" t="s">
        <v>511</v>
      </c>
      <c r="F4" s="118"/>
    </row>
    <row r="5" spans="1:6" x14ac:dyDescent="0.25">
      <c r="A5" s="108"/>
      <c r="B5" s="32" t="s">
        <v>57</v>
      </c>
      <c r="C5" s="32">
        <v>150</v>
      </c>
      <c r="D5" s="32" t="s">
        <v>512</v>
      </c>
      <c r="E5" s="56" t="s">
        <v>513</v>
      </c>
      <c r="F5" s="119"/>
    </row>
    <row r="6" spans="1:6" x14ac:dyDescent="0.25">
      <c r="A6" s="108"/>
      <c r="B6" s="32" t="s">
        <v>60</v>
      </c>
      <c r="C6" s="32">
        <v>5</v>
      </c>
      <c r="D6" s="32" t="s">
        <v>83</v>
      </c>
      <c r="E6" s="56" t="s">
        <v>514</v>
      </c>
      <c r="F6" s="119"/>
    </row>
    <row r="7" spans="1:6" x14ac:dyDescent="0.25">
      <c r="A7" s="108"/>
      <c r="B7" s="32" t="s">
        <v>63</v>
      </c>
      <c r="C7" s="32">
        <v>5</v>
      </c>
      <c r="D7" s="32" t="s">
        <v>515</v>
      </c>
      <c r="E7" s="56" t="s">
        <v>516</v>
      </c>
      <c r="F7" s="119"/>
    </row>
    <row r="8" spans="1:6" x14ac:dyDescent="0.25">
      <c r="A8" s="109"/>
      <c r="B8" s="29" t="s">
        <v>66</v>
      </c>
      <c r="C8" s="29">
        <v>2</v>
      </c>
      <c r="D8" s="29" t="s">
        <v>515</v>
      </c>
      <c r="E8" s="55" t="s">
        <v>52</v>
      </c>
      <c r="F8" s="120">
        <v>0.29449999999999998</v>
      </c>
    </row>
    <row r="9" spans="1:6" x14ac:dyDescent="0.25">
      <c r="A9" s="107" t="s">
        <v>3</v>
      </c>
      <c r="B9" s="26" t="s">
        <v>67</v>
      </c>
      <c r="C9" s="26">
        <v>160</v>
      </c>
      <c r="D9" s="26" t="s">
        <v>517</v>
      </c>
      <c r="E9" s="54" t="s">
        <v>518</v>
      </c>
      <c r="F9" s="119"/>
    </row>
    <row r="10" spans="1:6" x14ac:dyDescent="0.25">
      <c r="A10" s="108"/>
      <c r="B10" s="32" t="s">
        <v>70</v>
      </c>
      <c r="C10" s="32">
        <v>11</v>
      </c>
      <c r="D10" s="32" t="s">
        <v>519</v>
      </c>
      <c r="E10" s="56" t="s">
        <v>520</v>
      </c>
      <c r="F10" s="119"/>
    </row>
    <row r="11" spans="1:6" x14ac:dyDescent="0.25">
      <c r="A11" s="108"/>
      <c r="B11" s="32" t="s">
        <v>73</v>
      </c>
      <c r="C11" s="32">
        <v>7</v>
      </c>
      <c r="D11" s="32" t="s">
        <v>96</v>
      </c>
      <c r="E11" s="56" t="s">
        <v>516</v>
      </c>
      <c r="F11" s="119"/>
    </row>
    <row r="12" spans="1:6" x14ac:dyDescent="0.25">
      <c r="A12" s="109"/>
      <c r="B12" s="29" t="s">
        <v>76</v>
      </c>
      <c r="C12" s="29">
        <v>5</v>
      </c>
      <c r="D12" s="29" t="s">
        <v>83</v>
      </c>
      <c r="E12" s="55" t="s">
        <v>514</v>
      </c>
      <c r="F12" s="119">
        <v>0.76029999999999998</v>
      </c>
    </row>
    <row r="13" spans="1:6" x14ac:dyDescent="0.25">
      <c r="A13" s="107" t="s">
        <v>5</v>
      </c>
      <c r="B13" s="26" t="s">
        <v>521</v>
      </c>
      <c r="C13" s="26">
        <v>145</v>
      </c>
      <c r="D13" s="26" t="s">
        <v>69</v>
      </c>
      <c r="E13" s="54" t="s">
        <v>522</v>
      </c>
      <c r="F13" s="118"/>
    </row>
    <row r="14" spans="1:6" x14ac:dyDescent="0.25">
      <c r="A14" s="108"/>
      <c r="B14" s="32" t="s">
        <v>523</v>
      </c>
      <c r="C14" s="32">
        <v>14</v>
      </c>
      <c r="D14" s="32" t="s">
        <v>72</v>
      </c>
      <c r="E14" s="56" t="s">
        <v>520</v>
      </c>
      <c r="F14" s="119"/>
    </row>
    <row r="15" spans="1:6" x14ac:dyDescent="0.25">
      <c r="A15" s="108"/>
      <c r="B15" s="32" t="s">
        <v>524</v>
      </c>
      <c r="C15" s="32">
        <v>13</v>
      </c>
      <c r="D15" s="32" t="s">
        <v>75</v>
      </c>
      <c r="E15" s="56" t="s">
        <v>520</v>
      </c>
      <c r="F15" s="119"/>
    </row>
    <row r="16" spans="1:6" x14ac:dyDescent="0.25">
      <c r="A16" s="109"/>
      <c r="B16" s="29" t="s">
        <v>434</v>
      </c>
      <c r="C16" s="29">
        <v>11</v>
      </c>
      <c r="D16" s="29" t="s">
        <v>75</v>
      </c>
      <c r="E16" s="55" t="s">
        <v>514</v>
      </c>
      <c r="F16" s="120">
        <v>0.94479999999999997</v>
      </c>
    </row>
    <row r="17" spans="1:19" ht="12.5" customHeight="1" x14ac:dyDescent="0.25">
      <c r="A17" s="107" t="s">
        <v>43</v>
      </c>
      <c r="B17" s="68" t="s">
        <v>459</v>
      </c>
      <c r="C17" s="26"/>
      <c r="D17" s="26" t="s">
        <v>560</v>
      </c>
      <c r="E17" s="54" t="s">
        <v>561</v>
      </c>
      <c r="F17" s="119"/>
    </row>
    <row r="18" spans="1:19" ht="12.5" customHeight="1" x14ac:dyDescent="0.25">
      <c r="A18" s="108"/>
      <c r="B18" s="67" t="s">
        <v>460</v>
      </c>
      <c r="C18" s="32"/>
      <c r="D18" s="32" t="s">
        <v>96</v>
      </c>
      <c r="E18" s="56" t="s">
        <v>562</v>
      </c>
      <c r="F18" s="119"/>
    </row>
    <row r="19" spans="1:19" ht="12.5" customHeight="1" x14ac:dyDescent="0.25">
      <c r="A19" s="108"/>
      <c r="B19" s="67" t="s">
        <v>461</v>
      </c>
      <c r="C19" s="32"/>
      <c r="D19" s="32" t="s">
        <v>52</v>
      </c>
      <c r="E19" s="56" t="s">
        <v>52</v>
      </c>
      <c r="F19" s="119"/>
    </row>
    <row r="20" spans="1:19" ht="12.5" customHeight="1" x14ac:dyDescent="0.25">
      <c r="A20" s="108"/>
      <c r="B20" s="67" t="s">
        <v>462</v>
      </c>
      <c r="C20" s="32"/>
      <c r="D20" s="32" t="s">
        <v>563</v>
      </c>
      <c r="E20" s="56" t="s">
        <v>564</v>
      </c>
      <c r="F20" s="119"/>
    </row>
    <row r="21" spans="1:19" ht="13" customHeight="1" x14ac:dyDescent="0.25">
      <c r="A21" s="109"/>
      <c r="B21" s="69" t="s">
        <v>463</v>
      </c>
      <c r="C21" s="29"/>
      <c r="D21" s="29" t="s">
        <v>83</v>
      </c>
      <c r="E21" s="55" t="s">
        <v>565</v>
      </c>
      <c r="F21" s="119">
        <v>0.37290000000000001</v>
      </c>
    </row>
    <row r="22" spans="1:19" ht="14.5" x14ac:dyDescent="0.35">
      <c r="A22" s="37" t="s">
        <v>2</v>
      </c>
      <c r="B22" s="38"/>
      <c r="C22" s="38">
        <v>183</v>
      </c>
      <c r="D22" s="38" t="s">
        <v>525</v>
      </c>
      <c r="E22" s="70" t="s">
        <v>526</v>
      </c>
      <c r="F22" s="117">
        <v>0.36670000000000003</v>
      </c>
      <c r="N22" s="65"/>
      <c r="O22" s="65"/>
      <c r="P22" s="65"/>
      <c r="Q22" s="65"/>
      <c r="R22" s="65"/>
    </row>
    <row r="23" spans="1:19" ht="14.5" x14ac:dyDescent="0.35">
      <c r="M23" s="65"/>
    </row>
    <row r="24" spans="1:19" ht="14.5" x14ac:dyDescent="0.35">
      <c r="M24" s="65"/>
    </row>
    <row r="25" spans="1:19" x14ac:dyDescent="0.25">
      <c r="S25" s="66"/>
    </row>
    <row r="27" spans="1:19" ht="14.5" x14ac:dyDescent="0.35">
      <c r="N27" s="65"/>
      <c r="O27" s="65"/>
      <c r="P27" s="65"/>
      <c r="Q27" s="65"/>
      <c r="R27" s="65"/>
    </row>
    <row r="28" spans="1:19" ht="14.5" x14ac:dyDescent="0.35">
      <c r="M28" s="65"/>
    </row>
    <row r="29" spans="1:19" ht="14.5" x14ac:dyDescent="0.35">
      <c r="M29" s="65"/>
    </row>
  </sheetData>
  <mergeCells count="5">
    <mergeCell ref="A2:A3"/>
    <mergeCell ref="A4:A8"/>
    <mergeCell ref="A9:A12"/>
    <mergeCell ref="A13:A16"/>
    <mergeCell ref="A17:A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20" sqref="E20"/>
    </sheetView>
  </sheetViews>
  <sheetFormatPr defaultRowHeight="12.5" x14ac:dyDescent="0.25"/>
  <cols>
    <col min="1" max="1" width="19" customWidth="1"/>
    <col min="2" max="2" width="47.36328125" bestFit="1" customWidth="1"/>
    <col min="3" max="3" width="5.1796875" bestFit="1" customWidth="1"/>
    <col min="4" max="5" width="10.81640625" bestFit="1" customWidth="1"/>
    <col min="8" max="8" width="40.81640625" bestFit="1" customWidth="1"/>
  </cols>
  <sheetData>
    <row r="1" spans="1:6" ht="13" x14ac:dyDescent="0.3">
      <c r="A1" s="35" t="s">
        <v>106</v>
      </c>
      <c r="B1" s="41" t="s">
        <v>107</v>
      </c>
      <c r="C1" s="41" t="s">
        <v>47</v>
      </c>
      <c r="D1" s="41" t="s">
        <v>48</v>
      </c>
      <c r="E1" s="42" t="s">
        <v>49</v>
      </c>
      <c r="F1" s="116" t="s">
        <v>552</v>
      </c>
    </row>
    <row r="2" spans="1:6" x14ac:dyDescent="0.25">
      <c r="A2" s="107" t="s">
        <v>1</v>
      </c>
      <c r="B2" s="26" t="s">
        <v>50</v>
      </c>
      <c r="C2" s="26">
        <v>113</v>
      </c>
      <c r="D2" s="27" t="s">
        <v>412</v>
      </c>
      <c r="E2" s="28" t="s">
        <v>52</v>
      </c>
      <c r="F2" s="119"/>
    </row>
    <row r="3" spans="1:6" x14ac:dyDescent="0.25">
      <c r="A3" s="109"/>
      <c r="B3" s="29" t="s">
        <v>53</v>
      </c>
      <c r="C3" s="29">
        <v>134</v>
      </c>
      <c r="D3" s="30" t="s">
        <v>52</v>
      </c>
      <c r="E3" s="31" t="s">
        <v>413</v>
      </c>
      <c r="F3" s="119" t="s">
        <v>553</v>
      </c>
    </row>
    <row r="4" spans="1:6" x14ac:dyDescent="0.25">
      <c r="A4" s="108" t="s">
        <v>3</v>
      </c>
      <c r="B4" s="32" t="s">
        <v>67</v>
      </c>
      <c r="C4" s="32">
        <v>216</v>
      </c>
      <c r="D4" s="33" t="s">
        <v>414</v>
      </c>
      <c r="E4" s="34" t="s">
        <v>415</v>
      </c>
      <c r="F4" s="118"/>
    </row>
    <row r="5" spans="1:6" x14ac:dyDescent="0.25">
      <c r="A5" s="108"/>
      <c r="B5" s="32" t="s">
        <v>70</v>
      </c>
      <c r="C5" s="32">
        <v>5</v>
      </c>
      <c r="D5" s="33" t="s">
        <v>52</v>
      </c>
      <c r="E5" s="34" t="s">
        <v>416</v>
      </c>
      <c r="F5" s="119"/>
    </row>
    <row r="6" spans="1:6" x14ac:dyDescent="0.25">
      <c r="A6" s="108"/>
      <c r="B6" s="32" t="s">
        <v>73</v>
      </c>
      <c r="C6" s="32">
        <v>18</v>
      </c>
      <c r="D6" s="33" t="s">
        <v>417</v>
      </c>
      <c r="E6" s="34" t="s">
        <v>418</v>
      </c>
      <c r="F6" s="119"/>
    </row>
    <row r="7" spans="1:6" x14ac:dyDescent="0.25">
      <c r="A7" s="108"/>
      <c r="B7" s="32" t="s">
        <v>76</v>
      </c>
      <c r="C7" s="32">
        <v>8</v>
      </c>
      <c r="D7" s="33" t="s">
        <v>417</v>
      </c>
      <c r="E7" s="34" t="s">
        <v>419</v>
      </c>
      <c r="F7" s="120">
        <v>6.1959999999999999E-4</v>
      </c>
    </row>
    <row r="8" spans="1:6" x14ac:dyDescent="0.25">
      <c r="A8" s="107" t="s">
        <v>5</v>
      </c>
      <c r="B8" s="26" t="s">
        <v>420</v>
      </c>
      <c r="C8" s="26">
        <v>108</v>
      </c>
      <c r="D8" s="27" t="s">
        <v>421</v>
      </c>
      <c r="E8" s="28" t="s">
        <v>422</v>
      </c>
      <c r="F8" s="119"/>
    </row>
    <row r="9" spans="1:6" x14ac:dyDescent="0.25">
      <c r="A9" s="108"/>
      <c r="B9" s="32" t="s">
        <v>350</v>
      </c>
      <c r="C9" s="32">
        <v>77</v>
      </c>
      <c r="D9" s="33" t="s">
        <v>423</v>
      </c>
      <c r="E9" s="34" t="s">
        <v>424</v>
      </c>
      <c r="F9" s="119"/>
    </row>
    <row r="10" spans="1:6" x14ac:dyDescent="0.25">
      <c r="A10" s="108"/>
      <c r="B10" s="32" t="s">
        <v>425</v>
      </c>
      <c r="C10" s="32">
        <v>28</v>
      </c>
      <c r="D10" s="33" t="s">
        <v>52</v>
      </c>
      <c r="E10" s="34" t="s">
        <v>426</v>
      </c>
      <c r="F10" s="119"/>
    </row>
    <row r="11" spans="1:6" x14ac:dyDescent="0.25">
      <c r="A11" s="108"/>
      <c r="B11" s="32" t="s">
        <v>427</v>
      </c>
      <c r="C11" s="32">
        <v>12</v>
      </c>
      <c r="D11" s="33" t="s">
        <v>428</v>
      </c>
      <c r="E11" s="34" t="s">
        <v>429</v>
      </c>
      <c r="F11" s="119"/>
    </row>
    <row r="12" spans="1:6" x14ac:dyDescent="0.25">
      <c r="A12" s="108"/>
      <c r="B12" s="32" t="s">
        <v>430</v>
      </c>
      <c r="C12" s="32">
        <v>11</v>
      </c>
      <c r="D12" s="33" t="s">
        <v>428</v>
      </c>
      <c r="E12" s="34" t="s">
        <v>419</v>
      </c>
      <c r="F12" s="119"/>
    </row>
    <row r="13" spans="1:6" x14ac:dyDescent="0.25">
      <c r="A13" s="108"/>
      <c r="B13" s="32" t="s">
        <v>431</v>
      </c>
      <c r="C13" s="32">
        <v>4</v>
      </c>
      <c r="D13" s="33" t="s">
        <v>432</v>
      </c>
      <c r="E13" s="34" t="s">
        <v>433</v>
      </c>
      <c r="F13" s="119"/>
    </row>
    <row r="14" spans="1:6" x14ac:dyDescent="0.25">
      <c r="A14" s="108"/>
      <c r="B14" s="32" t="s">
        <v>434</v>
      </c>
      <c r="C14" s="32">
        <v>3</v>
      </c>
      <c r="D14" s="33" t="s">
        <v>435</v>
      </c>
      <c r="E14" s="34" t="s">
        <v>436</v>
      </c>
      <c r="F14" s="119"/>
    </row>
    <row r="15" spans="1:6" x14ac:dyDescent="0.25">
      <c r="A15" s="109"/>
      <c r="B15" s="29" t="s">
        <v>148</v>
      </c>
      <c r="C15" s="29">
        <v>4</v>
      </c>
      <c r="D15" s="30" t="s">
        <v>417</v>
      </c>
      <c r="E15" s="31" t="s">
        <v>436</v>
      </c>
      <c r="F15" s="122">
        <v>3.434E-5</v>
      </c>
    </row>
    <row r="16" spans="1:6" x14ac:dyDescent="0.25">
      <c r="A16" s="108" t="s">
        <v>105</v>
      </c>
      <c r="B16" s="32" t="s">
        <v>451</v>
      </c>
      <c r="C16" s="32">
        <v>100</v>
      </c>
      <c r="D16" s="33" t="s">
        <v>437</v>
      </c>
      <c r="E16" s="34" t="s">
        <v>438</v>
      </c>
      <c r="F16" s="118"/>
    </row>
    <row r="17" spans="1:6" x14ac:dyDescent="0.25">
      <c r="A17" s="108"/>
      <c r="B17" s="32" t="s">
        <v>446</v>
      </c>
      <c r="C17" s="32">
        <v>59</v>
      </c>
      <c r="D17" s="33" t="s">
        <v>439</v>
      </c>
      <c r="E17" s="34" t="s">
        <v>440</v>
      </c>
      <c r="F17" s="119"/>
    </row>
    <row r="18" spans="1:6" x14ac:dyDescent="0.25">
      <c r="A18" s="108"/>
      <c r="B18" s="32" t="s">
        <v>447</v>
      </c>
      <c r="C18" s="32">
        <v>43</v>
      </c>
      <c r="D18" s="33" t="s">
        <v>452</v>
      </c>
      <c r="E18" s="34" t="s">
        <v>453</v>
      </c>
      <c r="F18" s="119"/>
    </row>
    <row r="19" spans="1:6" x14ac:dyDescent="0.25">
      <c r="A19" s="108"/>
      <c r="B19" s="32" t="s">
        <v>448</v>
      </c>
      <c r="C19" s="32">
        <v>22</v>
      </c>
      <c r="D19" s="33" t="s">
        <v>442</v>
      </c>
      <c r="E19" s="34" t="s">
        <v>441</v>
      </c>
      <c r="F19" s="119"/>
    </row>
    <row r="20" spans="1:6" x14ac:dyDescent="0.25">
      <c r="A20" s="108"/>
      <c r="B20" s="32" t="s">
        <v>449</v>
      </c>
      <c r="C20" s="32">
        <v>10</v>
      </c>
      <c r="D20" s="33" t="s">
        <v>443</v>
      </c>
      <c r="E20" s="34" t="s">
        <v>419</v>
      </c>
      <c r="F20" s="119"/>
    </row>
    <row r="21" spans="1:6" x14ac:dyDescent="0.25">
      <c r="A21" s="108"/>
      <c r="B21" s="32" t="s">
        <v>454</v>
      </c>
      <c r="C21" s="32">
        <v>9</v>
      </c>
      <c r="D21" s="33" t="s">
        <v>443</v>
      </c>
      <c r="E21" s="34" t="s">
        <v>416</v>
      </c>
      <c r="F21" s="119"/>
    </row>
    <row r="22" spans="1:6" x14ac:dyDescent="0.25">
      <c r="A22" s="108"/>
      <c r="B22" s="32" t="s">
        <v>450</v>
      </c>
      <c r="C22" s="32">
        <v>2</v>
      </c>
      <c r="D22" s="33" t="s">
        <v>435</v>
      </c>
      <c r="E22" s="34" t="s">
        <v>433</v>
      </c>
      <c r="F22" s="119"/>
    </row>
    <row r="23" spans="1:6" x14ac:dyDescent="0.25">
      <c r="A23" s="108"/>
      <c r="B23" s="32" t="s">
        <v>103</v>
      </c>
      <c r="C23" s="32">
        <v>2</v>
      </c>
      <c r="D23" s="33" t="s">
        <v>52</v>
      </c>
      <c r="E23" s="34" t="s">
        <v>436</v>
      </c>
      <c r="F23" s="119"/>
    </row>
    <row r="24" spans="1:6" x14ac:dyDescent="0.25">
      <c r="A24" s="108"/>
      <c r="B24" s="32" t="s">
        <v>103</v>
      </c>
      <c r="C24" s="32">
        <v>2</v>
      </c>
      <c r="D24" s="33" t="s">
        <v>52</v>
      </c>
      <c r="E24" s="34" t="s">
        <v>436</v>
      </c>
      <c r="F24" s="120">
        <v>3.9660000000000001E-2</v>
      </c>
    </row>
    <row r="25" spans="1:6" ht="13" x14ac:dyDescent="0.3">
      <c r="A25" s="37" t="s">
        <v>2</v>
      </c>
      <c r="B25" s="38"/>
      <c r="C25" s="38">
        <v>247</v>
      </c>
      <c r="D25" s="39" t="s">
        <v>444</v>
      </c>
      <c r="E25" s="40" t="s">
        <v>445</v>
      </c>
      <c r="F25" s="120">
        <v>0.45040000000000002</v>
      </c>
    </row>
    <row r="28" spans="1:6" ht="13" x14ac:dyDescent="0.3">
      <c r="A28" s="25" t="s">
        <v>110</v>
      </c>
    </row>
    <row r="29" spans="1:6" x14ac:dyDescent="0.25">
      <c r="A29" s="24" t="s">
        <v>111</v>
      </c>
    </row>
    <row r="30" spans="1:6" x14ac:dyDescent="0.25">
      <c r="A30" t="s">
        <v>109</v>
      </c>
    </row>
  </sheetData>
  <mergeCells count="4">
    <mergeCell ref="A2:A3"/>
    <mergeCell ref="A4:A7"/>
    <mergeCell ref="A8:A15"/>
    <mergeCell ref="A16:A2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20" sqref="G20"/>
    </sheetView>
  </sheetViews>
  <sheetFormatPr defaultRowHeight="12.5" x14ac:dyDescent="0.25"/>
  <cols>
    <col min="1" max="1" width="7.7265625" bestFit="1" customWidth="1"/>
    <col min="2" max="2" width="19.453125" bestFit="1" customWidth="1"/>
    <col min="3" max="3" width="5.1796875" bestFit="1" customWidth="1"/>
    <col min="4" max="4" width="10.81640625" bestFit="1" customWidth="1"/>
    <col min="5" max="5" width="13.453125" bestFit="1" customWidth="1"/>
  </cols>
  <sheetData>
    <row r="1" spans="1:6" ht="13" x14ac:dyDescent="0.3">
      <c r="A1" s="35" t="s">
        <v>106</v>
      </c>
      <c r="B1" s="41" t="s">
        <v>107</v>
      </c>
      <c r="C1" s="41" t="s">
        <v>47</v>
      </c>
      <c r="D1" s="41" t="s">
        <v>48</v>
      </c>
      <c r="E1" s="42" t="s">
        <v>49</v>
      </c>
      <c r="F1" s="116" t="s">
        <v>552</v>
      </c>
    </row>
    <row r="2" spans="1:6" x14ac:dyDescent="0.25">
      <c r="A2" s="113" t="s">
        <v>1</v>
      </c>
      <c r="B2" s="26" t="s">
        <v>50</v>
      </c>
      <c r="C2" s="26">
        <v>227</v>
      </c>
      <c r="D2" s="27" t="s">
        <v>332</v>
      </c>
      <c r="E2" s="28" t="s">
        <v>52</v>
      </c>
      <c r="F2" s="119"/>
    </row>
    <row r="3" spans="1:6" x14ac:dyDescent="0.25">
      <c r="A3" s="114"/>
      <c r="B3" s="29" t="s">
        <v>53</v>
      </c>
      <c r="C3" s="29">
        <v>136</v>
      </c>
      <c r="D3" s="30" t="s">
        <v>52</v>
      </c>
      <c r="E3" s="31" t="s">
        <v>113</v>
      </c>
      <c r="F3" s="119" t="s">
        <v>553</v>
      </c>
    </row>
    <row r="4" spans="1:6" x14ac:dyDescent="0.25">
      <c r="A4" s="115" t="s">
        <v>4</v>
      </c>
      <c r="B4" s="32" t="s">
        <v>333</v>
      </c>
      <c r="C4" s="32">
        <v>13</v>
      </c>
      <c r="D4" s="33" t="s">
        <v>334</v>
      </c>
      <c r="E4" s="34" t="s">
        <v>137</v>
      </c>
      <c r="F4" s="118"/>
    </row>
    <row r="5" spans="1:6" x14ac:dyDescent="0.25">
      <c r="A5" s="115"/>
      <c r="B5" s="32" t="s">
        <v>335</v>
      </c>
      <c r="C5" s="32">
        <v>7</v>
      </c>
      <c r="D5" s="33" t="s">
        <v>336</v>
      </c>
      <c r="E5" s="34" t="s">
        <v>130</v>
      </c>
      <c r="F5" s="119"/>
    </row>
    <row r="6" spans="1:6" x14ac:dyDescent="0.25">
      <c r="A6" s="115"/>
      <c r="B6" s="32" t="s">
        <v>55</v>
      </c>
      <c r="C6" s="32">
        <v>74</v>
      </c>
      <c r="D6" s="33" t="s">
        <v>337</v>
      </c>
      <c r="E6" s="34" t="s">
        <v>338</v>
      </c>
      <c r="F6" s="119"/>
    </row>
    <row r="7" spans="1:6" x14ac:dyDescent="0.25">
      <c r="A7" s="115"/>
      <c r="B7" s="32" t="s">
        <v>57</v>
      </c>
      <c r="C7" s="32">
        <v>74</v>
      </c>
      <c r="D7" s="33" t="s">
        <v>339</v>
      </c>
      <c r="E7" s="34" t="s">
        <v>340</v>
      </c>
      <c r="F7" s="119"/>
    </row>
    <row r="8" spans="1:6" x14ac:dyDescent="0.25">
      <c r="A8" s="115"/>
      <c r="B8" s="32" t="s">
        <v>60</v>
      </c>
      <c r="C8" s="32">
        <v>141</v>
      </c>
      <c r="D8" s="33" t="s">
        <v>341</v>
      </c>
      <c r="E8" s="34" t="s">
        <v>342</v>
      </c>
      <c r="F8" s="119"/>
    </row>
    <row r="9" spans="1:6" x14ac:dyDescent="0.25">
      <c r="A9" s="115"/>
      <c r="B9" s="32" t="s">
        <v>63</v>
      </c>
      <c r="C9" s="32">
        <v>20</v>
      </c>
      <c r="D9" s="33" t="s">
        <v>343</v>
      </c>
      <c r="E9" s="34" t="s">
        <v>129</v>
      </c>
      <c r="F9" s="119"/>
    </row>
    <row r="10" spans="1:6" x14ac:dyDescent="0.25">
      <c r="A10" s="115"/>
      <c r="B10" s="32" t="s">
        <v>66</v>
      </c>
      <c r="C10" s="32">
        <v>34</v>
      </c>
      <c r="D10" s="33" t="s">
        <v>344</v>
      </c>
      <c r="E10" s="34" t="s">
        <v>345</v>
      </c>
      <c r="F10" s="120">
        <v>0.85289999999999999</v>
      </c>
    </row>
    <row r="11" spans="1:6" x14ac:dyDescent="0.25">
      <c r="A11" s="113" t="s">
        <v>3</v>
      </c>
      <c r="B11" s="26" t="s">
        <v>67</v>
      </c>
      <c r="C11" s="26">
        <v>349</v>
      </c>
      <c r="D11" s="27" t="s">
        <v>346</v>
      </c>
      <c r="E11" s="28" t="s">
        <v>347</v>
      </c>
      <c r="F11" s="119"/>
    </row>
    <row r="12" spans="1:6" x14ac:dyDescent="0.25">
      <c r="A12" s="115"/>
      <c r="B12" s="32" t="s">
        <v>70</v>
      </c>
      <c r="C12" s="32">
        <v>5</v>
      </c>
      <c r="D12" s="33" t="s">
        <v>348</v>
      </c>
      <c r="E12" s="34" t="s">
        <v>349</v>
      </c>
      <c r="F12" s="119"/>
    </row>
    <row r="13" spans="1:6" x14ac:dyDescent="0.25">
      <c r="A13" s="115"/>
      <c r="B13" s="32" t="s">
        <v>73</v>
      </c>
      <c r="C13" s="32">
        <v>1</v>
      </c>
      <c r="D13" s="33" t="s">
        <v>52</v>
      </c>
      <c r="E13" s="34" t="s">
        <v>349</v>
      </c>
      <c r="F13" s="119"/>
    </row>
    <row r="14" spans="1:6" x14ac:dyDescent="0.25">
      <c r="A14" s="114"/>
      <c r="B14" s="29" t="s">
        <v>76</v>
      </c>
      <c r="C14" s="29">
        <v>8</v>
      </c>
      <c r="D14" s="30" t="s">
        <v>348</v>
      </c>
      <c r="E14" s="31" t="s">
        <v>127</v>
      </c>
      <c r="F14" s="119">
        <v>0.31319999999999998</v>
      </c>
    </row>
    <row r="15" spans="1:6" x14ac:dyDescent="0.25">
      <c r="A15" s="115" t="s">
        <v>5</v>
      </c>
      <c r="B15" s="32" t="s">
        <v>350</v>
      </c>
      <c r="C15" s="32">
        <v>155</v>
      </c>
      <c r="D15" s="33" t="s">
        <v>351</v>
      </c>
      <c r="E15" s="34" t="s">
        <v>352</v>
      </c>
      <c r="F15" s="118"/>
    </row>
    <row r="16" spans="1:6" x14ac:dyDescent="0.25">
      <c r="A16" s="115"/>
      <c r="B16" s="32" t="s">
        <v>353</v>
      </c>
      <c r="C16" s="32">
        <v>121</v>
      </c>
      <c r="D16" s="33" t="s">
        <v>341</v>
      </c>
      <c r="E16" s="34" t="s">
        <v>354</v>
      </c>
      <c r="F16" s="119"/>
    </row>
    <row r="17" spans="1:6" x14ac:dyDescent="0.25">
      <c r="A17" s="115"/>
      <c r="B17" s="32" t="s">
        <v>355</v>
      </c>
      <c r="C17" s="32">
        <v>29</v>
      </c>
      <c r="D17" s="33" t="s">
        <v>356</v>
      </c>
      <c r="E17" s="34" t="s">
        <v>357</v>
      </c>
      <c r="F17" s="119"/>
    </row>
    <row r="18" spans="1:6" x14ac:dyDescent="0.25">
      <c r="A18" s="115"/>
      <c r="B18" s="32" t="s">
        <v>358</v>
      </c>
      <c r="C18" s="32">
        <v>9</v>
      </c>
      <c r="D18" s="33" t="s">
        <v>348</v>
      </c>
      <c r="E18" s="34" t="s">
        <v>359</v>
      </c>
      <c r="F18" s="119"/>
    </row>
    <row r="19" spans="1:6" x14ac:dyDescent="0.25">
      <c r="A19" s="115"/>
      <c r="B19" s="32" t="s">
        <v>148</v>
      </c>
      <c r="C19" s="32">
        <v>49</v>
      </c>
      <c r="D19" s="33" t="s">
        <v>360</v>
      </c>
      <c r="E19" s="34" t="s">
        <v>361</v>
      </c>
      <c r="F19" s="120">
        <v>6.1440000000000002E-3</v>
      </c>
    </row>
    <row r="20" spans="1:6" x14ac:dyDescent="0.25">
      <c r="A20" s="57" t="s">
        <v>2</v>
      </c>
      <c r="B20" s="38"/>
      <c r="C20" s="38">
        <v>363</v>
      </c>
      <c r="D20" s="39" t="s">
        <v>362</v>
      </c>
      <c r="E20" s="40" t="s">
        <v>363</v>
      </c>
      <c r="F20" s="120">
        <v>0.34449999999999997</v>
      </c>
    </row>
    <row r="23" spans="1:6" ht="13" x14ac:dyDescent="0.3">
      <c r="A23" s="25" t="s">
        <v>110</v>
      </c>
    </row>
    <row r="24" spans="1:6" x14ac:dyDescent="0.25">
      <c r="A24" s="24" t="s">
        <v>111</v>
      </c>
    </row>
    <row r="25" spans="1:6" x14ac:dyDescent="0.25">
      <c r="A25" t="s">
        <v>109</v>
      </c>
    </row>
  </sheetData>
  <mergeCells count="4">
    <mergeCell ref="A2:A3"/>
    <mergeCell ref="A4:A10"/>
    <mergeCell ref="A11:A14"/>
    <mergeCell ref="A15:A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D16" sqref="D16"/>
    </sheetView>
  </sheetViews>
  <sheetFormatPr defaultRowHeight="12.5" x14ac:dyDescent="0.25"/>
  <cols>
    <col min="2" max="2" width="19.453125" bestFit="1" customWidth="1"/>
    <col min="3" max="3" width="5.1796875" bestFit="1" customWidth="1"/>
    <col min="4" max="5" width="10.81640625" bestFit="1" customWidth="1"/>
  </cols>
  <sheetData>
    <row r="1" spans="1:6" ht="13" x14ac:dyDescent="0.3">
      <c r="A1" s="35" t="s">
        <v>106</v>
      </c>
      <c r="B1" s="41" t="s">
        <v>107</v>
      </c>
      <c r="C1" s="41" t="s">
        <v>47</v>
      </c>
      <c r="D1" s="41" t="s">
        <v>48</v>
      </c>
      <c r="E1" s="42" t="s">
        <v>49</v>
      </c>
      <c r="F1" s="116" t="s">
        <v>552</v>
      </c>
    </row>
    <row r="2" spans="1:6" x14ac:dyDescent="0.25">
      <c r="A2" s="113" t="s">
        <v>1</v>
      </c>
      <c r="B2" s="26" t="s">
        <v>50</v>
      </c>
      <c r="C2" s="26">
        <v>434</v>
      </c>
      <c r="D2" s="27" t="s">
        <v>364</v>
      </c>
      <c r="E2" s="28" t="s">
        <v>52</v>
      </c>
      <c r="F2" s="119"/>
    </row>
    <row r="3" spans="1:6" x14ac:dyDescent="0.25">
      <c r="A3" s="114"/>
      <c r="B3" s="29" t="s">
        <v>53</v>
      </c>
      <c r="C3" s="29">
        <v>180</v>
      </c>
      <c r="D3" s="30" t="s">
        <v>52</v>
      </c>
      <c r="E3" s="31" t="s">
        <v>365</v>
      </c>
      <c r="F3" s="119" t="s">
        <v>553</v>
      </c>
    </row>
    <row r="4" spans="1:6" x14ac:dyDescent="0.25">
      <c r="A4" s="115" t="s">
        <v>7</v>
      </c>
      <c r="B4" s="32" t="s">
        <v>366</v>
      </c>
      <c r="C4" s="32">
        <v>430</v>
      </c>
      <c r="D4" s="33" t="s">
        <v>367</v>
      </c>
      <c r="E4" s="34" t="s">
        <v>368</v>
      </c>
      <c r="F4" s="118"/>
    </row>
    <row r="5" spans="1:6" x14ac:dyDescent="0.25">
      <c r="A5" s="115"/>
      <c r="B5" s="32" t="s">
        <v>369</v>
      </c>
      <c r="C5" s="32">
        <v>184</v>
      </c>
      <c r="D5" s="33" t="s">
        <v>370</v>
      </c>
      <c r="E5" s="34" t="s">
        <v>371</v>
      </c>
      <c r="F5" s="123">
        <v>3.1049999999999998E-7</v>
      </c>
    </row>
    <row r="6" spans="1:6" x14ac:dyDescent="0.25">
      <c r="A6" s="113" t="s">
        <v>4</v>
      </c>
      <c r="B6" s="26" t="s">
        <v>55</v>
      </c>
      <c r="C6" s="26">
        <v>75</v>
      </c>
      <c r="D6" s="27" t="s">
        <v>372</v>
      </c>
      <c r="E6" s="28" t="s">
        <v>373</v>
      </c>
      <c r="F6" s="119"/>
    </row>
    <row r="7" spans="1:6" x14ac:dyDescent="0.25">
      <c r="A7" s="115"/>
      <c r="B7" s="32" t="s">
        <v>57</v>
      </c>
      <c r="C7" s="32">
        <v>206</v>
      </c>
      <c r="D7" s="33" t="s">
        <v>374</v>
      </c>
      <c r="E7" s="34" t="s">
        <v>375</v>
      </c>
      <c r="F7" s="119"/>
    </row>
    <row r="8" spans="1:6" x14ac:dyDescent="0.25">
      <c r="A8" s="115"/>
      <c r="B8" s="32" t="s">
        <v>60</v>
      </c>
      <c r="C8" s="32">
        <v>239</v>
      </c>
      <c r="D8" s="33" t="s">
        <v>376</v>
      </c>
      <c r="E8" s="34" t="s">
        <v>377</v>
      </c>
      <c r="F8" s="119"/>
    </row>
    <row r="9" spans="1:6" x14ac:dyDescent="0.25">
      <c r="A9" s="115"/>
      <c r="B9" s="32" t="s">
        <v>63</v>
      </c>
      <c r="C9" s="32">
        <v>50</v>
      </c>
      <c r="D9" s="33" t="s">
        <v>378</v>
      </c>
      <c r="E9" s="34" t="s">
        <v>379</v>
      </c>
      <c r="F9" s="119"/>
    </row>
    <row r="10" spans="1:6" x14ac:dyDescent="0.25">
      <c r="A10" s="114"/>
      <c r="B10" s="29" t="s">
        <v>66</v>
      </c>
      <c r="C10" s="29">
        <v>44</v>
      </c>
      <c r="D10" s="30" t="s">
        <v>380</v>
      </c>
      <c r="E10" s="31" t="s">
        <v>381</v>
      </c>
      <c r="F10" s="119">
        <v>0.46460000000000001</v>
      </c>
    </row>
    <row r="11" spans="1:6" x14ac:dyDescent="0.25">
      <c r="A11" s="115" t="s">
        <v>3</v>
      </c>
      <c r="B11" s="32" t="s">
        <v>67</v>
      </c>
      <c r="C11" s="32">
        <v>387</v>
      </c>
      <c r="D11" s="33" t="s">
        <v>382</v>
      </c>
      <c r="E11" s="34" t="s">
        <v>383</v>
      </c>
      <c r="F11" s="118"/>
    </row>
    <row r="12" spans="1:6" x14ac:dyDescent="0.25">
      <c r="A12" s="115"/>
      <c r="B12" s="32" t="s">
        <v>70</v>
      </c>
      <c r="C12" s="32">
        <v>132</v>
      </c>
      <c r="D12" s="33" t="s">
        <v>384</v>
      </c>
      <c r="E12" s="34" t="s">
        <v>385</v>
      </c>
      <c r="F12" s="119"/>
    </row>
    <row r="13" spans="1:6" x14ac:dyDescent="0.25">
      <c r="A13" s="115"/>
      <c r="B13" s="32" t="s">
        <v>73</v>
      </c>
      <c r="C13" s="32">
        <v>16</v>
      </c>
      <c r="D13" s="33" t="s">
        <v>386</v>
      </c>
      <c r="E13" s="34" t="s">
        <v>387</v>
      </c>
      <c r="F13" s="119"/>
    </row>
    <row r="14" spans="1:6" x14ac:dyDescent="0.25">
      <c r="A14" s="115"/>
      <c r="B14" s="32" t="s">
        <v>76</v>
      </c>
      <c r="C14" s="32">
        <v>79</v>
      </c>
      <c r="D14" s="33" t="s">
        <v>388</v>
      </c>
      <c r="E14" s="34" t="s">
        <v>389</v>
      </c>
      <c r="F14" s="120">
        <v>7.2550000000000003E-2</v>
      </c>
    </row>
    <row r="15" spans="1:6" x14ac:dyDescent="0.25">
      <c r="A15" s="57" t="s">
        <v>2</v>
      </c>
      <c r="B15" s="38"/>
      <c r="C15" s="38">
        <v>614</v>
      </c>
      <c r="D15" s="39" t="s">
        <v>390</v>
      </c>
      <c r="E15" s="40" t="s">
        <v>391</v>
      </c>
      <c r="F15" s="119">
        <v>3.869E-3</v>
      </c>
    </row>
    <row r="16" spans="1:6" x14ac:dyDescent="0.25">
      <c r="A16" s="113" t="s">
        <v>43</v>
      </c>
      <c r="B16" s="68" t="s">
        <v>459</v>
      </c>
      <c r="C16" s="26">
        <v>327</v>
      </c>
      <c r="D16" s="26" t="s">
        <v>566</v>
      </c>
      <c r="E16" s="54" t="s">
        <v>567</v>
      </c>
      <c r="F16" s="118"/>
    </row>
    <row r="17" spans="1:20" x14ac:dyDescent="0.25">
      <c r="A17" s="115"/>
      <c r="B17" s="67" t="s">
        <v>460</v>
      </c>
      <c r="C17" s="67">
        <v>74</v>
      </c>
      <c r="D17" s="32" t="s">
        <v>388</v>
      </c>
      <c r="E17" s="56" t="s">
        <v>568</v>
      </c>
      <c r="F17" s="119"/>
    </row>
    <row r="18" spans="1:20" x14ac:dyDescent="0.25">
      <c r="A18" s="115"/>
      <c r="B18" s="67" t="s">
        <v>461</v>
      </c>
      <c r="C18" s="67">
        <v>71</v>
      </c>
      <c r="D18" s="32" t="s">
        <v>569</v>
      </c>
      <c r="E18" s="56" t="s">
        <v>570</v>
      </c>
      <c r="F18" s="119"/>
    </row>
    <row r="19" spans="1:20" x14ac:dyDescent="0.25">
      <c r="A19" s="114"/>
      <c r="B19" s="69" t="s">
        <v>463</v>
      </c>
      <c r="C19" s="29">
        <v>96</v>
      </c>
      <c r="D19" s="29" t="s">
        <v>572</v>
      </c>
      <c r="E19" s="55" t="s">
        <v>571</v>
      </c>
      <c r="F19" s="123">
        <v>2.2719999999999999E-5</v>
      </c>
    </row>
    <row r="22" spans="1:20" ht="14.5" x14ac:dyDescent="0.35">
      <c r="A22" s="25" t="s">
        <v>110</v>
      </c>
      <c r="O22" s="65"/>
      <c r="P22" s="65"/>
      <c r="Q22" s="65"/>
      <c r="R22" s="65"/>
      <c r="S22" s="65"/>
    </row>
    <row r="23" spans="1:20" ht="14.5" x14ac:dyDescent="0.35">
      <c r="A23" s="24" t="s">
        <v>111</v>
      </c>
      <c r="N23" s="65"/>
    </row>
    <row r="24" spans="1:20" ht="14.5" x14ac:dyDescent="0.35">
      <c r="A24" t="s">
        <v>109</v>
      </c>
      <c r="N24" s="65"/>
    </row>
    <row r="25" spans="1:20" x14ac:dyDescent="0.25">
      <c r="A25" t="s">
        <v>508</v>
      </c>
      <c r="T25" s="66"/>
    </row>
    <row r="27" spans="1:20" ht="14.5" x14ac:dyDescent="0.35">
      <c r="O27" s="65"/>
      <c r="P27" s="65"/>
      <c r="Q27" s="65"/>
      <c r="R27" s="65"/>
      <c r="S27" s="65"/>
    </row>
    <row r="28" spans="1:20" ht="14.5" x14ac:dyDescent="0.35">
      <c r="N28" s="65"/>
    </row>
    <row r="29" spans="1:20" ht="14.5" x14ac:dyDescent="0.35">
      <c r="N29" s="65"/>
    </row>
    <row r="30" spans="1:20" x14ac:dyDescent="0.25">
      <c r="R30" s="66"/>
    </row>
  </sheetData>
  <mergeCells count="5">
    <mergeCell ref="A2:A3"/>
    <mergeCell ref="A4:A5"/>
    <mergeCell ref="A6:A10"/>
    <mergeCell ref="A11:A14"/>
    <mergeCell ref="A16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110" zoomScaleNormal="110" workbookViewId="0">
      <selection activeCell="I16" sqref="I16"/>
    </sheetView>
  </sheetViews>
  <sheetFormatPr defaultRowHeight="12.5" x14ac:dyDescent="0.25"/>
  <cols>
    <col min="1" max="1" width="17.6328125" bestFit="1" customWidth="1"/>
    <col min="2" max="2" width="15.7265625" customWidth="1"/>
    <col min="3" max="3" width="11.90625" bestFit="1" customWidth="1"/>
    <col min="4" max="4" width="4.54296875"/>
    <col min="5" max="5" width="5.7265625" bestFit="1" customWidth="1"/>
    <col min="6" max="6" width="5.08984375" bestFit="1" customWidth="1"/>
    <col min="8" max="8" width="16.7265625" bestFit="1" customWidth="1"/>
    <col min="9" max="9" width="15.08984375" bestFit="1" customWidth="1"/>
    <col min="10" max="10" width="16.81640625" bestFit="1" customWidth="1"/>
    <col min="11" max="11" width="10.453125" bestFit="1" customWidth="1"/>
    <col min="12" max="12" width="7.1796875" bestFit="1" customWidth="1"/>
    <col min="13" max="13" width="7.1796875" customWidth="1"/>
    <col min="14" max="14" width="44.54296875" bestFit="1" customWidth="1"/>
    <col min="15" max="15" width="8.1796875" customWidth="1"/>
    <col min="16" max="1027" width="11.36328125"/>
  </cols>
  <sheetData>
    <row r="1" spans="1:16" s="1" customFormat="1" ht="13.5" thickBot="1" x14ac:dyDescent="0.35">
      <c r="A1" s="7" t="s">
        <v>42</v>
      </c>
      <c r="B1" s="8" t="s">
        <v>37</v>
      </c>
      <c r="C1" s="8" t="s">
        <v>0</v>
      </c>
      <c r="D1" s="8" t="s">
        <v>1</v>
      </c>
      <c r="E1" s="8" t="s">
        <v>4</v>
      </c>
      <c r="F1" s="8" t="s">
        <v>3</v>
      </c>
      <c r="G1" s="8" t="s">
        <v>2</v>
      </c>
      <c r="H1" s="8" t="s">
        <v>6</v>
      </c>
      <c r="I1" s="9" t="s">
        <v>8</v>
      </c>
      <c r="J1" s="8" t="s">
        <v>5</v>
      </c>
      <c r="K1" s="9" t="s">
        <v>7</v>
      </c>
      <c r="L1" s="8" t="s">
        <v>32</v>
      </c>
      <c r="M1" s="10" t="s">
        <v>33</v>
      </c>
      <c r="N1" s="1" t="s">
        <v>458</v>
      </c>
      <c r="O1" s="1" t="s">
        <v>44</v>
      </c>
      <c r="P1" s="1" t="s">
        <v>46</v>
      </c>
    </row>
    <row r="2" spans="1:16" x14ac:dyDescent="0.25">
      <c r="A2" s="6" t="s">
        <v>9</v>
      </c>
      <c r="B2" s="4" t="s">
        <v>38</v>
      </c>
      <c r="C2" s="3" t="s">
        <v>12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  <c r="J2" s="3" t="s">
        <v>11</v>
      </c>
      <c r="K2" s="22" t="s">
        <v>10</v>
      </c>
      <c r="L2" s="5" t="s">
        <v>12</v>
      </c>
      <c r="M2" s="5" t="s">
        <v>12</v>
      </c>
      <c r="N2" s="5" t="s">
        <v>12</v>
      </c>
      <c r="O2" s="5" t="s">
        <v>12</v>
      </c>
      <c r="P2" t="s">
        <v>45</v>
      </c>
    </row>
    <row r="3" spans="1:16" x14ac:dyDescent="0.25">
      <c r="A3" s="6" t="s">
        <v>13</v>
      </c>
      <c r="B3" s="60" t="s">
        <v>38</v>
      </c>
      <c r="C3" s="3" t="s">
        <v>12</v>
      </c>
      <c r="D3" s="58" t="s">
        <v>10</v>
      </c>
      <c r="E3" s="58" t="s">
        <v>10</v>
      </c>
      <c r="F3" s="58" t="s">
        <v>10</v>
      </c>
      <c r="G3" s="58" t="s">
        <v>10</v>
      </c>
      <c r="H3" s="5" t="s">
        <v>12</v>
      </c>
      <c r="I3" s="5" t="s">
        <v>12</v>
      </c>
      <c r="J3" s="58" t="s">
        <v>10</v>
      </c>
      <c r="K3" s="58" t="s">
        <v>10</v>
      </c>
      <c r="L3" s="5" t="s">
        <v>12</v>
      </c>
      <c r="M3" s="5" t="s">
        <v>12</v>
      </c>
      <c r="N3" s="64" t="s">
        <v>10</v>
      </c>
      <c r="O3" t="s">
        <v>45</v>
      </c>
      <c r="P3" t="s">
        <v>45</v>
      </c>
    </row>
    <row r="4" spans="1:16" x14ac:dyDescent="0.25">
      <c r="A4" s="6" t="s">
        <v>14</v>
      </c>
      <c r="B4" s="4" t="s">
        <v>38</v>
      </c>
      <c r="C4" s="3" t="s">
        <v>12</v>
      </c>
      <c r="D4" s="2" t="s">
        <v>10</v>
      </c>
      <c r="E4" s="3" t="s">
        <v>12</v>
      </c>
      <c r="F4" s="2" t="s">
        <v>10</v>
      </c>
      <c r="G4" s="2" t="s">
        <v>10</v>
      </c>
      <c r="H4" s="3" t="s">
        <v>11</v>
      </c>
      <c r="I4" s="3" t="s">
        <v>12</v>
      </c>
      <c r="J4" s="3" t="s">
        <v>12</v>
      </c>
      <c r="K4" s="2" t="s">
        <v>10</v>
      </c>
      <c r="L4" s="5" t="s">
        <v>12</v>
      </c>
      <c r="M4" s="5" t="s">
        <v>12</v>
      </c>
      <c r="N4" s="5" t="s">
        <v>12</v>
      </c>
      <c r="O4" s="5" t="s">
        <v>12</v>
      </c>
    </row>
    <row r="5" spans="1:16" x14ac:dyDescent="0.25">
      <c r="A5" s="6" t="s">
        <v>15</v>
      </c>
      <c r="B5" s="4" t="s">
        <v>38</v>
      </c>
      <c r="C5" s="3" t="s">
        <v>12</v>
      </c>
      <c r="D5" s="2" t="s">
        <v>10</v>
      </c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  <c r="J5" s="2" t="s">
        <v>10</v>
      </c>
      <c r="K5" s="3" t="s">
        <v>16</v>
      </c>
      <c r="L5" s="5" t="s">
        <v>12</v>
      </c>
      <c r="M5" s="5" t="s">
        <v>12</v>
      </c>
      <c r="N5" s="5" t="s">
        <v>12</v>
      </c>
      <c r="O5" s="5" t="s">
        <v>12</v>
      </c>
    </row>
    <row r="6" spans="1:16" x14ac:dyDescent="0.25">
      <c r="A6" s="6" t="s">
        <v>17</v>
      </c>
      <c r="B6" s="4" t="s">
        <v>38</v>
      </c>
      <c r="C6" s="3" t="s">
        <v>12</v>
      </c>
      <c r="D6" s="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3" t="s">
        <v>11</v>
      </c>
      <c r="J6" s="3" t="s">
        <v>12</v>
      </c>
      <c r="K6" s="3" t="s">
        <v>12</v>
      </c>
      <c r="L6" s="5" t="s">
        <v>12</v>
      </c>
      <c r="M6" s="5" t="s">
        <v>12</v>
      </c>
      <c r="N6" s="5" t="s">
        <v>12</v>
      </c>
      <c r="O6" s="5" t="s">
        <v>12</v>
      </c>
      <c r="P6" t="s">
        <v>45</v>
      </c>
    </row>
    <row r="7" spans="1:16" x14ac:dyDescent="0.25">
      <c r="A7" s="6" t="s">
        <v>18</v>
      </c>
      <c r="B7" s="4" t="s">
        <v>38</v>
      </c>
      <c r="C7" s="3" t="s">
        <v>12</v>
      </c>
      <c r="D7" s="2" t="s">
        <v>10</v>
      </c>
      <c r="E7" s="2" t="s">
        <v>10</v>
      </c>
      <c r="F7" s="2" t="s">
        <v>10</v>
      </c>
      <c r="G7" s="2" t="s">
        <v>10</v>
      </c>
      <c r="H7" s="3" t="s">
        <v>12</v>
      </c>
      <c r="I7" s="2" t="s">
        <v>10</v>
      </c>
      <c r="J7" s="3" t="s">
        <v>12</v>
      </c>
      <c r="K7" s="3" t="s">
        <v>12</v>
      </c>
      <c r="L7" s="5" t="s">
        <v>12</v>
      </c>
      <c r="M7" s="5" t="s">
        <v>12</v>
      </c>
      <c r="N7" s="5" t="s">
        <v>12</v>
      </c>
      <c r="O7" s="5" t="s">
        <v>12</v>
      </c>
      <c r="P7" t="s">
        <v>45</v>
      </c>
    </row>
    <row r="8" spans="1:16" x14ac:dyDescent="0.25">
      <c r="A8" s="6" t="s">
        <v>19</v>
      </c>
      <c r="B8" s="14" t="s">
        <v>39</v>
      </c>
      <c r="C8" s="15"/>
      <c r="D8" s="15"/>
      <c r="E8" s="16"/>
      <c r="F8" s="15"/>
      <c r="G8" s="15"/>
      <c r="H8" s="16"/>
      <c r="I8" s="16"/>
      <c r="J8" s="16"/>
      <c r="K8" s="16"/>
      <c r="L8" s="14"/>
      <c r="M8" s="14"/>
      <c r="N8" s="14"/>
      <c r="O8" s="14"/>
    </row>
    <row r="9" spans="1:16" x14ac:dyDescent="0.25">
      <c r="A9" s="6" t="s">
        <v>20</v>
      </c>
      <c r="B9" s="14" t="s">
        <v>39</v>
      </c>
      <c r="C9" s="15"/>
      <c r="D9" s="15"/>
      <c r="E9" s="15"/>
      <c r="F9" s="15"/>
      <c r="G9" s="15"/>
      <c r="H9" s="15"/>
      <c r="I9" s="15"/>
      <c r="J9" s="15"/>
      <c r="K9" s="15"/>
      <c r="L9" s="14"/>
      <c r="M9" s="14"/>
      <c r="N9" s="14"/>
      <c r="O9" s="14"/>
    </row>
    <row r="10" spans="1:16" x14ac:dyDescent="0.25">
      <c r="A10" s="6" t="s">
        <v>21</v>
      </c>
      <c r="B10" s="4" t="s">
        <v>38</v>
      </c>
      <c r="C10" s="3" t="s">
        <v>12</v>
      </c>
      <c r="D10" s="2" t="s">
        <v>10</v>
      </c>
      <c r="E10" s="2" t="s">
        <v>10</v>
      </c>
      <c r="F10" s="2" t="s">
        <v>10</v>
      </c>
      <c r="G10" s="2" t="s">
        <v>10</v>
      </c>
      <c r="H10" s="2" t="s">
        <v>10</v>
      </c>
      <c r="I10" s="11" t="s">
        <v>12</v>
      </c>
      <c r="J10" s="11" t="s">
        <v>12</v>
      </c>
      <c r="K10" s="3" t="s">
        <v>16</v>
      </c>
      <c r="L10" s="4" t="s">
        <v>10</v>
      </c>
      <c r="M10" s="4" t="s">
        <v>10</v>
      </c>
      <c r="N10" s="5" t="s">
        <v>12</v>
      </c>
      <c r="O10" s="5" t="s">
        <v>12</v>
      </c>
      <c r="P10" t="s">
        <v>45</v>
      </c>
    </row>
    <row r="11" spans="1:16" x14ac:dyDescent="0.25">
      <c r="A11" s="6" t="s">
        <v>22</v>
      </c>
      <c r="B11" s="4" t="s">
        <v>38</v>
      </c>
      <c r="C11" s="3" t="s">
        <v>12</v>
      </c>
      <c r="D11" s="2" t="s">
        <v>10</v>
      </c>
      <c r="E11" s="2" t="s">
        <v>10</v>
      </c>
      <c r="F11" s="2" t="s">
        <v>10</v>
      </c>
      <c r="G11" s="2" t="s">
        <v>10</v>
      </c>
      <c r="H11" s="11" t="s">
        <v>12</v>
      </c>
      <c r="I11" s="2" t="s">
        <v>10</v>
      </c>
      <c r="J11" s="11" t="s">
        <v>23</v>
      </c>
      <c r="K11" s="3" t="s">
        <v>16</v>
      </c>
      <c r="L11" s="5" t="s">
        <v>12</v>
      </c>
      <c r="M11" s="5" t="s">
        <v>12</v>
      </c>
      <c r="N11" s="5" t="s">
        <v>12</v>
      </c>
      <c r="O11" s="5" t="s">
        <v>12</v>
      </c>
      <c r="P11" t="s">
        <v>45</v>
      </c>
    </row>
    <row r="12" spans="1:16" x14ac:dyDescent="0.25">
      <c r="A12" s="6" t="s">
        <v>24</v>
      </c>
      <c r="B12" s="4" t="s">
        <v>38</v>
      </c>
      <c r="C12" s="3" t="s">
        <v>12</v>
      </c>
      <c r="D12" s="2" t="s">
        <v>10</v>
      </c>
      <c r="E12" s="2" t="s">
        <v>10</v>
      </c>
      <c r="F12" s="2" t="s">
        <v>10</v>
      </c>
      <c r="G12" s="2" t="s">
        <v>10</v>
      </c>
      <c r="H12" s="11" t="s">
        <v>12</v>
      </c>
      <c r="I12" s="2" t="s">
        <v>10</v>
      </c>
      <c r="J12" s="2" t="s">
        <v>10</v>
      </c>
      <c r="K12" s="3" t="s">
        <v>16</v>
      </c>
      <c r="L12" s="5" t="s">
        <v>12</v>
      </c>
      <c r="M12" s="5" t="s">
        <v>12</v>
      </c>
      <c r="N12" s="5" t="s">
        <v>12</v>
      </c>
      <c r="O12" s="5" t="s">
        <v>12</v>
      </c>
      <c r="P12" t="s">
        <v>45</v>
      </c>
    </row>
    <row r="13" spans="1:16" x14ac:dyDescent="0.25">
      <c r="A13" s="6" t="s">
        <v>25</v>
      </c>
      <c r="B13" s="60" t="s">
        <v>38</v>
      </c>
      <c r="C13" s="3" t="s">
        <v>12</v>
      </c>
      <c r="D13" s="58" t="s">
        <v>10</v>
      </c>
      <c r="E13" s="58" t="s">
        <v>10</v>
      </c>
      <c r="F13" s="58" t="s">
        <v>10</v>
      </c>
      <c r="G13" s="58" t="s">
        <v>10</v>
      </c>
      <c r="H13" s="62" t="s">
        <v>12</v>
      </c>
      <c r="I13" s="63" t="s">
        <v>456</v>
      </c>
      <c r="J13" s="61" t="s">
        <v>10</v>
      </c>
      <c r="K13" s="11" t="s">
        <v>12</v>
      </c>
      <c r="L13" s="11" t="s">
        <v>12</v>
      </c>
      <c r="M13" s="11" t="s">
        <v>12</v>
      </c>
      <c r="N13" s="64" t="s">
        <v>10</v>
      </c>
      <c r="O13" s="5" t="s">
        <v>12</v>
      </c>
    </row>
    <row r="14" spans="1:16" x14ac:dyDescent="0.25">
      <c r="A14" s="6" t="s">
        <v>26</v>
      </c>
      <c r="B14" s="14" t="s">
        <v>39</v>
      </c>
      <c r="C14" s="15"/>
      <c r="D14" s="15"/>
      <c r="E14" s="15"/>
      <c r="F14" s="15"/>
      <c r="G14" s="15"/>
      <c r="H14" s="15"/>
      <c r="I14" s="15"/>
      <c r="J14" s="15"/>
      <c r="K14" s="15"/>
      <c r="L14" s="14"/>
      <c r="M14" s="14"/>
      <c r="N14" s="14"/>
      <c r="O14" s="14"/>
    </row>
    <row r="15" spans="1:16" x14ac:dyDescent="0.25">
      <c r="A15" s="6" t="s">
        <v>27</v>
      </c>
      <c r="B15" s="4" t="s">
        <v>38</v>
      </c>
      <c r="C15" s="3" t="s">
        <v>12</v>
      </c>
      <c r="D15" s="2" t="s">
        <v>10</v>
      </c>
      <c r="E15" s="11" t="s">
        <v>12</v>
      </c>
      <c r="F15" s="2" t="s">
        <v>10</v>
      </c>
      <c r="G15" s="2" t="s">
        <v>10</v>
      </c>
      <c r="H15" s="11" t="s">
        <v>12</v>
      </c>
      <c r="I15" s="11" t="s">
        <v>12</v>
      </c>
      <c r="J15" s="11" t="s">
        <v>12</v>
      </c>
      <c r="K15" s="58" t="s">
        <v>10</v>
      </c>
      <c r="L15" s="5" t="s">
        <v>12</v>
      </c>
      <c r="M15" s="5" t="s">
        <v>12</v>
      </c>
      <c r="N15" s="5" t="s">
        <v>12</v>
      </c>
      <c r="O15" s="5" t="s">
        <v>12</v>
      </c>
    </row>
    <row r="16" spans="1:16" x14ac:dyDescent="0.25">
      <c r="A16" s="6" t="s">
        <v>28</v>
      </c>
      <c r="B16" s="4" t="s">
        <v>38</v>
      </c>
      <c r="C16" s="3" t="s">
        <v>12</v>
      </c>
      <c r="D16" s="2" t="s">
        <v>10</v>
      </c>
      <c r="E16" s="2" t="s">
        <v>10</v>
      </c>
      <c r="F16" s="2" t="s">
        <v>10</v>
      </c>
      <c r="G16" s="2" t="s">
        <v>10</v>
      </c>
      <c r="H16" s="11" t="s">
        <v>12</v>
      </c>
      <c r="I16" s="11" t="s">
        <v>12</v>
      </c>
      <c r="J16" s="58" t="s">
        <v>455</v>
      </c>
      <c r="K16" s="11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t="s">
        <v>45</v>
      </c>
    </row>
    <row r="17" spans="1:16" x14ac:dyDescent="0.25">
      <c r="A17" s="6" t="s">
        <v>29</v>
      </c>
      <c r="B17" s="4" t="s">
        <v>38</v>
      </c>
      <c r="C17" s="3" t="s">
        <v>12</v>
      </c>
      <c r="D17" s="2" t="s">
        <v>10</v>
      </c>
      <c r="E17" s="2" t="s">
        <v>10</v>
      </c>
      <c r="F17" s="2" t="s">
        <v>10</v>
      </c>
      <c r="G17" s="2" t="s">
        <v>10</v>
      </c>
      <c r="H17" s="11" t="s">
        <v>34</v>
      </c>
      <c r="I17" s="11" t="s">
        <v>11</v>
      </c>
      <c r="J17" s="11" t="s">
        <v>34</v>
      </c>
      <c r="K17" s="2" t="s">
        <v>10</v>
      </c>
      <c r="L17" s="5" t="s">
        <v>12</v>
      </c>
      <c r="M17" s="5" t="s">
        <v>12</v>
      </c>
      <c r="N17" s="64" t="s">
        <v>457</v>
      </c>
      <c r="O17" s="5" t="s">
        <v>12</v>
      </c>
      <c r="P17" t="s">
        <v>45</v>
      </c>
    </row>
    <row r="18" spans="1:16" x14ac:dyDescent="0.25">
      <c r="A18" s="6" t="s">
        <v>30</v>
      </c>
      <c r="B18" s="14" t="s">
        <v>39</v>
      </c>
      <c r="C18" s="15"/>
      <c r="D18" s="15"/>
      <c r="E18" s="15"/>
      <c r="F18" s="15"/>
      <c r="G18" s="15"/>
      <c r="H18" s="17"/>
      <c r="I18" s="17"/>
      <c r="J18" s="17"/>
      <c r="K18" s="18"/>
      <c r="L18" s="14"/>
      <c r="M18" s="14"/>
      <c r="N18" s="14"/>
      <c r="O18" s="14"/>
    </row>
    <row r="19" spans="1:16" x14ac:dyDescent="0.25">
      <c r="A19" s="6" t="s">
        <v>31</v>
      </c>
      <c r="B19" s="14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4"/>
      <c r="M19" s="14"/>
      <c r="N19" s="14"/>
      <c r="O19" s="14"/>
    </row>
    <row r="20" spans="1:16" x14ac:dyDescent="0.25">
      <c r="A20" s="19" t="s">
        <v>41</v>
      </c>
      <c r="B20" s="20"/>
      <c r="C20" s="21" t="s">
        <v>10</v>
      </c>
      <c r="D20" s="21" t="s">
        <v>10</v>
      </c>
      <c r="E20" s="21"/>
      <c r="F20" s="21" t="s">
        <v>10</v>
      </c>
      <c r="G20" s="21" t="s">
        <v>10</v>
      </c>
      <c r="H20" s="21"/>
      <c r="I20" s="21"/>
      <c r="J20" s="21"/>
      <c r="K20" s="21"/>
      <c r="L20" s="20"/>
      <c r="M20" s="20"/>
      <c r="N20" s="32"/>
    </row>
    <row r="22" spans="1:16" ht="13" x14ac:dyDescent="0.3">
      <c r="A22" s="13" t="s">
        <v>40</v>
      </c>
    </row>
    <row r="23" spans="1:16" x14ac:dyDescent="0.25">
      <c r="A23" s="12" t="s">
        <v>35</v>
      </c>
      <c r="B23" s="12"/>
    </row>
    <row r="24" spans="1:16" x14ac:dyDescent="0.25">
      <c r="A24" t="s">
        <v>36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1" sqref="F1:F23"/>
    </sheetView>
  </sheetViews>
  <sheetFormatPr defaultRowHeight="13" x14ac:dyDescent="0.3"/>
  <cols>
    <col min="1" max="1" width="18.6328125" style="25" bestFit="1" customWidth="1"/>
    <col min="2" max="2" width="20.81640625" bestFit="1" customWidth="1"/>
    <col min="4" max="4" width="11.36328125" bestFit="1" customWidth="1"/>
    <col min="5" max="5" width="10.26953125" bestFit="1" customWidth="1"/>
    <col min="6" max="6" width="13.36328125" bestFit="1" customWidth="1"/>
    <col min="7" max="7" width="22.90625" bestFit="1" customWidth="1"/>
  </cols>
  <sheetData>
    <row r="1" spans="1:6" s="23" customFormat="1" x14ac:dyDescent="0.3">
      <c r="A1" s="37" t="s">
        <v>106</v>
      </c>
      <c r="B1" s="43" t="s">
        <v>107</v>
      </c>
      <c r="C1" s="43" t="s">
        <v>47</v>
      </c>
      <c r="D1" s="43" t="s">
        <v>48</v>
      </c>
      <c r="E1" s="44" t="s">
        <v>49</v>
      </c>
      <c r="F1" s="44" t="s">
        <v>552</v>
      </c>
    </row>
    <row r="2" spans="1:6" ht="12.5" x14ac:dyDescent="0.25">
      <c r="A2" s="108" t="s">
        <v>1</v>
      </c>
      <c r="B2" s="32" t="s">
        <v>50</v>
      </c>
      <c r="C2" s="32">
        <v>294</v>
      </c>
      <c r="D2" s="33" t="s">
        <v>51</v>
      </c>
      <c r="E2" s="34" t="s">
        <v>52</v>
      </c>
      <c r="F2" s="56"/>
    </row>
    <row r="3" spans="1:6" ht="12.5" x14ac:dyDescent="0.25">
      <c r="A3" s="108"/>
      <c r="B3" s="32" t="s">
        <v>53</v>
      </c>
      <c r="C3" s="32">
        <v>101</v>
      </c>
      <c r="D3" s="33" t="s">
        <v>52</v>
      </c>
      <c r="E3" s="34" t="s">
        <v>54</v>
      </c>
      <c r="F3" s="34" t="s">
        <v>553</v>
      </c>
    </row>
    <row r="4" spans="1:6" ht="12.5" x14ac:dyDescent="0.25">
      <c r="A4" s="107" t="s">
        <v>4</v>
      </c>
      <c r="B4" s="26" t="s">
        <v>55</v>
      </c>
      <c r="C4" s="26">
        <v>2</v>
      </c>
      <c r="D4" s="27" t="s">
        <v>56</v>
      </c>
      <c r="E4" s="28" t="s">
        <v>52</v>
      </c>
      <c r="F4" s="54"/>
    </row>
    <row r="5" spans="1:6" ht="12.5" x14ac:dyDescent="0.25">
      <c r="A5" s="108"/>
      <c r="B5" s="32" t="s">
        <v>57</v>
      </c>
      <c r="C5" s="32">
        <v>127</v>
      </c>
      <c r="D5" s="33" t="s">
        <v>58</v>
      </c>
      <c r="E5" s="34" t="s">
        <v>59</v>
      </c>
      <c r="F5" s="56"/>
    </row>
    <row r="6" spans="1:6" ht="12.5" x14ac:dyDescent="0.25">
      <c r="A6" s="108"/>
      <c r="B6" s="32" t="s">
        <v>60</v>
      </c>
      <c r="C6" s="32">
        <v>135</v>
      </c>
      <c r="D6" s="33" t="s">
        <v>61</v>
      </c>
      <c r="E6" s="34" t="s">
        <v>62</v>
      </c>
      <c r="F6" s="56"/>
    </row>
    <row r="7" spans="1:6" ht="12.5" x14ac:dyDescent="0.25">
      <c r="A7" s="108"/>
      <c r="B7" s="32" t="s">
        <v>63</v>
      </c>
      <c r="C7" s="32">
        <v>129</v>
      </c>
      <c r="D7" s="33" t="s">
        <v>64</v>
      </c>
      <c r="E7" s="34" t="s">
        <v>65</v>
      </c>
      <c r="F7" s="56"/>
    </row>
    <row r="8" spans="1:6" ht="12.5" x14ac:dyDescent="0.25">
      <c r="A8" s="109"/>
      <c r="B8" s="29" t="s">
        <v>66</v>
      </c>
      <c r="C8" s="29">
        <v>2</v>
      </c>
      <c r="D8" s="30" t="s">
        <v>56</v>
      </c>
      <c r="E8" s="31" t="s">
        <v>52</v>
      </c>
      <c r="F8" s="55">
        <v>0.74960000000000004</v>
      </c>
    </row>
    <row r="9" spans="1:6" ht="12.5" x14ac:dyDescent="0.25">
      <c r="A9" s="108" t="s">
        <v>3</v>
      </c>
      <c r="B9" s="32" t="s">
        <v>67</v>
      </c>
      <c r="C9" s="32">
        <v>317</v>
      </c>
      <c r="D9" s="33" t="s">
        <v>68</v>
      </c>
      <c r="E9" s="34" t="s">
        <v>69</v>
      </c>
      <c r="F9" s="56"/>
    </row>
    <row r="10" spans="1:6" ht="12.5" x14ac:dyDescent="0.25">
      <c r="A10" s="108"/>
      <c r="B10" s="32" t="s">
        <v>70</v>
      </c>
      <c r="C10" s="32">
        <v>43</v>
      </c>
      <c r="D10" s="33" t="s">
        <v>71</v>
      </c>
      <c r="E10" s="34" t="s">
        <v>72</v>
      </c>
      <c r="F10" s="56"/>
    </row>
    <row r="11" spans="1:6" ht="12.5" x14ac:dyDescent="0.25">
      <c r="A11" s="108"/>
      <c r="B11" s="32" t="s">
        <v>73</v>
      </c>
      <c r="C11" s="32">
        <v>19</v>
      </c>
      <c r="D11" s="33" t="s">
        <v>74</v>
      </c>
      <c r="E11" s="34" t="s">
        <v>75</v>
      </c>
      <c r="F11" s="56"/>
    </row>
    <row r="12" spans="1:6" ht="12.5" x14ac:dyDescent="0.25">
      <c r="A12" s="108"/>
      <c r="B12" s="32" t="s">
        <v>76</v>
      </c>
      <c r="C12" s="32">
        <v>16</v>
      </c>
      <c r="D12" s="33" t="s">
        <v>77</v>
      </c>
      <c r="E12" s="34" t="s">
        <v>75</v>
      </c>
      <c r="F12" s="56">
        <v>0.30659999999999998</v>
      </c>
    </row>
    <row r="13" spans="1:6" ht="12.5" x14ac:dyDescent="0.25">
      <c r="A13" s="107" t="s">
        <v>6</v>
      </c>
      <c r="B13" s="26" t="s">
        <v>78</v>
      </c>
      <c r="C13" s="26">
        <v>371</v>
      </c>
      <c r="D13" s="27" t="s">
        <v>79</v>
      </c>
      <c r="E13" s="28" t="s">
        <v>80</v>
      </c>
      <c r="F13" s="54"/>
    </row>
    <row r="14" spans="1:6" ht="12.5" x14ac:dyDescent="0.25">
      <c r="A14" s="108"/>
      <c r="B14" s="32" t="s">
        <v>81</v>
      </c>
      <c r="C14" s="32">
        <v>21</v>
      </c>
      <c r="D14" s="33" t="s">
        <v>82</v>
      </c>
      <c r="E14" s="34" t="s">
        <v>83</v>
      </c>
      <c r="F14" s="56"/>
    </row>
    <row r="15" spans="1:6" ht="12.5" x14ac:dyDescent="0.25">
      <c r="A15" s="109"/>
      <c r="B15" s="29" t="s">
        <v>84</v>
      </c>
      <c r="C15" s="29">
        <v>3</v>
      </c>
      <c r="D15" s="30" t="s">
        <v>85</v>
      </c>
      <c r="E15" s="31" t="s">
        <v>52</v>
      </c>
      <c r="F15" s="55">
        <v>4.4880000000000003E-2</v>
      </c>
    </row>
    <row r="16" spans="1:6" ht="12.5" x14ac:dyDescent="0.25">
      <c r="A16" s="108" t="s">
        <v>8</v>
      </c>
      <c r="B16" s="32" t="s">
        <v>86</v>
      </c>
      <c r="C16" s="32">
        <v>100</v>
      </c>
      <c r="D16" s="33" t="s">
        <v>87</v>
      </c>
      <c r="E16" s="34" t="s">
        <v>88</v>
      </c>
      <c r="F16" s="56"/>
    </row>
    <row r="17" spans="1:6" ht="12.5" x14ac:dyDescent="0.25">
      <c r="A17" s="108"/>
      <c r="B17" s="32" t="s">
        <v>89</v>
      </c>
      <c r="C17" s="32">
        <v>193</v>
      </c>
      <c r="D17" s="33" t="s">
        <v>90</v>
      </c>
      <c r="E17" s="34" t="s">
        <v>91</v>
      </c>
      <c r="F17" s="56"/>
    </row>
    <row r="18" spans="1:6" ht="12.5" x14ac:dyDescent="0.25">
      <c r="A18" s="108"/>
      <c r="B18" s="32" t="s">
        <v>92</v>
      </c>
      <c r="C18" s="32">
        <v>89</v>
      </c>
      <c r="D18" s="33" t="s">
        <v>93</v>
      </c>
      <c r="E18" s="34" t="s">
        <v>94</v>
      </c>
      <c r="F18" s="56"/>
    </row>
    <row r="19" spans="1:6" ht="12.5" x14ac:dyDescent="0.25">
      <c r="A19" s="108"/>
      <c r="B19" s="32" t="s">
        <v>95</v>
      </c>
      <c r="C19" s="32">
        <v>13</v>
      </c>
      <c r="D19" s="33" t="s">
        <v>77</v>
      </c>
      <c r="E19" s="34" t="s">
        <v>96</v>
      </c>
      <c r="F19" s="56">
        <v>1.7479999999999999E-2</v>
      </c>
    </row>
    <row r="20" spans="1:6" ht="12.5" x14ac:dyDescent="0.25">
      <c r="A20" s="107" t="s">
        <v>105</v>
      </c>
      <c r="B20" s="26" t="s">
        <v>97</v>
      </c>
      <c r="C20" s="26">
        <v>261</v>
      </c>
      <c r="D20" s="27" t="s">
        <v>98</v>
      </c>
      <c r="E20" s="28" t="s">
        <v>99</v>
      </c>
      <c r="F20" s="54"/>
    </row>
    <row r="21" spans="1:6" ht="12.5" x14ac:dyDescent="0.25">
      <c r="A21" s="108"/>
      <c r="B21" s="32" t="s">
        <v>100</v>
      </c>
      <c r="C21" s="32">
        <v>129</v>
      </c>
      <c r="D21" s="33" t="s">
        <v>101</v>
      </c>
      <c r="E21" s="34" t="s">
        <v>102</v>
      </c>
      <c r="F21" s="56"/>
    </row>
    <row r="22" spans="1:6" ht="12.5" x14ac:dyDescent="0.25">
      <c r="A22" s="109"/>
      <c r="B22" s="29" t="s">
        <v>103</v>
      </c>
      <c r="C22" s="29">
        <v>5</v>
      </c>
      <c r="D22" s="30" t="s">
        <v>104</v>
      </c>
      <c r="E22" s="31" t="s">
        <v>83</v>
      </c>
      <c r="F22" s="55">
        <v>3.4509999999999999E-2</v>
      </c>
    </row>
    <row r="23" spans="1:6" ht="13" customHeight="1" x14ac:dyDescent="0.3">
      <c r="A23" s="71" t="s">
        <v>2</v>
      </c>
      <c r="B23" s="29"/>
      <c r="C23" s="29">
        <v>395</v>
      </c>
      <c r="D23" s="30" t="s">
        <v>108</v>
      </c>
      <c r="E23" s="31" t="s">
        <v>185</v>
      </c>
      <c r="F23" s="55">
        <v>0.24529999999999999</v>
      </c>
    </row>
    <row r="26" spans="1:6" x14ac:dyDescent="0.3">
      <c r="A26" s="25" t="s">
        <v>110</v>
      </c>
    </row>
    <row r="27" spans="1:6" ht="12.5" x14ac:dyDescent="0.25">
      <c r="A27" s="24" t="s">
        <v>111</v>
      </c>
    </row>
    <row r="28" spans="1:6" ht="12.5" x14ac:dyDescent="0.25">
      <c r="A28" t="s">
        <v>109</v>
      </c>
    </row>
  </sheetData>
  <mergeCells count="6">
    <mergeCell ref="A20:A22"/>
    <mergeCell ref="A2:A3"/>
    <mergeCell ref="A4:A8"/>
    <mergeCell ref="A9:A12"/>
    <mergeCell ref="A13:A15"/>
    <mergeCell ref="A16:A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D25" sqref="D25"/>
    </sheetView>
  </sheetViews>
  <sheetFormatPr defaultRowHeight="12.5" x14ac:dyDescent="0.25"/>
  <cols>
    <col min="1" max="1" width="17.08984375" bestFit="1" customWidth="1"/>
    <col min="2" max="2" width="27.1796875" bestFit="1" customWidth="1"/>
    <col min="3" max="3" width="5.1796875" bestFit="1" customWidth="1"/>
    <col min="4" max="5" width="10.81640625" bestFit="1" customWidth="1"/>
    <col min="6" max="6" width="13.36328125" bestFit="1" customWidth="1"/>
  </cols>
  <sheetData>
    <row r="1" spans="1:22" ht="13" x14ac:dyDescent="0.3">
      <c r="A1" s="37" t="s">
        <v>106</v>
      </c>
      <c r="B1" s="43" t="s">
        <v>107</v>
      </c>
      <c r="C1" s="43" t="s">
        <v>47</v>
      </c>
      <c r="D1" s="43" t="s">
        <v>48</v>
      </c>
      <c r="E1" s="44" t="s">
        <v>49</v>
      </c>
      <c r="F1" s="116" t="s">
        <v>552</v>
      </c>
    </row>
    <row r="2" spans="1:22" x14ac:dyDescent="0.25">
      <c r="A2" s="107" t="s">
        <v>1</v>
      </c>
      <c r="B2" s="26" t="s">
        <v>50</v>
      </c>
      <c r="C2" s="26">
        <v>317</v>
      </c>
      <c r="D2" s="26" t="s">
        <v>464</v>
      </c>
      <c r="E2" s="54" t="s">
        <v>52</v>
      </c>
      <c r="F2" s="56"/>
    </row>
    <row r="3" spans="1:22" x14ac:dyDescent="0.25">
      <c r="A3" s="109"/>
      <c r="B3" s="29" t="s">
        <v>53</v>
      </c>
      <c r="C3" s="29">
        <v>273</v>
      </c>
      <c r="D3" s="29" t="s">
        <v>52</v>
      </c>
      <c r="E3" s="55" t="s">
        <v>260</v>
      </c>
      <c r="F3" s="34" t="s">
        <v>553</v>
      </c>
    </row>
    <row r="4" spans="1:22" x14ac:dyDescent="0.25">
      <c r="A4" s="107" t="s">
        <v>4</v>
      </c>
      <c r="B4" s="26" t="s">
        <v>55</v>
      </c>
      <c r="C4" s="26">
        <v>103</v>
      </c>
      <c r="D4" s="26" t="s">
        <v>465</v>
      </c>
      <c r="E4" s="54" t="s">
        <v>491</v>
      </c>
      <c r="F4" s="54"/>
    </row>
    <row r="5" spans="1:22" x14ac:dyDescent="0.25">
      <c r="A5" s="108"/>
      <c r="B5" s="32" t="s">
        <v>57</v>
      </c>
      <c r="C5" s="32">
        <v>208</v>
      </c>
      <c r="D5" s="32" t="s">
        <v>466</v>
      </c>
      <c r="E5" s="56" t="s">
        <v>492</v>
      </c>
      <c r="F5" s="56"/>
    </row>
    <row r="6" spans="1:22" ht="14.5" x14ac:dyDescent="0.35">
      <c r="A6" s="108"/>
      <c r="B6" s="32" t="s">
        <v>60</v>
      </c>
      <c r="C6" s="32">
        <v>172</v>
      </c>
      <c r="D6" s="32" t="s">
        <v>467</v>
      </c>
      <c r="E6" s="56" t="s">
        <v>493</v>
      </c>
      <c r="F6" s="56"/>
      <c r="R6" s="65"/>
      <c r="S6" s="65"/>
      <c r="T6" s="65"/>
      <c r="U6" s="65"/>
      <c r="V6" s="65"/>
    </row>
    <row r="7" spans="1:22" ht="14.5" x14ac:dyDescent="0.35">
      <c r="A7" s="108"/>
      <c r="B7" s="32" t="s">
        <v>63</v>
      </c>
      <c r="C7" s="32">
        <v>88</v>
      </c>
      <c r="D7" s="32" t="s">
        <v>468</v>
      </c>
      <c r="E7" s="56" t="s">
        <v>494</v>
      </c>
      <c r="F7" s="56"/>
      <c r="Q7" s="65"/>
    </row>
    <row r="8" spans="1:22" ht="14.5" x14ac:dyDescent="0.35">
      <c r="A8" s="109"/>
      <c r="B8" s="29" t="s">
        <v>66</v>
      </c>
      <c r="C8" s="29">
        <v>19</v>
      </c>
      <c r="D8" s="29" t="s">
        <v>469</v>
      </c>
      <c r="E8" s="55" t="s">
        <v>495</v>
      </c>
      <c r="F8" s="56">
        <v>0.57909999999999995</v>
      </c>
      <c r="Q8" s="65"/>
    </row>
    <row r="9" spans="1:22" x14ac:dyDescent="0.25">
      <c r="A9" s="107" t="s">
        <v>105</v>
      </c>
      <c r="B9" s="26" t="s">
        <v>470</v>
      </c>
      <c r="C9" s="26">
        <v>370</v>
      </c>
      <c r="D9" s="26" t="s">
        <v>471</v>
      </c>
      <c r="E9" s="26" t="s">
        <v>496</v>
      </c>
      <c r="F9" s="118"/>
    </row>
    <row r="10" spans="1:22" x14ac:dyDescent="0.25">
      <c r="A10" s="108"/>
      <c r="B10" s="32" t="s">
        <v>472</v>
      </c>
      <c r="C10" s="32">
        <v>141</v>
      </c>
      <c r="D10" s="32" t="s">
        <v>473</v>
      </c>
      <c r="E10" s="32" t="s">
        <v>497</v>
      </c>
      <c r="F10" s="119"/>
    </row>
    <row r="11" spans="1:22" ht="14.5" x14ac:dyDescent="0.35">
      <c r="A11" s="108"/>
      <c r="B11" s="32" t="s">
        <v>474</v>
      </c>
      <c r="C11" s="32">
        <v>55</v>
      </c>
      <c r="D11" s="32" t="s">
        <v>475</v>
      </c>
      <c r="E11" s="32" t="s">
        <v>498</v>
      </c>
      <c r="F11" s="119"/>
      <c r="R11" s="65"/>
      <c r="S11" s="65"/>
      <c r="T11" s="65"/>
      <c r="U11" s="65"/>
      <c r="V11" s="65"/>
    </row>
    <row r="12" spans="1:22" ht="14.5" x14ac:dyDescent="0.35">
      <c r="A12" s="108"/>
      <c r="B12" s="32" t="s">
        <v>476</v>
      </c>
      <c r="C12" s="32">
        <v>13</v>
      </c>
      <c r="D12" s="32" t="s">
        <v>477</v>
      </c>
      <c r="E12" s="32" t="s">
        <v>499</v>
      </c>
      <c r="F12" s="119"/>
      <c r="Q12" s="65"/>
    </row>
    <row r="13" spans="1:22" ht="14.5" x14ac:dyDescent="0.35">
      <c r="A13" s="109"/>
      <c r="B13" s="29" t="s">
        <v>103</v>
      </c>
      <c r="C13" s="29">
        <v>11</v>
      </c>
      <c r="D13" s="29" t="s">
        <v>478</v>
      </c>
      <c r="E13" s="29" t="s">
        <v>499</v>
      </c>
      <c r="F13" s="119">
        <v>0.84660000000000002</v>
      </c>
      <c r="Q13" s="65"/>
    </row>
    <row r="14" spans="1:22" x14ac:dyDescent="0.25">
      <c r="A14" s="107" t="s">
        <v>5</v>
      </c>
      <c r="B14" s="26" t="s">
        <v>479</v>
      </c>
      <c r="C14" s="26">
        <v>246</v>
      </c>
      <c r="D14" s="26" t="s">
        <v>480</v>
      </c>
      <c r="E14" s="26" t="s">
        <v>500</v>
      </c>
      <c r="F14" s="118"/>
    </row>
    <row r="15" spans="1:22" x14ac:dyDescent="0.25">
      <c r="A15" s="108"/>
      <c r="B15" s="32" t="s">
        <v>481</v>
      </c>
      <c r="C15" s="32">
        <v>172</v>
      </c>
      <c r="D15" s="32" t="s">
        <v>482</v>
      </c>
      <c r="E15" s="32" t="s">
        <v>501</v>
      </c>
      <c r="F15" s="119"/>
    </row>
    <row r="16" spans="1:22" x14ac:dyDescent="0.25">
      <c r="A16" s="108"/>
      <c r="B16" s="32" t="s">
        <v>483</v>
      </c>
      <c r="C16" s="32">
        <v>153</v>
      </c>
      <c r="D16" s="32" t="s">
        <v>484</v>
      </c>
      <c r="E16" s="32" t="s">
        <v>502</v>
      </c>
      <c r="F16" s="119"/>
    </row>
    <row r="17" spans="1:6" x14ac:dyDescent="0.25">
      <c r="A17" s="109"/>
      <c r="B17" s="29" t="s">
        <v>148</v>
      </c>
      <c r="C17" s="29">
        <v>19</v>
      </c>
      <c r="D17" s="29" t="s">
        <v>485</v>
      </c>
      <c r="E17" s="29" t="s">
        <v>503</v>
      </c>
      <c r="F17" s="119">
        <v>0.96360000000000001</v>
      </c>
    </row>
    <row r="18" spans="1:6" x14ac:dyDescent="0.25">
      <c r="A18" s="107" t="s">
        <v>3</v>
      </c>
      <c r="B18" s="26" t="s">
        <v>67</v>
      </c>
      <c r="C18" s="26">
        <v>286</v>
      </c>
      <c r="D18" s="26" t="s">
        <v>487</v>
      </c>
      <c r="E18" s="26" t="s">
        <v>505</v>
      </c>
      <c r="F18" s="118"/>
    </row>
    <row r="19" spans="1:6" x14ac:dyDescent="0.25">
      <c r="A19" s="108"/>
      <c r="B19" s="32" t="s">
        <v>70</v>
      </c>
      <c r="C19" s="32">
        <v>12</v>
      </c>
      <c r="D19" s="32" t="s">
        <v>488</v>
      </c>
      <c r="E19" s="32" t="s">
        <v>270</v>
      </c>
      <c r="F19" s="119"/>
    </row>
    <row r="20" spans="1:6" x14ac:dyDescent="0.25">
      <c r="A20" s="108"/>
      <c r="B20" s="32" t="s">
        <v>73</v>
      </c>
      <c r="C20" s="32">
        <v>63</v>
      </c>
      <c r="D20" s="32" t="s">
        <v>489</v>
      </c>
      <c r="E20" s="32" t="s">
        <v>506</v>
      </c>
      <c r="F20" s="119"/>
    </row>
    <row r="21" spans="1:6" x14ac:dyDescent="0.25">
      <c r="A21" s="109"/>
      <c r="B21" s="29" t="s">
        <v>76</v>
      </c>
      <c r="C21" s="29">
        <v>229</v>
      </c>
      <c r="D21" s="29" t="s">
        <v>490</v>
      </c>
      <c r="E21" s="29" t="s">
        <v>507</v>
      </c>
      <c r="F21" s="119">
        <v>0.21609999999999999</v>
      </c>
    </row>
    <row r="22" spans="1:6" x14ac:dyDescent="0.25">
      <c r="A22" s="107" t="s">
        <v>43</v>
      </c>
      <c r="B22" s="68" t="s">
        <v>459</v>
      </c>
      <c r="C22" s="26">
        <v>330</v>
      </c>
      <c r="D22" s="26" t="s">
        <v>554</v>
      </c>
      <c r="E22" s="26" t="s">
        <v>555</v>
      </c>
      <c r="F22" s="118"/>
    </row>
    <row r="23" spans="1:6" x14ac:dyDescent="0.25">
      <c r="A23" s="108"/>
      <c r="B23" s="67" t="s">
        <v>460</v>
      </c>
      <c r="C23" s="32">
        <v>74</v>
      </c>
      <c r="D23" s="32" t="s">
        <v>556</v>
      </c>
      <c r="E23" s="32" t="s">
        <v>557</v>
      </c>
      <c r="F23" s="119"/>
    </row>
    <row r="24" spans="1:6" x14ac:dyDescent="0.25">
      <c r="A24" s="108"/>
      <c r="B24" s="67" t="s">
        <v>461</v>
      </c>
      <c r="C24" s="32">
        <v>63</v>
      </c>
      <c r="D24" s="32" t="s">
        <v>558</v>
      </c>
      <c r="E24" s="32" t="s">
        <v>559</v>
      </c>
      <c r="F24" s="119"/>
    </row>
    <row r="25" spans="1:6" x14ac:dyDescent="0.25">
      <c r="A25" s="109"/>
      <c r="B25" s="69" t="s">
        <v>462</v>
      </c>
      <c r="C25" s="29">
        <v>1</v>
      </c>
      <c r="D25" s="29" t="s">
        <v>52</v>
      </c>
      <c r="E25" s="29" t="s">
        <v>270</v>
      </c>
      <c r="F25" s="120">
        <v>2.9190000000000001E-2</v>
      </c>
    </row>
    <row r="26" spans="1:6" ht="13" x14ac:dyDescent="0.3">
      <c r="A26" s="37" t="s">
        <v>2</v>
      </c>
      <c r="B26" s="38"/>
      <c r="C26" s="38">
        <v>590</v>
      </c>
      <c r="D26" s="38" t="s">
        <v>486</v>
      </c>
      <c r="E26" s="70" t="s">
        <v>504</v>
      </c>
      <c r="F26" s="117">
        <v>0.1464</v>
      </c>
    </row>
    <row r="29" spans="1:6" ht="13" x14ac:dyDescent="0.3">
      <c r="A29" s="25" t="s">
        <v>110</v>
      </c>
    </row>
    <row r="30" spans="1:6" x14ac:dyDescent="0.25">
      <c r="A30" s="24" t="s">
        <v>111</v>
      </c>
    </row>
    <row r="31" spans="1:6" x14ac:dyDescent="0.25">
      <c r="A31" t="s">
        <v>109</v>
      </c>
    </row>
  </sheetData>
  <mergeCells count="6">
    <mergeCell ref="A22:A25"/>
    <mergeCell ref="A2:A3"/>
    <mergeCell ref="A4:A8"/>
    <mergeCell ref="A9:A13"/>
    <mergeCell ref="A14:A17"/>
    <mergeCell ref="A18:A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" sqref="F1"/>
    </sheetView>
  </sheetViews>
  <sheetFormatPr defaultRowHeight="12.5" x14ac:dyDescent="0.25"/>
  <cols>
    <col min="1" max="1" width="18.6328125" bestFit="1" customWidth="1"/>
    <col min="2" max="2" width="27.36328125" bestFit="1" customWidth="1"/>
    <col min="3" max="3" width="4.7265625" bestFit="1" customWidth="1"/>
    <col min="4" max="5" width="10.81640625" bestFit="1" customWidth="1"/>
  </cols>
  <sheetData>
    <row r="1" spans="1:6" ht="13" x14ac:dyDescent="0.3">
      <c r="A1" s="37" t="s">
        <v>106</v>
      </c>
      <c r="B1" s="43" t="s">
        <v>107</v>
      </c>
      <c r="C1" s="43" t="s">
        <v>47</v>
      </c>
      <c r="D1" s="43" t="s">
        <v>48</v>
      </c>
      <c r="E1" s="44" t="s">
        <v>49</v>
      </c>
      <c r="F1" s="116" t="s">
        <v>552</v>
      </c>
    </row>
    <row r="2" spans="1:6" x14ac:dyDescent="0.25">
      <c r="A2" s="107" t="s">
        <v>1</v>
      </c>
      <c r="B2" s="26" t="s">
        <v>50</v>
      </c>
      <c r="C2" s="26">
        <v>340</v>
      </c>
      <c r="D2" s="26" t="s">
        <v>392</v>
      </c>
      <c r="E2" s="54" t="s">
        <v>52</v>
      </c>
      <c r="F2" s="119"/>
    </row>
    <row r="3" spans="1:6" x14ac:dyDescent="0.25">
      <c r="A3" s="109"/>
      <c r="B3" s="29" t="s">
        <v>53</v>
      </c>
      <c r="C3" s="29">
        <v>223</v>
      </c>
      <c r="D3" s="29" t="s">
        <v>52</v>
      </c>
      <c r="E3" s="55" t="s">
        <v>393</v>
      </c>
      <c r="F3" s="121" t="s">
        <v>553</v>
      </c>
    </row>
    <row r="4" spans="1:6" x14ac:dyDescent="0.25">
      <c r="A4" s="108" t="s">
        <v>3</v>
      </c>
      <c r="B4" s="32" t="s">
        <v>67</v>
      </c>
      <c r="C4" s="32">
        <v>479</v>
      </c>
      <c r="D4" s="32" t="s">
        <v>394</v>
      </c>
      <c r="E4" s="56" t="s">
        <v>395</v>
      </c>
      <c r="F4" s="118"/>
    </row>
    <row r="5" spans="1:6" x14ac:dyDescent="0.25">
      <c r="A5" s="108"/>
      <c r="B5" s="32" t="s">
        <v>70</v>
      </c>
      <c r="C5" s="32">
        <v>13</v>
      </c>
      <c r="D5" s="32" t="s">
        <v>396</v>
      </c>
      <c r="E5" s="56" t="s">
        <v>397</v>
      </c>
      <c r="F5" s="119"/>
    </row>
    <row r="6" spans="1:6" x14ac:dyDescent="0.25">
      <c r="A6" s="108"/>
      <c r="B6" s="32" t="s">
        <v>73</v>
      </c>
      <c r="C6" s="32">
        <v>49</v>
      </c>
      <c r="D6" s="32" t="s">
        <v>398</v>
      </c>
      <c r="E6" s="56" t="s">
        <v>399</v>
      </c>
      <c r="F6" s="119"/>
    </row>
    <row r="7" spans="1:6" x14ac:dyDescent="0.25">
      <c r="A7" s="108"/>
      <c r="B7" s="32" t="s">
        <v>76</v>
      </c>
      <c r="C7" s="32">
        <v>22</v>
      </c>
      <c r="D7" s="32" t="s">
        <v>400</v>
      </c>
      <c r="E7" s="56" t="s">
        <v>401</v>
      </c>
      <c r="F7" s="120">
        <v>0.46550000000000002</v>
      </c>
    </row>
    <row r="8" spans="1:6" x14ac:dyDescent="0.25">
      <c r="A8" s="107" t="s">
        <v>105</v>
      </c>
      <c r="B8" s="26" t="s">
        <v>402</v>
      </c>
      <c r="C8" s="26">
        <v>516</v>
      </c>
      <c r="D8" s="26" t="s">
        <v>403</v>
      </c>
      <c r="E8" s="54" t="s">
        <v>404</v>
      </c>
      <c r="F8" s="119"/>
    </row>
    <row r="9" spans="1:6" x14ac:dyDescent="0.25">
      <c r="A9" s="108"/>
      <c r="B9" s="32" t="s">
        <v>405</v>
      </c>
      <c r="C9" s="32">
        <v>29</v>
      </c>
      <c r="D9" s="32" t="s">
        <v>406</v>
      </c>
      <c r="E9" s="56" t="s">
        <v>407</v>
      </c>
      <c r="F9" s="119"/>
    </row>
    <row r="10" spans="1:6" x14ac:dyDescent="0.25">
      <c r="A10" s="109"/>
      <c r="B10" s="29" t="s">
        <v>408</v>
      </c>
      <c r="C10" s="29">
        <v>18</v>
      </c>
      <c r="D10" s="29" t="s">
        <v>409</v>
      </c>
      <c r="E10" s="55" t="s">
        <v>401</v>
      </c>
      <c r="F10" s="119">
        <v>0.56769999999999998</v>
      </c>
    </row>
    <row r="11" spans="1:6" ht="13" x14ac:dyDescent="0.3">
      <c r="A11" s="36" t="s">
        <v>2</v>
      </c>
      <c r="B11" s="29"/>
      <c r="C11" s="29">
        <v>563</v>
      </c>
      <c r="D11" s="29" t="s">
        <v>410</v>
      </c>
      <c r="E11" s="55" t="s">
        <v>411</v>
      </c>
      <c r="F11" s="117">
        <v>0.39479999999999998</v>
      </c>
    </row>
    <row r="14" spans="1:6" ht="13" x14ac:dyDescent="0.3">
      <c r="A14" s="25" t="s">
        <v>110</v>
      </c>
    </row>
    <row r="15" spans="1:6" x14ac:dyDescent="0.25">
      <c r="A15" s="24" t="s">
        <v>111</v>
      </c>
    </row>
    <row r="16" spans="1:6" x14ac:dyDescent="0.25">
      <c r="A16" t="s">
        <v>109</v>
      </c>
    </row>
    <row r="18" spans="1:1" ht="13" x14ac:dyDescent="0.3">
      <c r="A18" s="25"/>
    </row>
  </sheetData>
  <mergeCells count="3">
    <mergeCell ref="A2:A3"/>
    <mergeCell ref="A4:A7"/>
    <mergeCell ref="A8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1" sqref="F1"/>
    </sheetView>
  </sheetViews>
  <sheetFormatPr defaultRowHeight="13" x14ac:dyDescent="0.3"/>
  <cols>
    <col min="1" max="1" width="16.36328125" style="25" customWidth="1"/>
    <col min="2" max="2" width="20.81640625" bestFit="1" customWidth="1"/>
    <col min="3" max="3" width="5.1796875" bestFit="1" customWidth="1"/>
    <col min="4" max="5" width="11.81640625" bestFit="1" customWidth="1"/>
  </cols>
  <sheetData>
    <row r="1" spans="1:6" x14ac:dyDescent="0.3">
      <c r="A1" s="37" t="s">
        <v>106</v>
      </c>
      <c r="B1" s="43" t="s">
        <v>107</v>
      </c>
      <c r="C1" s="43" t="s">
        <v>47</v>
      </c>
      <c r="D1" s="43" t="s">
        <v>48</v>
      </c>
      <c r="E1" s="44" t="s">
        <v>49</v>
      </c>
      <c r="F1" s="116" t="s">
        <v>552</v>
      </c>
    </row>
    <row r="2" spans="1:6" ht="12.5" x14ac:dyDescent="0.25">
      <c r="A2" s="107" t="s">
        <v>1</v>
      </c>
      <c r="B2" s="26" t="s">
        <v>50</v>
      </c>
      <c r="C2" s="26">
        <v>378</v>
      </c>
      <c r="D2" s="27" t="s">
        <v>112</v>
      </c>
      <c r="E2" s="28" t="s">
        <v>52</v>
      </c>
      <c r="F2" s="119"/>
    </row>
    <row r="3" spans="1:6" ht="12.5" x14ac:dyDescent="0.25">
      <c r="A3" s="109"/>
      <c r="B3" s="29" t="s">
        <v>53</v>
      </c>
      <c r="C3" s="29">
        <v>136</v>
      </c>
      <c r="D3" s="30" t="s">
        <v>52</v>
      </c>
      <c r="E3" s="31" t="s">
        <v>113</v>
      </c>
      <c r="F3" s="120" t="s">
        <v>553</v>
      </c>
    </row>
    <row r="4" spans="1:6" ht="12.5" x14ac:dyDescent="0.25">
      <c r="A4" s="107" t="s">
        <v>4</v>
      </c>
      <c r="B4" s="26" t="s">
        <v>55</v>
      </c>
      <c r="C4" s="26">
        <v>26</v>
      </c>
      <c r="D4" s="27" t="s">
        <v>114</v>
      </c>
      <c r="E4" s="28" t="s">
        <v>115</v>
      </c>
      <c r="F4" s="119"/>
    </row>
    <row r="5" spans="1:6" ht="12.5" x14ac:dyDescent="0.25">
      <c r="A5" s="108"/>
      <c r="B5" s="32" t="s">
        <v>57</v>
      </c>
      <c r="C5" s="32">
        <v>74</v>
      </c>
      <c r="D5" s="33" t="s">
        <v>116</v>
      </c>
      <c r="E5" s="34" t="s">
        <v>117</v>
      </c>
      <c r="F5" s="119"/>
    </row>
    <row r="6" spans="1:6" ht="12.5" x14ac:dyDescent="0.25">
      <c r="A6" s="108"/>
      <c r="B6" s="32" t="s">
        <v>60</v>
      </c>
      <c r="C6" s="32">
        <v>80</v>
      </c>
      <c r="D6" s="33" t="s">
        <v>118</v>
      </c>
      <c r="E6" s="34" t="s">
        <v>119</v>
      </c>
      <c r="F6" s="119"/>
    </row>
    <row r="7" spans="1:6" ht="12.5" x14ac:dyDescent="0.25">
      <c r="A7" s="108"/>
      <c r="B7" s="32" t="s">
        <v>63</v>
      </c>
      <c r="C7" s="32">
        <v>262</v>
      </c>
      <c r="D7" s="33" t="s">
        <v>120</v>
      </c>
      <c r="E7" s="34" t="s">
        <v>121</v>
      </c>
      <c r="F7" s="119"/>
    </row>
    <row r="8" spans="1:6" ht="12.5" x14ac:dyDescent="0.25">
      <c r="A8" s="109"/>
      <c r="B8" s="29" t="s">
        <v>66</v>
      </c>
      <c r="C8" s="29">
        <v>72</v>
      </c>
      <c r="D8" s="30" t="s">
        <v>122</v>
      </c>
      <c r="E8" s="31" t="s">
        <v>123</v>
      </c>
      <c r="F8" s="119">
        <v>6.3280000000000003E-2</v>
      </c>
    </row>
    <row r="9" spans="1:6" ht="12.5" x14ac:dyDescent="0.25">
      <c r="A9" s="107" t="s">
        <v>3</v>
      </c>
      <c r="B9" s="26" t="s">
        <v>67</v>
      </c>
      <c r="C9" s="26">
        <v>439</v>
      </c>
      <c r="D9" s="27" t="s">
        <v>124</v>
      </c>
      <c r="E9" s="28" t="s">
        <v>125</v>
      </c>
      <c r="F9" s="118"/>
    </row>
    <row r="10" spans="1:6" ht="12.5" x14ac:dyDescent="0.25">
      <c r="A10" s="108"/>
      <c r="B10" s="32" t="s">
        <v>70</v>
      </c>
      <c r="C10" s="32">
        <v>11</v>
      </c>
      <c r="D10" s="33" t="s">
        <v>126</v>
      </c>
      <c r="E10" s="34" t="s">
        <v>127</v>
      </c>
      <c r="F10" s="119"/>
    </row>
    <row r="11" spans="1:6" ht="12.5" x14ac:dyDescent="0.25">
      <c r="A11" s="108"/>
      <c r="B11" s="32" t="s">
        <v>73</v>
      </c>
      <c r="C11" s="32">
        <v>48</v>
      </c>
      <c r="D11" s="33" t="s">
        <v>128</v>
      </c>
      <c r="E11" s="34" t="s">
        <v>129</v>
      </c>
      <c r="F11" s="119"/>
    </row>
    <row r="12" spans="1:6" ht="12.5" x14ac:dyDescent="0.25">
      <c r="A12" s="109"/>
      <c r="B12" s="29" t="s">
        <v>76</v>
      </c>
      <c r="C12" s="29">
        <v>16</v>
      </c>
      <c r="D12" s="30" t="s">
        <v>114</v>
      </c>
      <c r="E12" s="31" t="s">
        <v>130</v>
      </c>
      <c r="F12" s="120">
        <v>0.10630000000000001</v>
      </c>
    </row>
    <row r="13" spans="1:6" ht="12.5" x14ac:dyDescent="0.25">
      <c r="A13" s="107" t="s">
        <v>8</v>
      </c>
      <c r="B13" s="26" t="s">
        <v>86</v>
      </c>
      <c r="C13" s="26">
        <v>120</v>
      </c>
      <c r="D13" s="27" t="s">
        <v>131</v>
      </c>
      <c r="E13" s="28" t="s">
        <v>132</v>
      </c>
      <c r="F13" s="119"/>
    </row>
    <row r="14" spans="1:6" ht="12.5" x14ac:dyDescent="0.25">
      <c r="A14" s="108"/>
      <c r="B14" s="32" t="s">
        <v>89</v>
      </c>
      <c r="C14" s="32">
        <v>207</v>
      </c>
      <c r="D14" s="33" t="s">
        <v>133</v>
      </c>
      <c r="E14" s="34" t="s">
        <v>134</v>
      </c>
      <c r="F14" s="119"/>
    </row>
    <row r="15" spans="1:6" ht="12.5" x14ac:dyDescent="0.25">
      <c r="A15" s="108"/>
      <c r="B15" s="32" t="s">
        <v>92</v>
      </c>
      <c r="C15" s="32">
        <v>174</v>
      </c>
      <c r="D15" s="33" t="s">
        <v>135</v>
      </c>
      <c r="E15" s="34" t="s">
        <v>136</v>
      </c>
      <c r="F15" s="119"/>
    </row>
    <row r="16" spans="1:6" ht="12.5" x14ac:dyDescent="0.25">
      <c r="A16" s="109"/>
      <c r="B16" s="29" t="s">
        <v>95</v>
      </c>
      <c r="C16" s="29">
        <v>13</v>
      </c>
      <c r="D16" s="30" t="s">
        <v>126</v>
      </c>
      <c r="E16" s="31" t="s">
        <v>137</v>
      </c>
      <c r="F16" s="122">
        <v>3.7919999999999999E-6</v>
      </c>
    </row>
    <row r="17" spans="1:6" ht="12.5" x14ac:dyDescent="0.25">
      <c r="A17" s="107" t="s">
        <v>5</v>
      </c>
      <c r="B17" s="26" t="s">
        <v>138</v>
      </c>
      <c r="C17" s="26">
        <v>307</v>
      </c>
      <c r="D17" s="27" t="s">
        <v>139</v>
      </c>
      <c r="E17" s="28" t="s">
        <v>140</v>
      </c>
      <c r="F17" s="118"/>
    </row>
    <row r="18" spans="1:6" ht="12.5" x14ac:dyDescent="0.25">
      <c r="A18" s="108"/>
      <c r="B18" s="32" t="s">
        <v>141</v>
      </c>
      <c r="C18" s="32">
        <v>116</v>
      </c>
      <c r="D18" s="33" t="s">
        <v>142</v>
      </c>
      <c r="E18" s="34" t="s">
        <v>143</v>
      </c>
      <c r="F18" s="119"/>
    </row>
    <row r="19" spans="1:6" ht="12.5" x14ac:dyDescent="0.25">
      <c r="A19" s="108"/>
      <c r="B19" s="32" t="s">
        <v>144</v>
      </c>
      <c r="C19" s="32">
        <v>81</v>
      </c>
      <c r="D19" s="33" t="s">
        <v>145</v>
      </c>
      <c r="E19" s="34" t="s">
        <v>115</v>
      </c>
      <c r="F19" s="119"/>
    </row>
    <row r="20" spans="1:6" ht="12.5" x14ac:dyDescent="0.25">
      <c r="A20" s="108"/>
      <c r="B20" s="32" t="s">
        <v>146</v>
      </c>
      <c r="C20" s="32">
        <v>10</v>
      </c>
      <c r="D20" s="33" t="s">
        <v>126</v>
      </c>
      <c r="E20" s="34" t="s">
        <v>147</v>
      </c>
      <c r="F20" s="120">
        <v>6.0809999999999998E-4</v>
      </c>
    </row>
    <row r="21" spans="1:6" x14ac:dyDescent="0.3">
      <c r="A21" s="37" t="s">
        <v>2</v>
      </c>
      <c r="B21" s="38"/>
      <c r="C21" s="38">
        <v>514</v>
      </c>
      <c r="D21" s="39" t="s">
        <v>149</v>
      </c>
      <c r="E21" s="40" t="s">
        <v>216</v>
      </c>
      <c r="F21" s="120">
        <v>1.7249999999999999E-4</v>
      </c>
    </row>
    <row r="24" spans="1:6" x14ac:dyDescent="0.3">
      <c r="A24" s="25" t="s">
        <v>110</v>
      </c>
    </row>
    <row r="25" spans="1:6" ht="12.5" x14ac:dyDescent="0.25">
      <c r="A25" s="24" t="s">
        <v>111</v>
      </c>
    </row>
    <row r="26" spans="1:6" ht="12.5" x14ac:dyDescent="0.25">
      <c r="A26" t="s">
        <v>109</v>
      </c>
    </row>
  </sheetData>
  <mergeCells count="5">
    <mergeCell ref="A2:A3"/>
    <mergeCell ref="A4:A8"/>
    <mergeCell ref="A9:A12"/>
    <mergeCell ref="A13:A16"/>
    <mergeCell ref="A17:A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I15" sqref="I15"/>
    </sheetView>
  </sheetViews>
  <sheetFormatPr defaultRowHeight="13" x14ac:dyDescent="0.3"/>
  <cols>
    <col min="1" max="1" width="7.7265625" style="25" bestFit="1" customWidth="1"/>
    <col min="2" max="2" width="19.453125" bestFit="1" customWidth="1"/>
    <col min="3" max="3" width="5.1796875" bestFit="1" customWidth="1"/>
    <col min="4" max="5" width="10.81640625" bestFit="1" customWidth="1"/>
  </cols>
  <sheetData>
    <row r="1" spans="1:6" x14ac:dyDescent="0.3">
      <c r="A1" s="37" t="s">
        <v>106</v>
      </c>
      <c r="B1" s="43" t="s">
        <v>107</v>
      </c>
      <c r="C1" s="43" t="s">
        <v>47</v>
      </c>
      <c r="D1" s="43" t="s">
        <v>48</v>
      </c>
      <c r="E1" s="44" t="s">
        <v>49</v>
      </c>
      <c r="F1" s="116" t="s">
        <v>552</v>
      </c>
    </row>
    <row r="2" spans="1:6" ht="12.5" x14ac:dyDescent="0.25">
      <c r="A2" s="107" t="s">
        <v>1</v>
      </c>
      <c r="B2" s="26" t="s">
        <v>50</v>
      </c>
      <c r="C2" s="26">
        <v>336</v>
      </c>
      <c r="D2" s="27" t="s">
        <v>150</v>
      </c>
      <c r="E2" s="28" t="s">
        <v>52</v>
      </c>
      <c r="F2" s="119"/>
    </row>
    <row r="3" spans="1:6" ht="12.5" x14ac:dyDescent="0.25">
      <c r="A3" s="109"/>
      <c r="B3" s="29" t="s">
        <v>53</v>
      </c>
      <c r="C3" s="29">
        <v>185</v>
      </c>
      <c r="D3" s="30" t="s">
        <v>52</v>
      </c>
      <c r="E3" s="31" t="s">
        <v>151</v>
      </c>
      <c r="F3" s="119" t="s">
        <v>553</v>
      </c>
    </row>
    <row r="4" spans="1:6" ht="12.5" x14ac:dyDescent="0.25">
      <c r="A4" s="110" t="s">
        <v>4</v>
      </c>
      <c r="B4" s="45" t="s">
        <v>55</v>
      </c>
      <c r="C4" s="45">
        <v>258</v>
      </c>
      <c r="D4" s="46" t="s">
        <v>152</v>
      </c>
      <c r="E4" s="47" t="s">
        <v>153</v>
      </c>
      <c r="F4" s="118"/>
    </row>
    <row r="5" spans="1:6" ht="12.5" x14ac:dyDescent="0.25">
      <c r="A5" s="111"/>
      <c r="B5" s="48" t="s">
        <v>57</v>
      </c>
      <c r="C5" s="48">
        <v>56</v>
      </c>
      <c r="D5" s="49" t="s">
        <v>154</v>
      </c>
      <c r="E5" s="50" t="s">
        <v>155</v>
      </c>
      <c r="F5" s="119"/>
    </row>
    <row r="6" spans="1:6" ht="12.5" x14ac:dyDescent="0.25">
      <c r="A6" s="111"/>
      <c r="B6" s="48" t="s">
        <v>60</v>
      </c>
      <c r="C6" s="48">
        <v>122</v>
      </c>
      <c r="D6" s="49" t="s">
        <v>156</v>
      </c>
      <c r="E6" s="50" t="s">
        <v>157</v>
      </c>
      <c r="F6" s="119"/>
    </row>
    <row r="7" spans="1:6" ht="12.5" x14ac:dyDescent="0.25">
      <c r="A7" s="111"/>
      <c r="B7" s="48" t="s">
        <v>63</v>
      </c>
      <c r="C7" s="48">
        <v>83</v>
      </c>
      <c r="D7" s="49" t="s">
        <v>158</v>
      </c>
      <c r="E7" s="50" t="s">
        <v>159</v>
      </c>
      <c r="F7" s="119"/>
    </row>
    <row r="8" spans="1:6" ht="12.5" x14ac:dyDescent="0.25">
      <c r="A8" s="112"/>
      <c r="B8" s="51" t="s">
        <v>66</v>
      </c>
      <c r="C8" s="51">
        <v>2</v>
      </c>
      <c r="D8" s="52" t="s">
        <v>160</v>
      </c>
      <c r="E8" s="53" t="s">
        <v>52</v>
      </c>
      <c r="F8" s="120">
        <v>9.3799999999999994E-2</v>
      </c>
    </row>
    <row r="9" spans="1:6" ht="12.5" x14ac:dyDescent="0.25">
      <c r="A9" s="107" t="s">
        <v>3</v>
      </c>
      <c r="B9" s="26" t="s">
        <v>67</v>
      </c>
      <c r="C9" s="26">
        <v>450</v>
      </c>
      <c r="D9" s="27" t="s">
        <v>161</v>
      </c>
      <c r="E9" s="28" t="s">
        <v>162</v>
      </c>
      <c r="F9" s="119"/>
    </row>
    <row r="10" spans="1:6" ht="12.5" x14ac:dyDescent="0.25">
      <c r="A10" s="108"/>
      <c r="B10" s="32" t="s">
        <v>70</v>
      </c>
      <c r="C10" s="32">
        <v>8</v>
      </c>
      <c r="D10" s="33" t="s">
        <v>163</v>
      </c>
      <c r="E10" s="34" t="s">
        <v>164</v>
      </c>
      <c r="F10" s="119"/>
    </row>
    <row r="11" spans="1:6" ht="12.5" x14ac:dyDescent="0.25">
      <c r="A11" s="108"/>
      <c r="B11" s="32" t="s">
        <v>73</v>
      </c>
      <c r="C11" s="32">
        <v>56</v>
      </c>
      <c r="D11" s="33" t="s">
        <v>165</v>
      </c>
      <c r="E11" s="34" t="s">
        <v>166</v>
      </c>
      <c r="F11" s="119"/>
    </row>
    <row r="12" spans="1:6" ht="12.5" x14ac:dyDescent="0.25">
      <c r="A12" s="109"/>
      <c r="B12" s="29" t="s">
        <v>76</v>
      </c>
      <c r="C12" s="29">
        <v>7</v>
      </c>
      <c r="D12" s="30" t="s">
        <v>167</v>
      </c>
      <c r="E12" s="31" t="s">
        <v>168</v>
      </c>
      <c r="F12" s="119">
        <v>1.7160000000000002E-2</v>
      </c>
    </row>
    <row r="13" spans="1:6" ht="12.5" x14ac:dyDescent="0.25">
      <c r="A13" s="107" t="s">
        <v>6</v>
      </c>
      <c r="B13" s="26" t="s">
        <v>169</v>
      </c>
      <c r="C13" s="26">
        <v>14</v>
      </c>
      <c r="D13" s="27" t="s">
        <v>170</v>
      </c>
      <c r="E13" s="28" t="s">
        <v>171</v>
      </c>
      <c r="F13" s="118"/>
    </row>
    <row r="14" spans="1:6" ht="12.5" x14ac:dyDescent="0.25">
      <c r="A14" s="108"/>
      <c r="B14" s="32" t="s">
        <v>172</v>
      </c>
      <c r="C14" s="32">
        <v>222</v>
      </c>
      <c r="D14" s="33" t="s">
        <v>173</v>
      </c>
      <c r="E14" s="34" t="s">
        <v>174</v>
      </c>
      <c r="F14" s="119"/>
    </row>
    <row r="15" spans="1:6" ht="12.5" x14ac:dyDescent="0.25">
      <c r="A15" s="108"/>
      <c r="B15" s="32" t="s">
        <v>175</v>
      </c>
      <c r="C15" s="32">
        <v>201</v>
      </c>
      <c r="D15" s="33" t="s">
        <v>176</v>
      </c>
      <c r="E15" s="34" t="s">
        <v>177</v>
      </c>
      <c r="F15" s="119"/>
    </row>
    <row r="16" spans="1:6" ht="12.5" x14ac:dyDescent="0.25">
      <c r="A16" s="108"/>
      <c r="B16" s="32" t="s">
        <v>178</v>
      </c>
      <c r="C16" s="32">
        <v>76</v>
      </c>
      <c r="D16" s="33" t="s">
        <v>179</v>
      </c>
      <c r="E16" s="34" t="s">
        <v>180</v>
      </c>
      <c r="F16" s="119"/>
    </row>
    <row r="17" spans="1:6" ht="12.5" x14ac:dyDescent="0.25">
      <c r="A17" s="108"/>
      <c r="B17" s="32" t="s">
        <v>181</v>
      </c>
      <c r="C17" s="32">
        <v>5</v>
      </c>
      <c r="D17" s="33" t="s">
        <v>160</v>
      </c>
      <c r="E17" s="34" t="s">
        <v>182</v>
      </c>
      <c r="F17" s="119"/>
    </row>
    <row r="18" spans="1:6" ht="12.5" x14ac:dyDescent="0.25">
      <c r="A18" s="109"/>
      <c r="B18" s="29" t="s">
        <v>84</v>
      </c>
      <c r="C18" s="29">
        <v>3</v>
      </c>
      <c r="D18" s="30" t="s">
        <v>160</v>
      </c>
      <c r="E18" s="31" t="s">
        <v>183</v>
      </c>
      <c r="F18" s="120">
        <v>5.2919999999999998E-3</v>
      </c>
    </row>
    <row r="19" spans="1:6" x14ac:dyDescent="0.3">
      <c r="A19" s="37" t="s">
        <v>2</v>
      </c>
      <c r="B19" s="38"/>
      <c r="C19" s="38">
        <v>521</v>
      </c>
      <c r="D19" s="39" t="s">
        <v>184</v>
      </c>
      <c r="E19" s="40" t="s">
        <v>186</v>
      </c>
      <c r="F19" s="120">
        <v>0.4471</v>
      </c>
    </row>
    <row r="22" spans="1:6" x14ac:dyDescent="0.3">
      <c r="A22" s="25" t="s">
        <v>110</v>
      </c>
    </row>
    <row r="23" spans="1:6" ht="12.5" x14ac:dyDescent="0.25">
      <c r="A23" s="24" t="s">
        <v>111</v>
      </c>
    </row>
    <row r="24" spans="1:6" ht="12.5" x14ac:dyDescent="0.25">
      <c r="A24" t="s">
        <v>109</v>
      </c>
    </row>
  </sheetData>
  <mergeCells count="4">
    <mergeCell ref="A2:A3"/>
    <mergeCell ref="A4:A8"/>
    <mergeCell ref="A9:A12"/>
    <mergeCell ref="A13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7" workbookViewId="0">
      <selection activeCell="J11" sqref="J11"/>
    </sheetView>
  </sheetViews>
  <sheetFormatPr defaultRowHeight="12.5" x14ac:dyDescent="0.25"/>
  <cols>
    <col min="1" max="1" width="15.90625" customWidth="1"/>
    <col min="2" max="2" width="20.81640625" bestFit="1" customWidth="1"/>
    <col min="3" max="3" width="5.1796875" bestFit="1" customWidth="1"/>
    <col min="4" max="4" width="10.81640625" bestFit="1" customWidth="1"/>
    <col min="5" max="5" width="9.81640625" bestFit="1" customWidth="1"/>
  </cols>
  <sheetData>
    <row r="1" spans="1:6" ht="13" x14ac:dyDescent="0.3">
      <c r="A1" s="35" t="s">
        <v>106</v>
      </c>
      <c r="B1" s="41" t="s">
        <v>107</v>
      </c>
      <c r="C1" s="41" t="s">
        <v>47</v>
      </c>
      <c r="D1" s="41" t="s">
        <v>48</v>
      </c>
      <c r="E1" s="42" t="s">
        <v>49</v>
      </c>
      <c r="F1" s="116" t="s">
        <v>552</v>
      </c>
    </row>
    <row r="2" spans="1:6" x14ac:dyDescent="0.25">
      <c r="A2" s="107" t="s">
        <v>1</v>
      </c>
      <c r="B2" s="26" t="s">
        <v>50</v>
      </c>
      <c r="C2" s="26">
        <v>212</v>
      </c>
      <c r="D2" s="27" t="s">
        <v>187</v>
      </c>
      <c r="E2" s="28" t="s">
        <v>52</v>
      </c>
      <c r="F2" s="119"/>
    </row>
    <row r="3" spans="1:6" x14ac:dyDescent="0.25">
      <c r="A3" s="109"/>
      <c r="B3" s="29" t="s">
        <v>53</v>
      </c>
      <c r="C3" s="29">
        <v>75</v>
      </c>
      <c r="D3" s="30" t="s">
        <v>52</v>
      </c>
      <c r="E3" s="31" t="s">
        <v>188</v>
      </c>
      <c r="F3" s="119" t="s">
        <v>553</v>
      </c>
    </row>
    <row r="4" spans="1:6" x14ac:dyDescent="0.25">
      <c r="A4" s="107" t="s">
        <v>4</v>
      </c>
      <c r="B4" s="26" t="s">
        <v>55</v>
      </c>
      <c r="C4" s="26">
        <v>170</v>
      </c>
      <c r="D4" s="27" t="s">
        <v>189</v>
      </c>
      <c r="E4" s="28" t="s">
        <v>190</v>
      </c>
      <c r="F4" s="118"/>
    </row>
    <row r="5" spans="1:6" x14ac:dyDescent="0.25">
      <c r="A5" s="108"/>
      <c r="B5" s="32" t="s">
        <v>57</v>
      </c>
      <c r="C5" s="32">
        <v>21</v>
      </c>
      <c r="D5" s="33" t="s">
        <v>191</v>
      </c>
      <c r="E5" s="34" t="s">
        <v>192</v>
      </c>
      <c r="F5" s="119"/>
    </row>
    <row r="6" spans="1:6" x14ac:dyDescent="0.25">
      <c r="A6" s="108"/>
      <c r="B6" s="32" t="s">
        <v>60</v>
      </c>
      <c r="C6" s="32">
        <v>52</v>
      </c>
      <c r="D6" s="33" t="s">
        <v>193</v>
      </c>
      <c r="E6" s="34" t="s">
        <v>194</v>
      </c>
      <c r="F6" s="119"/>
    </row>
    <row r="7" spans="1:6" x14ac:dyDescent="0.25">
      <c r="A7" s="108"/>
      <c r="B7" s="32" t="s">
        <v>63</v>
      </c>
      <c r="C7" s="32">
        <v>15</v>
      </c>
      <c r="D7" s="33" t="s">
        <v>195</v>
      </c>
      <c r="E7" s="34" t="s">
        <v>196</v>
      </c>
      <c r="F7" s="119"/>
    </row>
    <row r="8" spans="1:6" x14ac:dyDescent="0.25">
      <c r="A8" s="109"/>
      <c r="B8" s="29" t="s">
        <v>66</v>
      </c>
      <c r="C8" s="29">
        <v>29</v>
      </c>
      <c r="D8" s="30" t="s">
        <v>197</v>
      </c>
      <c r="E8" s="31" t="s">
        <v>198</v>
      </c>
      <c r="F8" s="120">
        <v>0.83130000000000004</v>
      </c>
    </row>
    <row r="9" spans="1:6" x14ac:dyDescent="0.25">
      <c r="A9" s="107" t="s">
        <v>3</v>
      </c>
      <c r="B9" s="26" t="s">
        <v>67</v>
      </c>
      <c r="C9" s="26">
        <v>203</v>
      </c>
      <c r="D9" s="27" t="s">
        <v>199</v>
      </c>
      <c r="E9" s="28" t="s">
        <v>200</v>
      </c>
      <c r="F9" s="119"/>
    </row>
    <row r="10" spans="1:6" x14ac:dyDescent="0.25">
      <c r="A10" s="108"/>
      <c r="B10" s="32" t="s">
        <v>70</v>
      </c>
      <c r="C10" s="32">
        <v>6</v>
      </c>
      <c r="D10" s="33" t="s">
        <v>201</v>
      </c>
      <c r="E10" s="34" t="s">
        <v>202</v>
      </c>
      <c r="F10" s="119"/>
    </row>
    <row r="11" spans="1:6" x14ac:dyDescent="0.25">
      <c r="A11" s="108"/>
      <c r="B11" s="32" t="s">
        <v>73</v>
      </c>
      <c r="C11" s="32">
        <v>61</v>
      </c>
      <c r="D11" s="33" t="s">
        <v>203</v>
      </c>
      <c r="E11" s="34" t="s">
        <v>204</v>
      </c>
      <c r="F11" s="119"/>
    </row>
    <row r="12" spans="1:6" x14ac:dyDescent="0.25">
      <c r="A12" s="109"/>
      <c r="B12" s="29" t="s">
        <v>76</v>
      </c>
      <c r="C12" s="29">
        <v>17</v>
      </c>
      <c r="D12" s="30" t="s">
        <v>205</v>
      </c>
      <c r="E12" s="31" t="s">
        <v>206</v>
      </c>
      <c r="F12" s="119">
        <v>0.1469</v>
      </c>
    </row>
    <row r="13" spans="1:6" x14ac:dyDescent="0.25">
      <c r="A13" s="107" t="s">
        <v>8</v>
      </c>
      <c r="B13" s="26" t="s">
        <v>86</v>
      </c>
      <c r="C13" s="26">
        <v>115</v>
      </c>
      <c r="D13" s="27" t="s">
        <v>207</v>
      </c>
      <c r="E13" s="28" t="s">
        <v>208</v>
      </c>
      <c r="F13" s="118"/>
    </row>
    <row r="14" spans="1:6" x14ac:dyDescent="0.25">
      <c r="A14" s="108"/>
      <c r="B14" s="32" t="s">
        <v>89</v>
      </c>
      <c r="C14" s="32">
        <v>94</v>
      </c>
      <c r="D14" s="33" t="s">
        <v>209</v>
      </c>
      <c r="E14" s="34" t="s">
        <v>210</v>
      </c>
      <c r="F14" s="119"/>
    </row>
    <row r="15" spans="1:6" x14ac:dyDescent="0.25">
      <c r="A15" s="108"/>
      <c r="B15" s="32" t="s">
        <v>92</v>
      </c>
      <c r="C15" s="32">
        <v>35</v>
      </c>
      <c r="D15" s="33" t="s">
        <v>211</v>
      </c>
      <c r="E15" s="34" t="s">
        <v>212</v>
      </c>
      <c r="F15" s="119"/>
    </row>
    <row r="16" spans="1:6" x14ac:dyDescent="0.25">
      <c r="A16" s="109"/>
      <c r="B16" s="29" t="s">
        <v>95</v>
      </c>
      <c r="C16" s="29">
        <v>43</v>
      </c>
      <c r="D16" s="30" t="s">
        <v>213</v>
      </c>
      <c r="E16" s="31" t="s">
        <v>198</v>
      </c>
      <c r="F16" s="120">
        <v>0.70469999999999999</v>
      </c>
    </row>
    <row r="17" spans="1:6" ht="13" x14ac:dyDescent="0.3">
      <c r="A17" s="36" t="s">
        <v>2</v>
      </c>
      <c r="B17" s="29"/>
      <c r="C17" s="29">
        <v>287</v>
      </c>
      <c r="D17" s="30" t="s">
        <v>214</v>
      </c>
      <c r="E17" s="31" t="s">
        <v>215</v>
      </c>
      <c r="F17" s="120">
        <v>0.32800000000000001</v>
      </c>
    </row>
    <row r="20" spans="1:6" ht="13" x14ac:dyDescent="0.3">
      <c r="A20" s="25" t="s">
        <v>110</v>
      </c>
    </row>
    <row r="21" spans="1:6" x14ac:dyDescent="0.25">
      <c r="A21" s="24" t="s">
        <v>111</v>
      </c>
    </row>
    <row r="22" spans="1:6" x14ac:dyDescent="0.25">
      <c r="A22" t="s">
        <v>109</v>
      </c>
    </row>
  </sheetData>
  <mergeCells count="4">
    <mergeCell ref="A2:A3"/>
    <mergeCell ref="A4:A8"/>
    <mergeCell ref="A9:A12"/>
    <mergeCell ref="A13:A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1" sqref="F1"/>
    </sheetView>
  </sheetViews>
  <sheetFormatPr defaultRowHeight="13" x14ac:dyDescent="0.3"/>
  <cols>
    <col min="1" max="1" width="8.7265625" style="25"/>
    <col min="2" max="2" width="19.453125" bestFit="1" customWidth="1"/>
    <col min="3" max="3" width="5.1796875" bestFit="1" customWidth="1"/>
    <col min="4" max="4" width="10.81640625" bestFit="1" customWidth="1"/>
    <col min="5" max="5" width="10.26953125" bestFit="1" customWidth="1"/>
  </cols>
  <sheetData>
    <row r="1" spans="1:6" x14ac:dyDescent="0.3">
      <c r="A1" s="35" t="s">
        <v>106</v>
      </c>
      <c r="B1" s="41" t="s">
        <v>107</v>
      </c>
      <c r="C1" s="41" t="s">
        <v>47</v>
      </c>
      <c r="D1" s="41" t="s">
        <v>48</v>
      </c>
      <c r="E1" s="42" t="s">
        <v>49</v>
      </c>
      <c r="F1" s="116" t="s">
        <v>552</v>
      </c>
    </row>
    <row r="2" spans="1:6" ht="12.5" x14ac:dyDescent="0.25">
      <c r="A2" s="107" t="s">
        <v>1</v>
      </c>
      <c r="B2" s="26" t="s">
        <v>50</v>
      </c>
      <c r="C2" s="26">
        <v>251</v>
      </c>
      <c r="D2" s="27" t="s">
        <v>217</v>
      </c>
      <c r="E2" s="28" t="s">
        <v>52</v>
      </c>
      <c r="F2" s="119"/>
    </row>
    <row r="3" spans="1:6" ht="12.5" x14ac:dyDescent="0.25">
      <c r="A3" s="109"/>
      <c r="B3" s="29" t="s">
        <v>53</v>
      </c>
      <c r="C3" s="29">
        <v>116</v>
      </c>
      <c r="D3" s="30" t="s">
        <v>52</v>
      </c>
      <c r="E3" s="31" t="s">
        <v>218</v>
      </c>
      <c r="F3" s="119" t="s">
        <v>553</v>
      </c>
    </row>
    <row r="4" spans="1:6" ht="12.5" x14ac:dyDescent="0.25">
      <c r="A4" s="107" t="s">
        <v>4</v>
      </c>
      <c r="B4" s="26" t="s">
        <v>55</v>
      </c>
      <c r="C4" s="26">
        <v>173</v>
      </c>
      <c r="D4" s="27" t="s">
        <v>219</v>
      </c>
      <c r="E4" s="28" t="s">
        <v>220</v>
      </c>
      <c r="F4" s="118"/>
    </row>
    <row r="5" spans="1:6" ht="12.5" x14ac:dyDescent="0.25">
      <c r="A5" s="108"/>
      <c r="B5" s="32" t="s">
        <v>57</v>
      </c>
      <c r="C5" s="32">
        <v>87</v>
      </c>
      <c r="D5" s="33" t="s">
        <v>221</v>
      </c>
      <c r="E5" s="34" t="s">
        <v>222</v>
      </c>
      <c r="F5" s="119"/>
    </row>
    <row r="6" spans="1:6" ht="12.5" x14ac:dyDescent="0.25">
      <c r="A6" s="108"/>
      <c r="B6" s="32" t="s">
        <v>60</v>
      </c>
      <c r="C6" s="32">
        <v>79</v>
      </c>
      <c r="D6" s="33" t="s">
        <v>223</v>
      </c>
      <c r="E6" s="34" t="s">
        <v>222</v>
      </c>
      <c r="F6" s="119"/>
    </row>
    <row r="7" spans="1:6" ht="12.5" x14ac:dyDescent="0.25">
      <c r="A7" s="108"/>
      <c r="B7" s="32" t="s">
        <v>63</v>
      </c>
      <c r="C7" s="32">
        <v>5</v>
      </c>
      <c r="D7" s="33" t="s">
        <v>224</v>
      </c>
      <c r="E7" s="34" t="s">
        <v>225</v>
      </c>
      <c r="F7" s="119"/>
    </row>
    <row r="8" spans="1:6" ht="12.5" x14ac:dyDescent="0.25">
      <c r="A8" s="109"/>
      <c r="B8" s="29" t="s">
        <v>66</v>
      </c>
      <c r="C8" s="29">
        <v>23</v>
      </c>
      <c r="D8" s="30" t="s">
        <v>226</v>
      </c>
      <c r="E8" s="31" t="s">
        <v>227</v>
      </c>
      <c r="F8" s="120">
        <v>8.7679999999999994E-2</v>
      </c>
    </row>
    <row r="9" spans="1:6" ht="12.5" x14ac:dyDescent="0.25">
      <c r="A9" s="108" t="s">
        <v>3</v>
      </c>
      <c r="B9" s="32" t="s">
        <v>67</v>
      </c>
      <c r="C9" s="32">
        <v>181</v>
      </c>
      <c r="D9" s="33" t="s">
        <v>228</v>
      </c>
      <c r="E9" s="34" t="s">
        <v>229</v>
      </c>
      <c r="F9" s="119"/>
    </row>
    <row r="10" spans="1:6" ht="12.5" x14ac:dyDescent="0.25">
      <c r="A10" s="108"/>
      <c r="B10" s="32" t="s">
        <v>70</v>
      </c>
      <c r="C10" s="32">
        <v>158</v>
      </c>
      <c r="D10" s="33" t="s">
        <v>230</v>
      </c>
      <c r="E10" s="34" t="s">
        <v>231</v>
      </c>
      <c r="F10" s="119"/>
    </row>
    <row r="11" spans="1:6" ht="12.5" x14ac:dyDescent="0.25">
      <c r="A11" s="108"/>
      <c r="B11" s="32" t="s">
        <v>73</v>
      </c>
      <c r="C11" s="32">
        <v>17</v>
      </c>
      <c r="D11" s="33" t="s">
        <v>226</v>
      </c>
      <c r="E11" s="34" t="s">
        <v>232</v>
      </c>
      <c r="F11" s="119"/>
    </row>
    <row r="12" spans="1:6" ht="12.5" x14ac:dyDescent="0.25">
      <c r="A12" s="108"/>
      <c r="B12" s="32" t="s">
        <v>76</v>
      </c>
      <c r="C12" s="32">
        <v>11</v>
      </c>
      <c r="D12" s="33" t="s">
        <v>233</v>
      </c>
      <c r="E12" s="34" t="s">
        <v>234</v>
      </c>
      <c r="F12" s="122">
        <v>1.064E-5</v>
      </c>
    </row>
    <row r="13" spans="1:6" ht="12.5" x14ac:dyDescent="0.25">
      <c r="A13" s="107" t="s">
        <v>6</v>
      </c>
      <c r="B13" s="26" t="s">
        <v>169</v>
      </c>
      <c r="C13" s="26">
        <v>51</v>
      </c>
      <c r="D13" s="27" t="s">
        <v>235</v>
      </c>
      <c r="E13" s="28" t="s">
        <v>236</v>
      </c>
      <c r="F13" s="118"/>
    </row>
    <row r="14" spans="1:6" ht="12.5" x14ac:dyDescent="0.25">
      <c r="A14" s="108"/>
      <c r="B14" s="32" t="s">
        <v>172</v>
      </c>
      <c r="C14" s="32">
        <v>177</v>
      </c>
      <c r="D14" s="33" t="s">
        <v>237</v>
      </c>
      <c r="E14" s="34" t="s">
        <v>238</v>
      </c>
      <c r="F14" s="119"/>
    </row>
    <row r="15" spans="1:6" ht="12.5" x14ac:dyDescent="0.25">
      <c r="A15" s="108"/>
      <c r="B15" s="32" t="s">
        <v>175</v>
      </c>
      <c r="C15" s="32">
        <v>122</v>
      </c>
      <c r="D15" s="33" t="s">
        <v>239</v>
      </c>
      <c r="E15" s="34" t="s">
        <v>240</v>
      </c>
      <c r="F15" s="119"/>
    </row>
    <row r="16" spans="1:6" ht="12.5" x14ac:dyDescent="0.25">
      <c r="A16" s="108"/>
      <c r="B16" s="32" t="s">
        <v>178</v>
      </c>
      <c r="C16" s="32">
        <v>13</v>
      </c>
      <c r="D16" s="33" t="s">
        <v>241</v>
      </c>
      <c r="E16" s="34" t="s">
        <v>242</v>
      </c>
      <c r="F16" s="119"/>
    </row>
    <row r="17" spans="1:6" ht="12.5" x14ac:dyDescent="0.25">
      <c r="A17" s="109"/>
      <c r="B17" s="29" t="s">
        <v>84</v>
      </c>
      <c r="C17" s="29">
        <v>4</v>
      </c>
      <c r="D17" s="30" t="s">
        <v>243</v>
      </c>
      <c r="E17" s="31" t="s">
        <v>234</v>
      </c>
      <c r="F17" s="120">
        <v>0.90359999999999996</v>
      </c>
    </row>
    <row r="18" spans="1:6" ht="12.5" x14ac:dyDescent="0.25">
      <c r="A18" s="108" t="s">
        <v>32</v>
      </c>
      <c r="B18" s="32" t="s">
        <v>244</v>
      </c>
      <c r="C18" s="32">
        <v>215</v>
      </c>
      <c r="D18" s="33" t="s">
        <v>245</v>
      </c>
      <c r="E18" s="34" t="s">
        <v>246</v>
      </c>
      <c r="F18" s="119"/>
    </row>
    <row r="19" spans="1:6" ht="12.5" x14ac:dyDescent="0.25">
      <c r="A19" s="108"/>
      <c r="B19" s="32" t="s">
        <v>247</v>
      </c>
      <c r="C19" s="32">
        <v>134</v>
      </c>
      <c r="D19" s="33" t="s">
        <v>248</v>
      </c>
      <c r="E19" s="34" t="s">
        <v>249</v>
      </c>
      <c r="F19" s="119"/>
    </row>
    <row r="20" spans="1:6" ht="12.5" x14ac:dyDescent="0.25">
      <c r="A20" s="108"/>
      <c r="B20" s="32" t="s">
        <v>250</v>
      </c>
      <c r="C20" s="32">
        <v>18</v>
      </c>
      <c r="D20" s="33" t="s">
        <v>251</v>
      </c>
      <c r="E20" s="34" t="s">
        <v>252</v>
      </c>
      <c r="F20" s="122">
        <v>1.344E-6</v>
      </c>
    </row>
    <row r="21" spans="1:6" ht="12.5" x14ac:dyDescent="0.25">
      <c r="A21" s="107" t="s">
        <v>33</v>
      </c>
      <c r="B21" s="26" t="s">
        <v>253</v>
      </c>
      <c r="C21" s="26">
        <v>194</v>
      </c>
      <c r="D21" s="27" t="s">
        <v>248</v>
      </c>
      <c r="E21" s="28" t="s">
        <v>254</v>
      </c>
      <c r="F21" s="118"/>
    </row>
    <row r="22" spans="1:6" ht="12.5" x14ac:dyDescent="0.25">
      <c r="A22" s="108"/>
      <c r="B22" s="32" t="s">
        <v>255</v>
      </c>
      <c r="C22" s="32">
        <v>155</v>
      </c>
      <c r="D22" s="33" t="s">
        <v>245</v>
      </c>
      <c r="E22" s="34" t="s">
        <v>256</v>
      </c>
      <c r="F22" s="119"/>
    </row>
    <row r="23" spans="1:6" ht="12.5" x14ac:dyDescent="0.25">
      <c r="A23" s="109"/>
      <c r="B23" s="29" t="s">
        <v>257</v>
      </c>
      <c r="C23" s="29">
        <v>18</v>
      </c>
      <c r="D23" s="30" t="s">
        <v>251</v>
      </c>
      <c r="E23" s="31" t="s">
        <v>252</v>
      </c>
      <c r="F23" s="122">
        <v>3.687E-6</v>
      </c>
    </row>
    <row r="24" spans="1:6" x14ac:dyDescent="0.3">
      <c r="A24" s="36" t="s">
        <v>2</v>
      </c>
      <c r="B24" s="29"/>
      <c r="C24" s="29">
        <v>367</v>
      </c>
      <c r="D24" s="30" t="s">
        <v>258</v>
      </c>
      <c r="E24" s="31" t="s">
        <v>258</v>
      </c>
      <c r="F24" s="120">
        <v>0.33200000000000002</v>
      </c>
    </row>
    <row r="27" spans="1:6" x14ac:dyDescent="0.3">
      <c r="A27" s="25" t="s">
        <v>110</v>
      </c>
    </row>
    <row r="28" spans="1:6" ht="12.5" x14ac:dyDescent="0.25">
      <c r="A28" s="24" t="s">
        <v>111</v>
      </c>
    </row>
    <row r="29" spans="1:6" ht="12.5" x14ac:dyDescent="0.25">
      <c r="A29" t="s">
        <v>109</v>
      </c>
    </row>
  </sheetData>
  <mergeCells count="6">
    <mergeCell ref="A21:A23"/>
    <mergeCell ref="A2:A3"/>
    <mergeCell ref="A4:A8"/>
    <mergeCell ref="A9:A12"/>
    <mergeCell ref="A13:A17"/>
    <mergeCell ref="A18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DataSummary</vt:lpstr>
      <vt:lpstr>ModelVariables</vt:lpstr>
      <vt:lpstr>BLCAData</vt:lpstr>
      <vt:lpstr>COADREADData</vt:lpstr>
      <vt:lpstr>GBMData</vt:lpstr>
      <vt:lpstr>HNSCData</vt:lpstr>
      <vt:lpstr>KIRCData</vt:lpstr>
      <vt:lpstr>KIRPData</vt:lpstr>
      <vt:lpstr>LIHCData</vt:lpstr>
      <vt:lpstr>LUADData</vt:lpstr>
      <vt:lpstr>LUSCData</vt:lpstr>
      <vt:lpstr>PAADData</vt:lpstr>
      <vt:lpstr>SARCData</vt:lpstr>
      <vt:lpstr>SKCMData</vt:lpstr>
      <vt:lpstr>STESData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Connie .</cp:lastModifiedBy>
  <cp:revision>2</cp:revision>
  <dcterms:created xsi:type="dcterms:W3CDTF">2016-03-05T16:57:33Z</dcterms:created>
  <dcterms:modified xsi:type="dcterms:W3CDTF">2018-05-17T18:39:00Z</dcterms:modified>
  <dc:language>en-CA</dc:language>
</cp:coreProperties>
</file>