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chen Lin\Google Drive\Cedars\sequencing (1)\Intratumor heterogeneity\Hepatocellular carcinoma\HCC Manuscript\submission\Cancer Research\Table\"/>
    </mc:Choice>
  </mc:AlternateContent>
  <bookViews>
    <workbookView xWindow="0" yWindow="1605" windowWidth="20490" windowHeight="6735" tabRatio="759"/>
  </bookViews>
  <sheets>
    <sheet name="Supplementary Tables 1-4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3" i="1" l="1"/>
  <c r="G96" i="1"/>
  <c r="G97" i="1"/>
  <c r="G98" i="1"/>
  <c r="G99" i="1"/>
  <c r="G100" i="1"/>
  <c r="G101" i="1"/>
  <c r="G102" i="1"/>
  <c r="G103" i="1"/>
  <c r="G104" i="1"/>
  <c r="G105" i="1"/>
  <c r="G106" i="1"/>
  <c r="G107" i="1"/>
  <c r="H107" i="1"/>
  <c r="I73" i="1"/>
  <c r="H73" i="1"/>
  <c r="G73" i="1"/>
  <c r="F73" i="1"/>
  <c r="E73" i="1"/>
</calcChain>
</file>

<file path=xl/sharedStrings.xml><?xml version="1.0" encoding="utf-8"?>
<sst xmlns="http://schemas.openxmlformats.org/spreadsheetml/2006/main" count="568" uniqueCount="217">
  <si>
    <t>Supplementary Table 1. Coverage analysis of multiregion whole exome sequencing of HCC</t>
  </si>
  <si>
    <t>Target Coverage</t>
  </si>
  <si>
    <t>HCC case ID</t>
  </si>
  <si>
    <t>Sample Type</t>
  </si>
  <si>
    <t>Sample ID</t>
  </si>
  <si>
    <t>Mapped Reads</t>
  </si>
  <si>
    <t>Average Coverage</t>
  </si>
  <si>
    <t>&gt;20X</t>
  </si>
  <si>
    <t>&gt;30X</t>
  </si>
  <si>
    <t>&gt;50X</t>
  </si>
  <si>
    <t>&gt;80X</t>
  </si>
  <si>
    <t>HCC5647</t>
  </si>
  <si>
    <t>Germline</t>
  </si>
  <si>
    <t>HCC5647_N</t>
  </si>
  <si>
    <t>Tumor</t>
  </si>
  <si>
    <t>HCC5647_T3</t>
  </si>
  <si>
    <t>HCC5647_T5</t>
  </si>
  <si>
    <t>HCC5647_T4</t>
  </si>
  <si>
    <t>HCC5647_T1</t>
  </si>
  <si>
    <t>HCC6046</t>
  </si>
  <si>
    <t>HCC6046_W</t>
  </si>
  <si>
    <t>HCC6046_T1</t>
  </si>
  <si>
    <t>HCC6046_T2</t>
  </si>
  <si>
    <t>HCC6046_T3</t>
  </si>
  <si>
    <t>HCC6046_T4</t>
  </si>
  <si>
    <t>HCC6046_T5</t>
  </si>
  <si>
    <t>HCC6690</t>
  </si>
  <si>
    <t>HCC6690_N</t>
  </si>
  <si>
    <t>HCC6690_T1</t>
  </si>
  <si>
    <t>HCC6690_T3</t>
  </si>
  <si>
    <t>HCC6690_T4</t>
  </si>
  <si>
    <t>HCC6690_T5</t>
  </si>
  <si>
    <t>HCC6690_T2</t>
  </si>
  <si>
    <t>HCC6952</t>
  </si>
  <si>
    <t>HCC6952_N</t>
  </si>
  <si>
    <t>HCC6952_T3</t>
  </si>
  <si>
    <t>HCC6952_T4</t>
  </si>
  <si>
    <t>HCC6952_T2</t>
  </si>
  <si>
    <t>HCC6952_T5</t>
  </si>
  <si>
    <t>HCC6952_T1</t>
  </si>
  <si>
    <t>HCC7608</t>
  </si>
  <si>
    <t>HCC7608_N</t>
  </si>
  <si>
    <t>HCC7608_T1</t>
  </si>
  <si>
    <t>HCC7608_T2</t>
  </si>
  <si>
    <t>HCC7608_T3</t>
  </si>
  <si>
    <t>HCC7608_T4</t>
  </si>
  <si>
    <t>HCC7608_T5</t>
  </si>
  <si>
    <t>HCC7608_W</t>
  </si>
  <si>
    <t>HCC8010</t>
  </si>
  <si>
    <t>HCC8010_N</t>
  </si>
  <si>
    <t>HCC8010_T1</t>
  </si>
  <si>
    <t>HCC8010_T2</t>
  </si>
  <si>
    <t>HCC8010_T3</t>
  </si>
  <si>
    <t>HCC8010_T4</t>
  </si>
  <si>
    <t>HCC8010_T5</t>
  </si>
  <si>
    <t>HCC8010_W</t>
  </si>
  <si>
    <t>HCC8031</t>
  </si>
  <si>
    <t>HCC8031_N</t>
  </si>
  <si>
    <t>HCC8031_T1</t>
  </si>
  <si>
    <t>HCC8031_T2</t>
  </si>
  <si>
    <t>HCC8031_T3</t>
  </si>
  <si>
    <t>HCC8031_T4</t>
  </si>
  <si>
    <t>HCC8031_T5</t>
  </si>
  <si>
    <t>HCC8031_W</t>
  </si>
  <si>
    <t>HCC8213</t>
  </si>
  <si>
    <t>HCC8213_N</t>
  </si>
  <si>
    <t>HCC8213_T1</t>
  </si>
  <si>
    <t>HCC8213_T2</t>
  </si>
  <si>
    <t>HCC8213_T3</t>
  </si>
  <si>
    <t>HCC8213_T4</t>
  </si>
  <si>
    <t>HCC8213_T5</t>
  </si>
  <si>
    <t>HCC8213_W</t>
  </si>
  <si>
    <t>HCC8257</t>
  </si>
  <si>
    <t>HCC8257_N</t>
  </si>
  <si>
    <t>HCC8257_T1</t>
  </si>
  <si>
    <t>HCC8257_T2</t>
  </si>
  <si>
    <t>HCC8257_T3</t>
  </si>
  <si>
    <t>HCC8257_T4</t>
  </si>
  <si>
    <t>HCC8257_T5</t>
  </si>
  <si>
    <t>HCC8257_W</t>
  </si>
  <si>
    <t>HCC8392</t>
  </si>
  <si>
    <t>HCC8392_N</t>
  </si>
  <si>
    <t>HCC8392_T1</t>
  </si>
  <si>
    <t>HCC8392_T2</t>
  </si>
  <si>
    <t>HCC8392_T3</t>
  </si>
  <si>
    <t>HCC8392_T4</t>
  </si>
  <si>
    <t>HCC8392_W</t>
  </si>
  <si>
    <t>Average</t>
  </si>
  <si>
    <t>HCC8716</t>
  </si>
  <si>
    <t>HCC8716_N</t>
  </si>
  <si>
    <t>HCC8716_T1</t>
  </si>
  <si>
    <t>HCC8716_T2</t>
  </si>
  <si>
    <t>HCC8716_T3</t>
  </si>
  <si>
    <t>HCC8716_T4</t>
  </si>
  <si>
    <t xml:space="preserve">Supplementary Table 2. Clinical parameters of 11 HCC cases </t>
  </si>
  <si>
    <t>Age</t>
  </si>
  <si>
    <t>AFP Level (ng/L)</t>
  </si>
  <si>
    <t>TNM Stage</t>
    <phoneticPr fontId="0" type="noConversion"/>
  </si>
  <si>
    <t>HBV</t>
    <phoneticPr fontId="0" type="noConversion"/>
  </si>
  <si>
    <t>HBsAg</t>
  </si>
  <si>
    <t>HBsAb</t>
  </si>
  <si>
    <t>HBeAg</t>
  </si>
  <si>
    <t>HBeAb</t>
  </si>
  <si>
    <t>HBcAb</t>
  </si>
  <si>
    <t>HBV DNA copy (IU/mL)</t>
  </si>
  <si>
    <t>Male</t>
  </si>
  <si>
    <t>Ⅲb/T3bN0M0</t>
    <phoneticPr fontId="0" type="noConversion"/>
  </si>
  <si>
    <t>+</t>
  </si>
  <si>
    <t>-</t>
  </si>
  <si>
    <t>5.97*10^6</t>
    <phoneticPr fontId="2" type="noConversion"/>
  </si>
  <si>
    <t>+</t>
    <phoneticPr fontId="0" type="noConversion"/>
  </si>
  <si>
    <t>-</t>
    <phoneticPr fontId="0" type="noConversion"/>
  </si>
  <si>
    <t>&lt;5.0*10^2</t>
    <phoneticPr fontId="0" type="noConversion"/>
  </si>
  <si>
    <t>1.45*10^5</t>
    <phoneticPr fontId="0" type="noConversion"/>
  </si>
  <si>
    <t>1.06*10^6</t>
    <phoneticPr fontId="0" type="noConversion"/>
  </si>
  <si>
    <t>Ⅲc/T4N0M0</t>
    <phoneticPr fontId="0" type="noConversion"/>
  </si>
  <si>
    <t>Female</t>
  </si>
  <si>
    <t>2.06*10^6</t>
    <phoneticPr fontId="0" type="noConversion"/>
  </si>
  <si>
    <t>Post-TACE</t>
  </si>
  <si>
    <t>HCC8213</t>
    <phoneticPr fontId="2" type="noConversion"/>
  </si>
  <si>
    <t>Male</t>
    <phoneticPr fontId="2" type="noConversion"/>
  </si>
  <si>
    <t>+</t>
    <phoneticPr fontId="2" type="noConversion"/>
  </si>
  <si>
    <t>-</t>
    <phoneticPr fontId="2" type="noConversion"/>
  </si>
  <si>
    <t>5.81*10^5</t>
    <phoneticPr fontId="2" type="noConversion"/>
  </si>
  <si>
    <t>Ⅲa/T3aN0M0</t>
    <phoneticPr fontId="0" type="noConversion"/>
  </si>
  <si>
    <t>Ⅱ/T2N0M0</t>
  </si>
  <si>
    <t>TACE, Transcatheter arterial chemoembolization; AFP, A-fetoprotein; HBsAg, Hepatitis B surface antigen; HBsAb, Hepatitis B surface antibody; HBeAg, Hepatitis B virus e antigen;HBeAb, Hepatitis B virus e antibody; HBcAb, Hepatitis B core antibody. HBV DNA copy number was measured by qPCR assay.</t>
  </si>
  <si>
    <t>Mutation Number</t>
  </si>
  <si>
    <t>T1</t>
  </si>
  <si>
    <t>T2</t>
  </si>
  <si>
    <t>T3</t>
  </si>
  <si>
    <t>T4</t>
  </si>
  <si>
    <t>T5</t>
  </si>
  <si>
    <t>Region-wise</t>
  </si>
  <si>
    <t>Case-wise</t>
  </si>
  <si>
    <t>NA</t>
  </si>
  <si>
    <t>Supplementary Table 4. Validation by PCR and Sanger sequencing</t>
  </si>
  <si>
    <t>hgvs</t>
  </si>
  <si>
    <t>HGNC</t>
  </si>
  <si>
    <t>chr11:102708089:G&gt;T</t>
  </si>
  <si>
    <t>MMP3</t>
  </si>
  <si>
    <t>p.Q425K</t>
  </si>
  <si>
    <t>WT</t>
  </si>
  <si>
    <t>Mutation</t>
  </si>
  <si>
    <t>chr11:17113768:T&gt;A</t>
  </si>
  <si>
    <t>PIK3C2A</t>
  </si>
  <si>
    <t>p.R1503W</t>
  </si>
  <si>
    <t>chr1:65332761:T&gt;A</t>
  </si>
  <si>
    <t>JAK1</t>
  </si>
  <si>
    <t>p.S260C</t>
  </si>
  <si>
    <t>chr4:126240953:T&gt;G</t>
  </si>
  <si>
    <t>FAT4</t>
  </si>
  <si>
    <t>p.F1129L</t>
  </si>
  <si>
    <t>chr6:17828561:T&gt;A</t>
  </si>
  <si>
    <t>KIF13A</t>
  </si>
  <si>
    <t>p.Q481L</t>
  </si>
  <si>
    <t>chr6:32181507:T&gt;A</t>
  </si>
  <si>
    <t>NOTCH4</t>
  </si>
  <si>
    <t>p.T760S</t>
  </si>
  <si>
    <t>chr11:46098357:T&gt;A</t>
  </si>
  <si>
    <t>PHF21A</t>
  </si>
  <si>
    <t>p.K34M</t>
  </si>
  <si>
    <t>chr13:41134222:T&gt;G</t>
  </si>
  <si>
    <t>FOXO1</t>
  </si>
  <si>
    <t>p.D469A</t>
  </si>
  <si>
    <t>chr16:71209521:C&gt;A</t>
  </si>
  <si>
    <t>HYDIN</t>
  </si>
  <si>
    <t>stopgain</t>
  </si>
  <si>
    <t>p.E169X</t>
  </si>
  <si>
    <t>chr20:31384673:C&gt;T</t>
  </si>
  <si>
    <t>DNMT3B</t>
  </si>
  <si>
    <t>p.R459W</t>
  </si>
  <si>
    <t>chr20:57484420:C&gt;T</t>
  </si>
  <si>
    <t>GNAS</t>
  </si>
  <si>
    <t>p.R844C</t>
  </si>
  <si>
    <t>chr21:39817393:A&gt;T</t>
  </si>
  <si>
    <t>ERG</t>
  </si>
  <si>
    <t>p.L64Q</t>
  </si>
  <si>
    <t>chr2:234846086:A&gt;T</t>
  </si>
  <si>
    <t>TRPM8</t>
  </si>
  <si>
    <t>p.H94L</t>
  </si>
  <si>
    <t>chr4:5620353:T&gt;A</t>
  </si>
  <si>
    <t>EVC2</t>
  </si>
  <si>
    <t>p.Q853L</t>
  </si>
  <si>
    <t>chr8:2830801:C&gt;T</t>
  </si>
  <si>
    <t>CSMD1</t>
  </si>
  <si>
    <t>p.G2921S</t>
  </si>
  <si>
    <t>chr5:67569238:G&gt;A</t>
  </si>
  <si>
    <t>PIK3R1</t>
  </si>
  <si>
    <t>p.A119T</t>
  </si>
  <si>
    <t>chr1:228003938:C&gt;T</t>
  </si>
  <si>
    <t>PRSS38</t>
  </si>
  <si>
    <t>p.A99V</t>
  </si>
  <si>
    <t>chr12:71977664:C&gt;T</t>
  </si>
  <si>
    <t>LGR5</t>
  </si>
  <si>
    <t>p.A625V</t>
  </si>
  <si>
    <t>chr17:7579313:G&gt;T</t>
  </si>
  <si>
    <t>TP53</t>
  </si>
  <si>
    <t>p.T86K</t>
  </si>
  <si>
    <t>chr2:207631784:G&gt;T</t>
  </si>
  <si>
    <t>FASTKD2</t>
  </si>
  <si>
    <t>p.V123F</t>
  </si>
  <si>
    <t>Validation of mutations</t>
  </si>
  <si>
    <t>Number</t>
  </si>
  <si>
    <t>Validated by sanger sequencing</t>
  </si>
  <si>
    <t>Can not be validated by sanger sequencing</t>
  </si>
  <si>
    <t>Total Sanger sequencing events</t>
  </si>
  <si>
    <t>Validation rate</t>
  </si>
  <si>
    <t>Supplementary Table 3. Mutation rates identified by multi-region versus single-region</t>
  </si>
  <si>
    <t xml:space="preserve">Normal liver </t>
  </si>
  <si>
    <t>Cirr-hosis</t>
  </si>
  <si>
    <t>Chemo-therapy</t>
  </si>
  <si>
    <t>Alcohol use</t>
  </si>
  <si>
    <t>Class</t>
  </si>
  <si>
    <t>Missense</t>
  </si>
  <si>
    <t>AAChange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</si>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</sst>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family val="2"/>
      <charset val="1"/>
    </font>
    <font>
      <sz val="11"/>
      <color theme="1"/>
      <name val="Calibri"/>
      <family val="2"/>
      <charset val="134"/>
      <scheme val="minor"/>
    </font>
    <font>
      <sz val="6"/>
      <name val="Times New Roman"/>
      <family val="1"/>
      <charset val="1"/>
    </font>
    <font>
      <b/>
      <sz val="6"/>
      <color rgb="FF000000"/>
      <name val="Times New Roman"/>
      <family val="1"/>
      <charset val="1"/>
    </font>
    <font>
      <b/>
      <sz val="6"/>
      <color rgb="FF800000"/>
      <name val="Times New Roman"/>
      <family val="1"/>
      <charset val="1"/>
    </font>
    <font>
      <b/>
      <sz val="6"/>
      <name val="Times New Roman"/>
      <family val="1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sz val="11"/>
      <color rgb="FF0061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8"/>
      <name val="Arial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rgb="FF006100"/>
      <name val="Calibri"/>
      <family val="2"/>
    </font>
    <font>
      <b/>
      <sz val="6"/>
      <color rgb="FFFFFFFF"/>
      <name val="Calibri"/>
      <family val="2"/>
    </font>
    <font>
      <b/>
      <sz val="6"/>
      <color rgb="FF800000"/>
      <name val="Arial"/>
      <family val="2"/>
    </font>
    <font>
      <sz val="6"/>
      <color rgb="FF000000"/>
      <name val="Calibri"/>
      <family val="2"/>
    </font>
    <font>
      <b/>
      <sz val="6"/>
      <color rgb="FF000000"/>
      <name val="Calibri"/>
      <family val="2"/>
    </font>
    <font>
      <b/>
      <sz val="8"/>
      <color rgb="FF000000"/>
      <name val="Times New Roman"/>
      <family val="1"/>
    </font>
    <font>
      <b/>
      <sz val="7"/>
      <name val="Arial"/>
      <family val="2"/>
    </font>
    <font>
      <sz val="6"/>
      <color rgb="FF000000"/>
      <name val="Arial"/>
      <family val="2"/>
    </font>
    <font>
      <b/>
      <sz val="6"/>
      <color rgb="FF006100"/>
      <name val="Calibri"/>
      <family val="2"/>
    </font>
    <font>
      <b/>
      <sz val="8"/>
      <color rgb="FF000000"/>
      <name val="Times New Roman"/>
      <family val="1"/>
      <charset val="1"/>
    </font>
    <font>
      <sz val="8"/>
      <name val="Times New Roman"/>
      <family val="1"/>
      <charset val="1"/>
    </font>
    <font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  <bgColor rgb="FFFFFFFF"/>
      </patternFill>
    </fill>
    <fill>
      <patternFill patternType="solid">
        <fgColor rgb="FFA5A5A5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/>
      <top/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5" applyNumberFormat="0" applyAlignment="0" applyProtection="0"/>
    <xf numFmtId="0" fontId="1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164" fontId="17" fillId="5" borderId="1" xfId="3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8" fillId="6" borderId="1" xfId="4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164" fontId="16" fillId="4" borderId="4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9" fontId="24" fillId="4" borderId="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26" fillId="0" borderId="0" xfId="0" applyFont="1" applyBorder="1" applyAlignment="1">
      <alignment vertical="center" wrapText="1"/>
    </xf>
    <xf numFmtId="2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/>
    </xf>
    <xf numFmtId="164" fontId="25" fillId="5" borderId="11" xfId="3" applyNumberFormat="1" applyFont="1" applyFill="1" applyBorder="1" applyAlignment="1">
      <alignment horizontal="center" vertical="center"/>
    </xf>
    <xf numFmtId="164" fontId="25" fillId="5" borderId="0" xfId="3" applyNumberFormat="1" applyFont="1" applyFill="1" applyBorder="1" applyAlignment="1">
      <alignment horizontal="center" vertical="center"/>
    </xf>
    <xf numFmtId="164" fontId="18" fillId="6" borderId="12" xfId="4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</cellXfs>
  <cellStyles count="6">
    <cellStyle name="Check Cell" xfId="4" builtinId="23"/>
    <cellStyle name="Followed Hyperlink" xfId="2" builtinId="9" hidden="1"/>
    <cellStyle name="Good" xfId="3" builtinId="26"/>
    <cellStyle name="Hyperlink" xfId="1" builtinId="8" hidden="1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4"/>
  <sheetViews>
    <sheetView tabSelected="1" topLeftCell="A64" zoomScale="130" zoomScaleNormal="130" zoomScalePageLayoutView="200" workbookViewId="0">
      <selection activeCell="O24" sqref="O24"/>
    </sheetView>
  </sheetViews>
  <sheetFormatPr defaultColWidth="8.85546875" defaultRowHeight="12.75"/>
  <cols>
    <col min="1" max="1" width="8.85546875" style="1"/>
    <col min="2" max="2" width="7" style="1" customWidth="1"/>
    <col min="3" max="3" width="8.85546875" style="1"/>
    <col min="4" max="4" width="6.5703125" style="2" customWidth="1"/>
    <col min="5" max="5" width="6.5703125" style="3" customWidth="1"/>
    <col min="6" max="8" width="6.5703125" style="1" customWidth="1"/>
    <col min="9" max="9" width="7.42578125" style="1" customWidth="1"/>
    <col min="10" max="10" width="3.85546875" style="1" customWidth="1"/>
    <col min="11" max="11" width="5.85546875" style="1" customWidth="1"/>
    <col min="12" max="12" width="4.5703125" style="1" customWidth="1"/>
    <col min="13" max="13" width="3.28515625" style="1" customWidth="1"/>
    <col min="14" max="14" width="4" style="1" customWidth="1"/>
    <col min="15" max="1023" width="8.85546875" style="1"/>
  </cols>
  <sheetData>
    <row r="1" spans="1:11" ht="14.25" customHeight="1">
      <c r="A1" s="49" t="s">
        <v>0</v>
      </c>
      <c r="B1" s="50"/>
      <c r="C1" s="51"/>
      <c r="D1" s="51"/>
      <c r="E1" s="52"/>
      <c r="F1" s="50"/>
      <c r="G1" s="50"/>
      <c r="H1" s="50"/>
      <c r="I1" s="50"/>
      <c r="J1" s="53"/>
      <c r="K1" s="53"/>
    </row>
    <row r="2" spans="1:11" ht="12.75" customHeight="1">
      <c r="A2" s="4"/>
      <c r="B2" s="5"/>
      <c r="C2" s="5"/>
      <c r="D2" s="5"/>
      <c r="E2" s="6"/>
      <c r="F2" s="69" t="s">
        <v>1</v>
      </c>
      <c r="G2" s="69"/>
      <c r="H2" s="69"/>
      <c r="I2" s="69"/>
    </row>
    <row r="3" spans="1:11" ht="26.2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11" ht="12" customHeight="1">
      <c r="A4" s="70" t="s">
        <v>11</v>
      </c>
      <c r="B4" s="11" t="s">
        <v>12</v>
      </c>
      <c r="C4" s="11" t="s">
        <v>13</v>
      </c>
      <c r="D4" s="12">
        <v>39898719</v>
      </c>
      <c r="E4" s="13">
        <v>101.593832640473</v>
      </c>
      <c r="F4" s="14">
        <v>0.72101145891305696</v>
      </c>
      <c r="G4" s="14">
        <v>0.60517464472633398</v>
      </c>
      <c r="H4" s="14">
        <v>0.460463630744045</v>
      </c>
      <c r="I4" s="14">
        <v>0.35023416135672603</v>
      </c>
    </row>
    <row r="5" spans="1:11">
      <c r="A5" s="70"/>
      <c r="B5" s="11" t="s">
        <v>14</v>
      </c>
      <c r="C5" s="11" t="s">
        <v>15</v>
      </c>
      <c r="D5" s="12">
        <v>67319973</v>
      </c>
      <c r="E5" s="13">
        <v>171.416382323531</v>
      </c>
      <c r="F5" s="14">
        <v>0.93468756516918905</v>
      </c>
      <c r="G5" s="14">
        <v>0.89344545963263999</v>
      </c>
      <c r="H5" s="14">
        <v>0.80847440292185402</v>
      </c>
      <c r="I5" s="14">
        <v>0.678417933779914</v>
      </c>
    </row>
    <row r="6" spans="1:11">
      <c r="A6" s="70"/>
      <c r="B6" s="11" t="s">
        <v>14</v>
      </c>
      <c r="C6" s="11" t="s">
        <v>16</v>
      </c>
      <c r="D6" s="12">
        <v>60437637</v>
      </c>
      <c r="E6" s="13">
        <v>153.89193769764</v>
      </c>
      <c r="F6" s="14">
        <v>0.80149119411215597</v>
      </c>
      <c r="G6" s="14">
        <v>0.75270690053067302</v>
      </c>
      <c r="H6" s="14">
        <v>0.68129673880117003</v>
      </c>
      <c r="I6" s="14">
        <v>0.590499271208478</v>
      </c>
    </row>
    <row r="7" spans="1:11">
      <c r="A7" s="70"/>
      <c r="B7" s="11" t="s">
        <v>14</v>
      </c>
      <c r="C7" s="11" t="s">
        <v>17</v>
      </c>
      <c r="D7" s="12">
        <v>62934153</v>
      </c>
      <c r="E7" s="13">
        <v>160.24879914695799</v>
      </c>
      <c r="F7" s="14">
        <v>0.93304775241679305</v>
      </c>
      <c r="G7" s="14">
        <v>0.88573647241477604</v>
      </c>
      <c r="H7" s="14">
        <v>0.78445627263601503</v>
      </c>
      <c r="I7" s="14">
        <v>0.63222805823168604</v>
      </c>
    </row>
    <row r="8" spans="1:11">
      <c r="A8" s="70"/>
      <c r="B8" s="11" t="s">
        <v>14</v>
      </c>
      <c r="C8" s="11" t="s">
        <v>18</v>
      </c>
      <c r="D8" s="12">
        <v>38538805</v>
      </c>
      <c r="E8" s="13">
        <v>98.131093014134606</v>
      </c>
      <c r="F8" s="14">
        <v>0.88229354464623599</v>
      </c>
      <c r="G8" s="14">
        <v>0.79549564146767304</v>
      </c>
      <c r="H8" s="14">
        <v>0.62900365333645403</v>
      </c>
      <c r="I8" s="14">
        <v>0.432315667689399</v>
      </c>
    </row>
    <row r="9" spans="1:11" ht="12" customHeight="1">
      <c r="A9" s="70" t="s">
        <v>19</v>
      </c>
      <c r="B9" s="11" t="s">
        <v>12</v>
      </c>
      <c r="C9" s="11" t="s">
        <v>20</v>
      </c>
      <c r="D9" s="12">
        <v>54008751</v>
      </c>
      <c r="E9" s="13">
        <v>137.522109675124</v>
      </c>
      <c r="F9" s="14">
        <v>0.91932881751082396</v>
      </c>
      <c r="G9" s="14">
        <v>0.85262602177437097</v>
      </c>
      <c r="H9" s="14">
        <v>0.71523858808727003</v>
      </c>
      <c r="I9" s="14">
        <v>0.54740057850081603</v>
      </c>
    </row>
    <row r="10" spans="1:11">
      <c r="A10" s="70"/>
      <c r="B10" s="11" t="s">
        <v>14</v>
      </c>
      <c r="C10" s="11" t="s">
        <v>21</v>
      </c>
      <c r="D10" s="12">
        <v>60800087</v>
      </c>
      <c r="E10" s="13">
        <v>154.814841629482</v>
      </c>
      <c r="F10" s="14">
        <v>0.94404632963308899</v>
      </c>
      <c r="G10" s="14">
        <v>0.89657432761099198</v>
      </c>
      <c r="H10" s="14">
        <v>0.78900794129402396</v>
      </c>
      <c r="I10" s="14">
        <v>0.62875457494602105</v>
      </c>
    </row>
    <row r="11" spans="1:11">
      <c r="A11" s="70"/>
      <c r="B11" s="11" t="s">
        <v>14</v>
      </c>
      <c r="C11" s="11" t="s">
        <v>22</v>
      </c>
      <c r="D11" s="12">
        <v>60524135</v>
      </c>
      <c r="E11" s="13">
        <v>154.11218695766601</v>
      </c>
      <c r="F11" s="14">
        <v>0.945808109824677</v>
      </c>
      <c r="G11" s="14">
        <v>0.90687980384716005</v>
      </c>
      <c r="H11" s="14">
        <v>0.819198523693215</v>
      </c>
      <c r="I11" s="14">
        <v>0.67345419002289397</v>
      </c>
    </row>
    <row r="12" spans="1:11">
      <c r="A12" s="70"/>
      <c r="B12" s="11" t="s">
        <v>14</v>
      </c>
      <c r="C12" s="11" t="s">
        <v>23</v>
      </c>
      <c r="D12" s="12">
        <v>67038778</v>
      </c>
      <c r="E12" s="13">
        <v>170.700377437025</v>
      </c>
      <c r="F12" s="14">
        <v>0.83137922596594305</v>
      </c>
      <c r="G12" s="14">
        <v>0.76427829184134599</v>
      </c>
      <c r="H12" s="14">
        <v>0.66776173113300796</v>
      </c>
      <c r="I12" s="14">
        <v>0.56623618752701699</v>
      </c>
    </row>
    <row r="13" spans="1:11">
      <c r="A13" s="70"/>
      <c r="B13" s="11" t="s">
        <v>14</v>
      </c>
      <c r="C13" s="11" t="s">
        <v>24</v>
      </c>
      <c r="D13" s="12">
        <v>60344806</v>
      </c>
      <c r="E13" s="13">
        <v>153.655562763451</v>
      </c>
      <c r="F13" s="14">
        <v>0.93366242756963203</v>
      </c>
      <c r="G13" s="14">
        <v>0.88058898814810904</v>
      </c>
      <c r="H13" s="14">
        <v>0.76781030591759403</v>
      </c>
      <c r="I13" s="14">
        <v>0.61161586656337796</v>
      </c>
    </row>
    <row r="14" spans="1:11">
      <c r="A14" s="70"/>
      <c r="B14" s="11" t="s">
        <v>14</v>
      </c>
      <c r="C14" s="11" t="s">
        <v>25</v>
      </c>
      <c r="D14" s="12">
        <v>41581160</v>
      </c>
      <c r="E14" s="13">
        <v>105.87782053946999</v>
      </c>
      <c r="F14" s="14">
        <v>0.90680915270145102</v>
      </c>
      <c r="G14" s="14">
        <v>0.83428807724570497</v>
      </c>
      <c r="H14" s="14">
        <v>0.68666315334803996</v>
      </c>
      <c r="I14" s="14">
        <v>0.49678069617859999</v>
      </c>
    </row>
    <row r="15" spans="1:11">
      <c r="A15" s="68" t="s">
        <v>26</v>
      </c>
      <c r="B15" s="11" t="s">
        <v>12</v>
      </c>
      <c r="C15" s="11" t="s">
        <v>27</v>
      </c>
      <c r="D15" s="12">
        <v>73141994</v>
      </c>
      <c r="E15" s="13">
        <v>186.240954187689</v>
      </c>
      <c r="F15" s="14">
        <v>0.92771686714622403</v>
      </c>
      <c r="G15" s="14">
        <v>0.88003717248411195</v>
      </c>
      <c r="H15" s="14">
        <v>0.78602796356050897</v>
      </c>
      <c r="I15" s="14">
        <v>0.65731738007150498</v>
      </c>
    </row>
    <row r="16" spans="1:11">
      <c r="A16" s="68"/>
      <c r="B16" s="11" t="s">
        <v>14</v>
      </c>
      <c r="C16" s="11" t="s">
        <v>28</v>
      </c>
      <c r="D16" s="12">
        <v>67658785</v>
      </c>
      <c r="E16" s="13">
        <v>172.279096979222</v>
      </c>
      <c r="F16" s="14">
        <v>0.94108269910123499</v>
      </c>
      <c r="G16" s="14">
        <v>0.90101864455216796</v>
      </c>
      <c r="H16" s="14">
        <v>0.81904847912884204</v>
      </c>
      <c r="I16" s="14">
        <v>0.69322456021911005</v>
      </c>
    </row>
    <row r="17" spans="1:9">
      <c r="A17" s="68"/>
      <c r="B17" s="11" t="s">
        <v>14</v>
      </c>
      <c r="C17" s="11" t="s">
        <v>29</v>
      </c>
      <c r="D17" s="12">
        <v>51988751</v>
      </c>
      <c r="E17" s="13">
        <v>132.37859762568399</v>
      </c>
      <c r="F17" s="14">
        <v>0.91327588839529505</v>
      </c>
      <c r="G17" s="14">
        <v>0.85276762962095998</v>
      </c>
      <c r="H17" s="14">
        <v>0.72717749436781198</v>
      </c>
      <c r="I17" s="14">
        <v>0.55067896480963496</v>
      </c>
    </row>
    <row r="18" spans="1:9">
      <c r="A18" s="68"/>
      <c r="B18" s="11" t="s">
        <v>14</v>
      </c>
      <c r="C18" s="11" t="s">
        <v>30</v>
      </c>
      <c r="D18" s="12">
        <v>47027097</v>
      </c>
      <c r="E18" s="13">
        <v>119.744772311745</v>
      </c>
      <c r="F18" s="14">
        <v>0.91696920165138995</v>
      </c>
      <c r="G18" s="14">
        <v>0.85686439453012098</v>
      </c>
      <c r="H18" s="14">
        <v>0.72634378708304603</v>
      </c>
      <c r="I18" s="14">
        <v>0.53064069062937802</v>
      </c>
    </row>
    <row r="19" spans="1:9">
      <c r="A19" s="68"/>
      <c r="B19" s="11" t="s">
        <v>14</v>
      </c>
      <c r="C19" s="11" t="s">
        <v>31</v>
      </c>
      <c r="D19" s="12">
        <v>84572821</v>
      </c>
      <c r="E19" s="13">
        <v>215.34719003401301</v>
      </c>
      <c r="F19" s="14">
        <v>0.93571898362504402</v>
      </c>
      <c r="G19" s="14">
        <v>0.89856452726837999</v>
      </c>
      <c r="H19" s="14">
        <v>0.82723939475292196</v>
      </c>
      <c r="I19" s="14">
        <v>0.72630046614987698</v>
      </c>
    </row>
    <row r="20" spans="1:9">
      <c r="A20" s="68"/>
      <c r="B20" s="11" t="s">
        <v>14</v>
      </c>
      <c r="C20" s="11" t="s">
        <v>32</v>
      </c>
      <c r="D20" s="12">
        <v>60802412</v>
      </c>
      <c r="E20" s="13">
        <v>154.820761760925</v>
      </c>
      <c r="F20" s="14">
        <v>0.84163508343735605</v>
      </c>
      <c r="G20" s="14">
        <v>0.77873673816289901</v>
      </c>
      <c r="H20" s="14">
        <v>0.68005411382082903</v>
      </c>
      <c r="I20" s="14">
        <v>0.569627289743455</v>
      </c>
    </row>
    <row r="21" spans="1:9">
      <c r="A21" s="68" t="s">
        <v>33</v>
      </c>
      <c r="B21" s="11" t="s">
        <v>12</v>
      </c>
      <c r="C21" s="11" t="s">
        <v>34</v>
      </c>
      <c r="D21" s="12">
        <v>40026708</v>
      </c>
      <c r="E21" s="13">
        <v>101.91973014725301</v>
      </c>
      <c r="F21" s="14">
        <v>0.67357873770575405</v>
      </c>
      <c r="G21" s="14">
        <v>0.59064744849124895</v>
      </c>
      <c r="H21" s="14">
        <v>0.48918432301663101</v>
      </c>
      <c r="I21" s="14">
        <v>0.39534817714696902</v>
      </c>
    </row>
    <row r="22" spans="1:9">
      <c r="A22" s="68"/>
      <c r="B22" s="11" t="s">
        <v>14</v>
      </c>
      <c r="C22" s="11" t="s">
        <v>35</v>
      </c>
      <c r="D22" s="12">
        <v>65778394</v>
      </c>
      <c r="E22" s="13">
        <v>167.49107036231101</v>
      </c>
      <c r="F22" s="14">
        <v>0.94112216664418902</v>
      </c>
      <c r="G22" s="14">
        <v>0.896979476792788</v>
      </c>
      <c r="H22" s="14">
        <v>0.79899952749287795</v>
      </c>
      <c r="I22" s="14">
        <v>0.65118218871375999</v>
      </c>
    </row>
    <row r="23" spans="1:9">
      <c r="A23" s="68"/>
      <c r="B23" s="11" t="s">
        <v>14</v>
      </c>
      <c r="C23" s="11" t="s">
        <v>36</v>
      </c>
      <c r="D23" s="12">
        <v>67032439</v>
      </c>
      <c r="E23" s="13">
        <v>170.68423648510401</v>
      </c>
      <c r="F23" s="14">
        <v>0.93727821468866501</v>
      </c>
      <c r="G23" s="14">
        <v>0.89591699356118903</v>
      </c>
      <c r="H23" s="14">
        <v>0.81006325586179995</v>
      </c>
      <c r="I23" s="14">
        <v>0.67794279548861403</v>
      </c>
    </row>
    <row r="24" spans="1:9">
      <c r="A24" s="68"/>
      <c r="B24" s="11" t="s">
        <v>14</v>
      </c>
      <c r="C24" s="11" t="s">
        <v>37</v>
      </c>
      <c r="D24" s="12">
        <v>52916284</v>
      </c>
      <c r="E24" s="13">
        <v>134.740368497839</v>
      </c>
      <c r="F24" s="14">
        <v>0.76787740922825798</v>
      </c>
      <c r="G24" s="14">
        <v>0.69616406886772197</v>
      </c>
      <c r="H24" s="14">
        <v>0.59693862576391998</v>
      </c>
      <c r="I24" s="14">
        <v>0.489392168434233</v>
      </c>
    </row>
    <row r="25" spans="1:9">
      <c r="A25" s="68"/>
      <c r="B25" s="11" t="s">
        <v>14</v>
      </c>
      <c r="C25" s="11" t="s">
        <v>38</v>
      </c>
      <c r="D25" s="12">
        <v>61082700</v>
      </c>
      <c r="E25" s="13">
        <v>155.53445715959501</v>
      </c>
      <c r="F25" s="14">
        <v>0.773691105619983</v>
      </c>
      <c r="G25" s="14">
        <v>0.67873710313157598</v>
      </c>
      <c r="H25" s="14">
        <v>0.55737384836468096</v>
      </c>
      <c r="I25" s="14">
        <v>0.46124955259508399</v>
      </c>
    </row>
    <row r="26" spans="1:9">
      <c r="A26" s="68"/>
      <c r="B26" s="11" t="s">
        <v>14</v>
      </c>
      <c r="C26" s="11" t="s">
        <v>39</v>
      </c>
      <c r="D26" s="12">
        <v>47358490</v>
      </c>
      <c r="E26" s="13">
        <v>120.58859601897301</v>
      </c>
      <c r="F26" s="14">
        <v>0.69252057807982903</v>
      </c>
      <c r="G26" s="14">
        <v>0.59932879714047904</v>
      </c>
      <c r="H26" s="14">
        <v>0.49146996057404602</v>
      </c>
      <c r="I26" s="14">
        <v>0.40318447901952098</v>
      </c>
    </row>
    <row r="27" spans="1:9">
      <c r="A27" s="68" t="s">
        <v>40</v>
      </c>
      <c r="B27" s="11" t="s">
        <v>209</v>
      </c>
      <c r="C27" s="11" t="s">
        <v>41</v>
      </c>
      <c r="D27" s="12">
        <v>73875972</v>
      </c>
      <c r="E27" s="13">
        <v>188.10987730007699</v>
      </c>
      <c r="F27" s="14">
        <v>0.96530064549378702</v>
      </c>
      <c r="G27" s="14">
        <v>0.94573044788531602</v>
      </c>
      <c r="H27" s="14">
        <v>0.89021694671788298</v>
      </c>
      <c r="I27" s="14">
        <v>0.77422034415188201</v>
      </c>
    </row>
    <row r="28" spans="1:9">
      <c r="A28" s="68"/>
      <c r="B28" s="11" t="s">
        <v>14</v>
      </c>
      <c r="C28" s="11" t="s">
        <v>42</v>
      </c>
      <c r="D28" s="12">
        <v>75656214</v>
      </c>
      <c r="E28" s="13">
        <v>192.64289520993901</v>
      </c>
      <c r="F28" s="14">
        <v>0.970212037464799</v>
      </c>
      <c r="G28" s="14">
        <v>0.95285307472954295</v>
      </c>
      <c r="H28" s="14">
        <v>0.90144019186148705</v>
      </c>
      <c r="I28" s="14">
        <v>0.78913164021252002</v>
      </c>
    </row>
    <row r="29" spans="1:9">
      <c r="A29" s="68"/>
      <c r="B29" s="11" t="s">
        <v>14</v>
      </c>
      <c r="C29" s="11" t="s">
        <v>43</v>
      </c>
      <c r="D29" s="12">
        <v>76244963</v>
      </c>
      <c r="E29" s="13">
        <v>194.14202272260999</v>
      </c>
      <c r="F29" s="14">
        <v>0.97144176122679704</v>
      </c>
      <c r="G29" s="14">
        <v>0.95367053666437096</v>
      </c>
      <c r="H29" s="14">
        <v>0.90119919370780399</v>
      </c>
      <c r="I29" s="14">
        <v>0.78907013874666199</v>
      </c>
    </row>
    <row r="30" spans="1:9">
      <c r="A30" s="68"/>
      <c r="B30" s="11" t="s">
        <v>14</v>
      </c>
      <c r="C30" s="11" t="s">
        <v>44</v>
      </c>
      <c r="D30" s="12">
        <v>76167141</v>
      </c>
      <c r="E30" s="13">
        <v>193.943865101466</v>
      </c>
      <c r="F30" s="14">
        <v>0.97174157875094702</v>
      </c>
      <c r="G30" s="14">
        <v>0.95444571315855498</v>
      </c>
      <c r="H30" s="14">
        <v>0.90252365654817901</v>
      </c>
      <c r="I30" s="14">
        <v>0.78992425032675295</v>
      </c>
    </row>
    <row r="31" spans="1:9">
      <c r="A31" s="68"/>
      <c r="B31" s="11" t="s">
        <v>14</v>
      </c>
      <c r="C31" s="11" t="s">
        <v>45</v>
      </c>
      <c r="D31" s="12">
        <v>65123394</v>
      </c>
      <c r="E31" s="13">
        <v>165.823248385884</v>
      </c>
      <c r="F31" s="14">
        <v>0.729889771820735</v>
      </c>
      <c r="G31" s="14">
        <v>0.66960448344497803</v>
      </c>
      <c r="H31" s="14">
        <v>0.59851338921541297</v>
      </c>
      <c r="I31" s="14">
        <v>0.523018413179002</v>
      </c>
    </row>
    <row r="32" spans="1:9">
      <c r="A32" s="68"/>
      <c r="B32" s="11" t="s">
        <v>14</v>
      </c>
      <c r="C32" s="11" t="s">
        <v>46</v>
      </c>
      <c r="D32" s="12">
        <v>78741017</v>
      </c>
      <c r="E32" s="13">
        <v>200.49770778451901</v>
      </c>
      <c r="F32" s="14">
        <v>0.97008052991414795</v>
      </c>
      <c r="G32" s="14">
        <v>0.95326075322914505</v>
      </c>
      <c r="H32" s="14">
        <v>0.905629675789837</v>
      </c>
      <c r="I32" s="14">
        <v>0.80283628192658996</v>
      </c>
    </row>
    <row r="33" spans="1:9">
      <c r="A33" s="68"/>
      <c r="B33" s="11" t="s">
        <v>12</v>
      </c>
      <c r="C33" s="11" t="s">
        <v>47</v>
      </c>
      <c r="D33" s="12">
        <v>75789237</v>
      </c>
      <c r="E33" s="13">
        <v>192.981610756153</v>
      </c>
      <c r="F33" s="14">
        <v>0.96714777742987901</v>
      </c>
      <c r="G33" s="14">
        <v>0.94969792900646299</v>
      </c>
      <c r="H33" s="14">
        <v>0.89781408376778005</v>
      </c>
      <c r="I33" s="14">
        <v>0.78126760072053303</v>
      </c>
    </row>
    <row r="34" spans="1:9">
      <c r="A34" s="68" t="s">
        <v>48</v>
      </c>
      <c r="B34" s="11" t="s">
        <v>209</v>
      </c>
      <c r="C34" s="11" t="s">
        <v>49</v>
      </c>
      <c r="D34" s="12">
        <v>70553093</v>
      </c>
      <c r="E34" s="13">
        <v>179.64885345090201</v>
      </c>
      <c r="F34" s="14">
        <v>0.96645462552388905</v>
      </c>
      <c r="G34" s="14">
        <v>0.94677059163883903</v>
      </c>
      <c r="H34" s="14">
        <v>0.88753159207060595</v>
      </c>
      <c r="I34" s="14">
        <v>0.76014667666737401</v>
      </c>
    </row>
    <row r="35" spans="1:9">
      <c r="A35" s="68"/>
      <c r="B35" s="11" t="s">
        <v>14</v>
      </c>
      <c r="C35" s="11" t="s">
        <v>50</v>
      </c>
      <c r="D35" s="12">
        <v>73019567</v>
      </c>
      <c r="E35" s="13">
        <v>185.92921916309601</v>
      </c>
      <c r="F35" s="14">
        <v>0.96186423623556705</v>
      </c>
      <c r="G35" s="14">
        <v>0.936063446154771</v>
      </c>
      <c r="H35" s="14">
        <v>0.86365807425720598</v>
      </c>
      <c r="I35" s="14">
        <v>0.72488783366730802</v>
      </c>
    </row>
    <row r="36" spans="1:9">
      <c r="A36" s="68"/>
      <c r="B36" s="11" t="s">
        <v>14</v>
      </c>
      <c r="C36" s="11" t="s">
        <v>51</v>
      </c>
      <c r="D36" s="12">
        <v>77295009</v>
      </c>
      <c r="E36" s="13">
        <v>196.81574760056401</v>
      </c>
      <c r="F36" s="14">
        <v>0.96427871622352801</v>
      </c>
      <c r="G36" s="14">
        <v>0.94101169147449304</v>
      </c>
      <c r="H36" s="14">
        <v>0.87618196591311404</v>
      </c>
      <c r="I36" s="14">
        <v>0.74975814035048705</v>
      </c>
    </row>
    <row r="37" spans="1:9">
      <c r="A37" s="68"/>
      <c r="B37" s="11" t="s">
        <v>14</v>
      </c>
      <c r="C37" s="11" t="s">
        <v>52</v>
      </c>
      <c r="D37" s="12">
        <v>32703089</v>
      </c>
      <c r="E37" s="13">
        <v>83.271649666057897</v>
      </c>
      <c r="F37" s="14">
        <v>0.72330336035148302</v>
      </c>
      <c r="G37" s="14">
        <v>0.65252714072589602</v>
      </c>
      <c r="H37" s="14">
        <v>0.55445068691773203</v>
      </c>
      <c r="I37" s="14">
        <v>0.441301332313911</v>
      </c>
    </row>
    <row r="38" spans="1:9">
      <c r="A38" s="68"/>
      <c r="B38" s="11" t="s">
        <v>14</v>
      </c>
      <c r="C38" s="11" t="s">
        <v>53</v>
      </c>
      <c r="D38" s="12">
        <v>38226474</v>
      </c>
      <c r="E38" s="13">
        <v>97.335806745860296</v>
      </c>
      <c r="F38" s="14">
        <v>0.788332681340841</v>
      </c>
      <c r="G38" s="14">
        <v>0.72310334054132297</v>
      </c>
      <c r="H38" s="14">
        <v>0.62167139866945997</v>
      </c>
      <c r="I38" s="14">
        <v>0.499933686040194</v>
      </c>
    </row>
    <row r="39" spans="1:9">
      <c r="A39" s="68"/>
      <c r="B39" s="11" t="s">
        <v>14</v>
      </c>
      <c r="C39" s="11" t="s">
        <v>54</v>
      </c>
      <c r="D39" s="12">
        <v>76097646</v>
      </c>
      <c r="E39" s="13">
        <v>193.76691046291401</v>
      </c>
      <c r="F39" s="14">
        <v>0.96456498746841901</v>
      </c>
      <c r="G39" s="14">
        <v>0.940416232346868</v>
      </c>
      <c r="H39" s="14">
        <v>0.87310797903857595</v>
      </c>
      <c r="I39" s="14">
        <v>0.74187047125858896</v>
      </c>
    </row>
    <row r="40" spans="1:9">
      <c r="A40" s="68"/>
      <c r="B40" s="11" t="s">
        <v>12</v>
      </c>
      <c r="C40" s="11" t="s">
        <v>55</v>
      </c>
      <c r="D40" s="12">
        <v>28244530</v>
      </c>
      <c r="E40" s="13">
        <v>71.918851676135603</v>
      </c>
      <c r="F40" s="14">
        <v>0.631360026916016</v>
      </c>
      <c r="G40" s="14">
        <v>0.54146564460725299</v>
      </c>
      <c r="H40" s="14">
        <v>0.448465446760279</v>
      </c>
      <c r="I40" s="14">
        <v>0.37163027179217401</v>
      </c>
    </row>
    <row r="41" spans="1:9">
      <c r="A41" s="68" t="s">
        <v>56</v>
      </c>
      <c r="B41" s="11" t="s">
        <v>209</v>
      </c>
      <c r="C41" s="11" t="s">
        <v>57</v>
      </c>
      <c r="D41" s="12">
        <v>75033928</v>
      </c>
      <c r="E41" s="13">
        <v>191.05837266578101</v>
      </c>
      <c r="F41" s="14">
        <v>0.96624837578329303</v>
      </c>
      <c r="G41" s="14">
        <v>0.948121620803826</v>
      </c>
      <c r="H41" s="14">
        <v>0.89804352175081803</v>
      </c>
      <c r="I41" s="14">
        <v>0.78809130973083696</v>
      </c>
    </row>
    <row r="42" spans="1:9">
      <c r="A42" s="68"/>
      <c r="B42" s="11" t="s">
        <v>14</v>
      </c>
      <c r="C42" s="11" t="s">
        <v>58</v>
      </c>
      <c r="D42" s="12">
        <v>77301981</v>
      </c>
      <c r="E42" s="13">
        <v>196.83350035601401</v>
      </c>
      <c r="F42" s="14">
        <v>0.96919932577553902</v>
      </c>
      <c r="G42" s="14">
        <v>0.95257289761279096</v>
      </c>
      <c r="H42" s="14">
        <v>0.90472990068693104</v>
      </c>
      <c r="I42" s="14">
        <v>0.79678623860990005</v>
      </c>
    </row>
    <row r="43" spans="1:9">
      <c r="A43" s="68"/>
      <c r="B43" s="11" t="s">
        <v>14</v>
      </c>
      <c r="C43" s="11" t="s">
        <v>59</v>
      </c>
      <c r="D43" s="12">
        <v>75000732</v>
      </c>
      <c r="E43" s="13">
        <v>190.97384592024</v>
      </c>
      <c r="F43" s="14">
        <v>0.96830778368697001</v>
      </c>
      <c r="G43" s="14">
        <v>0.94845837655312204</v>
      </c>
      <c r="H43" s="14">
        <v>0.88734450742936199</v>
      </c>
      <c r="I43" s="14">
        <v>0.75900227069930504</v>
      </c>
    </row>
    <row r="44" spans="1:9">
      <c r="A44" s="68"/>
      <c r="B44" s="11" t="s">
        <v>14</v>
      </c>
      <c r="C44" s="11" t="s">
        <v>60</v>
      </c>
      <c r="D44" s="12">
        <v>71844075</v>
      </c>
      <c r="E44" s="13">
        <v>182.93607200170001</v>
      </c>
      <c r="F44" s="14">
        <v>0.96502213195518904</v>
      </c>
      <c r="G44" s="14">
        <v>0.943744848530785</v>
      </c>
      <c r="H44" s="14">
        <v>0.88041702848784198</v>
      </c>
      <c r="I44" s="14">
        <v>0.74459856967926796</v>
      </c>
    </row>
    <row r="45" spans="1:9">
      <c r="A45" s="68"/>
      <c r="B45" s="11" t="s">
        <v>14</v>
      </c>
      <c r="C45" s="11" t="s">
        <v>61</v>
      </c>
      <c r="D45" s="12">
        <v>44082057</v>
      </c>
      <c r="E45" s="13">
        <v>112.24583729883101</v>
      </c>
      <c r="F45" s="14">
        <v>0.86714624116637895</v>
      </c>
      <c r="G45" s="14">
        <v>0.77055823147382896</v>
      </c>
      <c r="H45" s="14">
        <v>0.60289192691833304</v>
      </c>
      <c r="I45" s="14">
        <v>0.43369122614452299</v>
      </c>
    </row>
    <row r="46" spans="1:9">
      <c r="A46" s="68"/>
      <c r="B46" s="11" t="s">
        <v>14</v>
      </c>
      <c r="C46" s="11" t="s">
        <v>62</v>
      </c>
      <c r="D46" s="12">
        <v>39268132</v>
      </c>
      <c r="E46" s="13">
        <v>99.988173317343794</v>
      </c>
      <c r="F46" s="14">
        <v>0.61939309443615398</v>
      </c>
      <c r="G46" s="14">
        <v>0.55434058520435703</v>
      </c>
      <c r="H46" s="14">
        <v>0.47991612171043302</v>
      </c>
      <c r="I46" s="14">
        <v>0.40631621582142602</v>
      </c>
    </row>
    <row r="47" spans="1:9">
      <c r="A47" s="68"/>
      <c r="B47" s="11" t="s">
        <v>12</v>
      </c>
      <c r="C47" s="11" t="s">
        <v>63</v>
      </c>
      <c r="D47" s="12">
        <v>58016927</v>
      </c>
      <c r="E47" s="13">
        <v>147.72810054259</v>
      </c>
      <c r="F47" s="14">
        <v>0.82781702982889005</v>
      </c>
      <c r="G47" s="14">
        <v>0.726475124880823</v>
      </c>
      <c r="H47" s="14">
        <v>0.57734620750438403</v>
      </c>
      <c r="I47" s="14">
        <v>0.45242109610618297</v>
      </c>
    </row>
    <row r="48" spans="1:9">
      <c r="A48" s="68" t="s">
        <v>64</v>
      </c>
      <c r="B48" s="11" t="s">
        <v>209</v>
      </c>
      <c r="C48" s="11" t="s">
        <v>65</v>
      </c>
      <c r="D48" s="12">
        <v>69500647</v>
      </c>
      <c r="E48" s="13">
        <v>176.96901746952301</v>
      </c>
      <c r="F48" s="14">
        <v>0.96581728836251501</v>
      </c>
      <c r="G48" s="14">
        <v>0.94552212715966999</v>
      </c>
      <c r="H48" s="14">
        <v>0.88440109446467297</v>
      </c>
      <c r="I48" s="14">
        <v>0.75305085380178105</v>
      </c>
    </row>
    <row r="49" spans="1:9">
      <c r="A49" s="68"/>
      <c r="B49" s="11" t="s">
        <v>14</v>
      </c>
      <c r="C49" s="11" t="s">
        <v>66</v>
      </c>
      <c r="D49" s="12">
        <v>37518519</v>
      </c>
      <c r="E49" s="13">
        <v>95.533145818651505</v>
      </c>
      <c r="F49" s="14">
        <v>0.64186182234971401</v>
      </c>
      <c r="G49" s="14">
        <v>0.57094985135165299</v>
      </c>
      <c r="H49" s="14">
        <v>0.49318212200088102</v>
      </c>
      <c r="I49" s="14">
        <v>0.416116914914683</v>
      </c>
    </row>
    <row r="50" spans="1:9">
      <c r="A50" s="68"/>
      <c r="B50" s="11" t="s">
        <v>14</v>
      </c>
      <c r="C50" s="11" t="s">
        <v>67</v>
      </c>
      <c r="D50" s="12">
        <v>42626786</v>
      </c>
      <c r="E50" s="13">
        <v>108.540290801949</v>
      </c>
      <c r="F50" s="14">
        <v>0.66805559033131801</v>
      </c>
      <c r="G50" s="14">
        <v>0.60699590632459299</v>
      </c>
      <c r="H50" s="14">
        <v>0.53125134263912899</v>
      </c>
      <c r="I50" s="14">
        <v>0.44891067459537098</v>
      </c>
    </row>
    <row r="51" spans="1:9">
      <c r="A51" s="68"/>
      <c r="B51" s="11" t="s">
        <v>14</v>
      </c>
      <c r="C51" s="11" t="s">
        <v>68</v>
      </c>
      <c r="D51" s="12">
        <v>36438918</v>
      </c>
      <c r="E51" s="13">
        <v>92.7841652483107</v>
      </c>
      <c r="F51" s="14">
        <v>0.66604186292574297</v>
      </c>
      <c r="G51" s="14">
        <v>0.58255079663750098</v>
      </c>
      <c r="H51" s="14">
        <v>0.48796615942527799</v>
      </c>
      <c r="I51" s="14">
        <v>0.39818135259598397</v>
      </c>
    </row>
    <row r="52" spans="1:9">
      <c r="A52" s="68"/>
      <c r="B52" s="11" t="s">
        <v>14</v>
      </c>
      <c r="C52" s="11" t="s">
        <v>69</v>
      </c>
      <c r="D52" s="12">
        <v>75219606</v>
      </c>
      <c r="E52" s="13">
        <v>191.53116327484901</v>
      </c>
      <c r="F52" s="14">
        <v>0.965889297531208</v>
      </c>
      <c r="G52" s="14">
        <v>0.947440198821355</v>
      </c>
      <c r="H52" s="14">
        <v>0.89647432619355605</v>
      </c>
      <c r="I52" s="14">
        <v>0.787946391703226</v>
      </c>
    </row>
    <row r="53" spans="1:9">
      <c r="A53" s="68"/>
      <c r="B53" s="11" t="s">
        <v>14</v>
      </c>
      <c r="C53" s="11" t="s">
        <v>70</v>
      </c>
      <c r="D53" s="12">
        <v>71372132</v>
      </c>
      <c r="E53" s="13">
        <v>181.734366800141</v>
      </c>
      <c r="F53" s="14">
        <v>0.96466081296518102</v>
      </c>
      <c r="G53" s="14">
        <v>0.94402417688317297</v>
      </c>
      <c r="H53" s="14">
        <v>0.88597263261158099</v>
      </c>
      <c r="I53" s="14">
        <v>0.76326597058369405</v>
      </c>
    </row>
    <row r="54" spans="1:9">
      <c r="A54" s="68"/>
      <c r="B54" s="11" t="s">
        <v>12</v>
      </c>
      <c r="C54" s="11" t="s">
        <v>71</v>
      </c>
      <c r="D54" s="12">
        <v>41116714</v>
      </c>
      <c r="E54" s="13">
        <v>104.695204897235</v>
      </c>
      <c r="F54" s="14">
        <v>0.86877500300674804</v>
      </c>
      <c r="G54" s="14">
        <v>0.81413910721701799</v>
      </c>
      <c r="H54" s="14">
        <v>0.71040704786767905</v>
      </c>
      <c r="I54" s="14">
        <v>0.55973470342008702</v>
      </c>
    </row>
    <row r="55" spans="1:9">
      <c r="A55" s="68" t="s">
        <v>72</v>
      </c>
      <c r="B55" s="11" t="s">
        <v>209</v>
      </c>
      <c r="C55" s="11" t="s">
        <v>73</v>
      </c>
      <c r="D55" s="12">
        <v>76628444</v>
      </c>
      <c r="E55" s="13">
        <v>195.118477744507</v>
      </c>
      <c r="F55" s="14">
        <v>0.963504269666698</v>
      </c>
      <c r="G55" s="14">
        <v>0.94387012615099897</v>
      </c>
      <c r="H55" s="14">
        <v>0.89055884597922896</v>
      </c>
      <c r="I55" s="14">
        <v>0.77795928698021799</v>
      </c>
    </row>
    <row r="56" spans="1:9">
      <c r="A56" s="68"/>
      <c r="B56" s="11" t="s">
        <v>14</v>
      </c>
      <c r="C56" s="11" t="s">
        <v>74</v>
      </c>
      <c r="D56" s="12">
        <v>77541306</v>
      </c>
      <c r="E56" s="13">
        <v>197.44289195068399</v>
      </c>
      <c r="F56" s="14">
        <v>0.96875589732090095</v>
      </c>
      <c r="G56" s="14">
        <v>0.95086265439342099</v>
      </c>
      <c r="H56" s="14">
        <v>0.90102918620557604</v>
      </c>
      <c r="I56" s="14">
        <v>0.79339610398483795</v>
      </c>
    </row>
    <row r="57" spans="1:9">
      <c r="A57" s="68"/>
      <c r="B57" s="11" t="s">
        <v>14</v>
      </c>
      <c r="C57" s="11" t="s">
        <v>75</v>
      </c>
      <c r="D57" s="12">
        <v>74770952</v>
      </c>
      <c r="E57" s="13">
        <v>190.388758693151</v>
      </c>
      <c r="F57" s="14">
        <v>0.96787627188401004</v>
      </c>
      <c r="G57" s="14">
        <v>0.94835092298456403</v>
      </c>
      <c r="H57" s="14">
        <v>0.89254065984469499</v>
      </c>
      <c r="I57" s="14">
        <v>0.77645800954741095</v>
      </c>
    </row>
    <row r="58" spans="1:9">
      <c r="A58" s="68"/>
      <c r="B58" s="11" t="s">
        <v>14</v>
      </c>
      <c r="C58" s="11" t="s">
        <v>76</v>
      </c>
      <c r="D58" s="12">
        <v>40370892</v>
      </c>
      <c r="E58" s="13">
        <v>102.796123489443</v>
      </c>
      <c r="F58" s="14">
        <v>0.67182867046239703</v>
      </c>
      <c r="G58" s="14">
        <v>0.59945230933081495</v>
      </c>
      <c r="H58" s="14">
        <v>0.51642971004596605</v>
      </c>
      <c r="I58" s="14">
        <v>0.43490329560773799</v>
      </c>
    </row>
    <row r="59" spans="1:9">
      <c r="A59" s="68"/>
      <c r="B59" s="11" t="s">
        <v>14</v>
      </c>
      <c r="C59" s="11" t="s">
        <v>77</v>
      </c>
      <c r="D59" s="12">
        <v>38927223</v>
      </c>
      <c r="E59" s="13">
        <v>99.120119085035398</v>
      </c>
      <c r="F59" s="14">
        <v>0.75185015778105202</v>
      </c>
      <c r="G59" s="14">
        <v>0.68091839359800799</v>
      </c>
      <c r="H59" s="14">
        <v>0.58531681784999001</v>
      </c>
      <c r="I59" s="14">
        <v>0.48091598310721301</v>
      </c>
    </row>
    <row r="60" spans="1:9">
      <c r="A60" s="68"/>
      <c r="B60" s="11" t="s">
        <v>14</v>
      </c>
      <c r="C60" s="11" t="s">
        <v>78</v>
      </c>
      <c r="D60" s="12">
        <v>37628314</v>
      </c>
      <c r="E60" s="13">
        <v>95.812716068883304</v>
      </c>
      <c r="F60" s="14">
        <v>0.79913327578145099</v>
      </c>
      <c r="G60" s="14">
        <v>0.73607111898462696</v>
      </c>
      <c r="H60" s="14">
        <v>0.64027480274079596</v>
      </c>
      <c r="I60" s="14">
        <v>0.51961447764537105</v>
      </c>
    </row>
    <row r="61" spans="1:9">
      <c r="A61" s="68"/>
      <c r="B61" s="11" t="s">
        <v>12</v>
      </c>
      <c r="C61" s="11" t="s">
        <v>79</v>
      </c>
      <c r="D61" s="12">
        <v>55011605</v>
      </c>
      <c r="E61" s="13">
        <v>140.07566988939701</v>
      </c>
      <c r="F61" s="14">
        <v>0.77522820090897604</v>
      </c>
      <c r="G61" s="14">
        <v>0.67025543478675997</v>
      </c>
      <c r="H61" s="14">
        <v>0.53456179526564296</v>
      </c>
      <c r="I61" s="14">
        <v>0.43087098586442402</v>
      </c>
    </row>
    <row r="62" spans="1:9">
      <c r="A62" s="68" t="s">
        <v>80</v>
      </c>
      <c r="B62" s="11" t="s">
        <v>209</v>
      </c>
      <c r="C62" s="11" t="s">
        <v>81</v>
      </c>
      <c r="D62" s="12">
        <v>74072871</v>
      </c>
      <c r="E62" s="13">
        <v>188.61123986395</v>
      </c>
      <c r="F62" s="14">
        <v>0.97036269313951395</v>
      </c>
      <c r="G62" s="14">
        <v>0.951393115146005</v>
      </c>
      <c r="H62" s="14">
        <v>0.89533085386628697</v>
      </c>
      <c r="I62" s="14">
        <v>0.77720330953596095</v>
      </c>
    </row>
    <row r="63" spans="1:9">
      <c r="A63" s="68"/>
      <c r="B63" s="11" t="s">
        <v>14</v>
      </c>
      <c r="C63" s="11" t="s">
        <v>82</v>
      </c>
      <c r="D63" s="12">
        <v>73395431</v>
      </c>
      <c r="E63" s="13">
        <v>186.88627907049801</v>
      </c>
      <c r="F63" s="14">
        <v>0.96992265974233405</v>
      </c>
      <c r="G63" s="14">
        <v>0.947322084772378</v>
      </c>
      <c r="H63" s="14">
        <v>0.88275438974563603</v>
      </c>
      <c r="I63" s="14">
        <v>0.76177642307440596</v>
      </c>
    </row>
    <row r="64" spans="1:9">
      <c r="A64" s="68"/>
      <c r="B64" s="11" t="s">
        <v>14</v>
      </c>
      <c r="C64" s="11" t="s">
        <v>83</v>
      </c>
      <c r="D64" s="12">
        <v>71561972</v>
      </c>
      <c r="E64" s="13">
        <v>182.21775508106401</v>
      </c>
      <c r="F64" s="14">
        <v>0.96624335109825399</v>
      </c>
      <c r="G64" s="14">
        <v>0.94581157278328398</v>
      </c>
      <c r="H64" s="14">
        <v>0.88845090572918495</v>
      </c>
      <c r="I64" s="14">
        <v>0.768222992126947</v>
      </c>
    </row>
    <row r="65" spans="1:14">
      <c r="A65" s="68"/>
      <c r="B65" s="11" t="s">
        <v>14</v>
      </c>
      <c r="C65" s="11" t="s">
        <v>84</v>
      </c>
      <c r="D65" s="12">
        <v>70526306</v>
      </c>
      <c r="E65" s="13">
        <v>179.580645897799</v>
      </c>
      <c r="F65" s="14">
        <v>0.96705144267449705</v>
      </c>
      <c r="G65" s="14">
        <v>0.94580802494824001</v>
      </c>
      <c r="H65" s="14">
        <v>0.88534582012832796</v>
      </c>
      <c r="I65" s="14">
        <v>0.75883278943098198</v>
      </c>
    </row>
    <row r="66" spans="1:14">
      <c r="A66" s="68"/>
      <c r="B66" s="11" t="s">
        <v>14</v>
      </c>
      <c r="C66" s="11" t="s">
        <v>85</v>
      </c>
      <c r="D66" s="12">
        <v>74955715</v>
      </c>
      <c r="E66" s="13">
        <v>190.859219444037</v>
      </c>
      <c r="F66" s="14">
        <v>0.969005111513633</v>
      </c>
      <c r="G66" s="14">
        <v>0.95027437581231999</v>
      </c>
      <c r="H66" s="14">
        <v>0.89826194277240201</v>
      </c>
      <c r="I66" s="14">
        <v>0.78637105109196503</v>
      </c>
    </row>
    <row r="67" spans="1:14">
      <c r="A67" s="68"/>
      <c r="B67" s="11" t="s">
        <v>12</v>
      </c>
      <c r="C67" s="11" t="s">
        <v>86</v>
      </c>
      <c r="D67" s="12">
        <v>38905368</v>
      </c>
      <c r="E67" s="13">
        <v>99.064469849470797</v>
      </c>
      <c r="F67" s="14">
        <v>0.64996898190629604</v>
      </c>
      <c r="G67" s="14">
        <v>0.55649839884846397</v>
      </c>
      <c r="H67" s="14">
        <v>0.45938422315101601</v>
      </c>
      <c r="I67" s="14">
        <v>0.37716806883954301</v>
      </c>
    </row>
    <row r="68" spans="1:14">
      <c r="A68" s="65" t="s">
        <v>88</v>
      </c>
      <c r="B68" s="11" t="s">
        <v>12</v>
      </c>
      <c r="C68" s="11" t="s">
        <v>89</v>
      </c>
      <c r="D68" s="12">
        <v>65840715</v>
      </c>
      <c r="E68" s="13">
        <v>167.64975789420899</v>
      </c>
      <c r="F68" s="14">
        <v>0.94112216664418902</v>
      </c>
      <c r="G68" s="14">
        <v>0.896979476792788</v>
      </c>
      <c r="H68" s="14">
        <v>0.79899952749287795</v>
      </c>
      <c r="I68" s="14">
        <v>0.65118218871375999</v>
      </c>
    </row>
    <row r="69" spans="1:14">
      <c r="A69" s="66"/>
      <c r="B69" s="11" t="s">
        <v>14</v>
      </c>
      <c r="C69" s="11" t="s">
        <v>90</v>
      </c>
      <c r="D69" s="12">
        <v>77281709</v>
      </c>
      <c r="E69" s="13">
        <v>196.78188190241701</v>
      </c>
      <c r="F69" s="14">
        <v>0.96427871622352801</v>
      </c>
      <c r="G69" s="14">
        <v>0.94101169147449304</v>
      </c>
      <c r="H69" s="14">
        <v>0.87618196591311404</v>
      </c>
      <c r="I69" s="14">
        <v>0.74975814035048705</v>
      </c>
    </row>
    <row r="70" spans="1:14">
      <c r="A70" s="66"/>
      <c r="B70" s="11" t="s">
        <v>14</v>
      </c>
      <c r="C70" s="11" t="s">
        <v>91</v>
      </c>
      <c r="D70" s="12">
        <v>85410609</v>
      </c>
      <c r="E70" s="13">
        <v>217.48044383246599</v>
      </c>
      <c r="F70" s="14">
        <v>0.97008052991414795</v>
      </c>
      <c r="G70" s="14">
        <v>0.95326075322914505</v>
      </c>
      <c r="H70" s="14">
        <v>0.905629675789837</v>
      </c>
      <c r="I70" s="14">
        <v>0.80283628192658996</v>
      </c>
    </row>
    <row r="71" spans="1:14">
      <c r="A71" s="66"/>
      <c r="B71" s="11" t="s">
        <v>14</v>
      </c>
      <c r="C71" s="11" t="s">
        <v>92</v>
      </c>
      <c r="D71" s="12">
        <v>85401204</v>
      </c>
      <c r="E71" s="13">
        <v>217.45649594591899</v>
      </c>
      <c r="F71" s="14">
        <v>0.98705144267449696</v>
      </c>
      <c r="G71" s="14">
        <v>0.94580802494824001</v>
      </c>
      <c r="H71" s="14">
        <v>0.88534582012832796</v>
      </c>
      <c r="I71" s="14">
        <v>0.75883278943098198</v>
      </c>
    </row>
    <row r="72" spans="1:14">
      <c r="A72" s="67"/>
      <c r="B72" s="11" t="s">
        <v>14</v>
      </c>
      <c r="C72" s="11" t="s">
        <v>93</v>
      </c>
      <c r="D72" s="12">
        <v>91500387</v>
      </c>
      <c r="E72" s="13">
        <v>232.986803496536</v>
      </c>
      <c r="F72" s="14">
        <v>0.97900511151363301</v>
      </c>
      <c r="G72" s="14">
        <v>0.95027437581231999</v>
      </c>
      <c r="H72" s="14">
        <v>0.89826194277240201</v>
      </c>
      <c r="I72" s="14">
        <v>0.78637105109196503</v>
      </c>
    </row>
    <row r="73" spans="1:14">
      <c r="A73" s="4"/>
      <c r="B73" s="4"/>
      <c r="C73" s="4"/>
      <c r="D73" s="15" t="s">
        <v>87</v>
      </c>
      <c r="E73" s="16">
        <f>AVERAGE(E4:E72)</f>
        <v>157.74556589904512</v>
      </c>
      <c r="F73" s="17">
        <f>AVERAGE(F4:F72)</f>
        <v>0.87997840378118775</v>
      </c>
      <c r="G73" s="17">
        <f>AVERAGE(G4:G72)</f>
        <v>0.83223616454641458</v>
      </c>
      <c r="H73" s="17">
        <f>AVERAGE(H4:H72)</f>
        <v>0.74777830176881377</v>
      </c>
      <c r="I73" s="17">
        <f>AVERAGE(I4:I72)</f>
        <v>0.62686681155271196</v>
      </c>
    </row>
    <row r="75" spans="1:14" ht="9" customHeight="1">
      <c r="A75" s="72" t="s">
        <v>94</v>
      </c>
      <c r="B75" s="72"/>
      <c r="C75" s="72"/>
      <c r="D75" s="72"/>
      <c r="E75" s="72"/>
      <c r="F75" s="72"/>
      <c r="G75" s="72"/>
      <c r="H75" s="24"/>
      <c r="I75" s="24"/>
      <c r="J75" s="24"/>
      <c r="K75" s="18"/>
      <c r="L75" s="18"/>
      <c r="M75" s="18"/>
      <c r="N75" s="18"/>
    </row>
    <row r="76" spans="1:14" ht="12.75" customHeight="1">
      <c r="A76" s="73"/>
      <c r="B76" s="73"/>
      <c r="C76" s="73"/>
      <c r="D76" s="73"/>
      <c r="E76" s="73"/>
      <c r="F76" s="73"/>
      <c r="G76" s="73"/>
      <c r="H76" s="24"/>
      <c r="I76" s="24"/>
      <c r="J76" s="24"/>
      <c r="K76" s="18"/>
      <c r="L76" s="18"/>
      <c r="M76" s="18"/>
      <c r="N76" s="18"/>
    </row>
    <row r="77" spans="1:14" ht="12.75" customHeight="1">
      <c r="A77" s="54" t="s">
        <v>4</v>
      </c>
      <c r="B77" s="74" t="s">
        <v>96</v>
      </c>
      <c r="C77" s="54" t="s">
        <v>97</v>
      </c>
      <c r="D77" s="62" t="s">
        <v>98</v>
      </c>
      <c r="E77" s="63"/>
      <c r="F77" s="63"/>
      <c r="G77" s="63"/>
      <c r="H77" s="63"/>
      <c r="I77" s="64"/>
      <c r="J77" s="54" t="s">
        <v>210</v>
      </c>
      <c r="K77" s="54" t="s">
        <v>211</v>
      </c>
      <c r="L77" s="54" t="s">
        <v>212</v>
      </c>
      <c r="M77" s="54" t="s">
        <v>95</v>
      </c>
      <c r="N77" s="54" t="s">
        <v>216</v>
      </c>
    </row>
    <row r="78" spans="1:14" ht="16.5">
      <c r="A78" s="55"/>
      <c r="B78" s="75"/>
      <c r="C78" s="55"/>
      <c r="D78" s="34" t="s">
        <v>99</v>
      </c>
      <c r="E78" s="34" t="s">
        <v>100</v>
      </c>
      <c r="F78" s="34" t="s">
        <v>101</v>
      </c>
      <c r="G78" s="34" t="s">
        <v>102</v>
      </c>
      <c r="H78" s="34" t="s">
        <v>103</v>
      </c>
      <c r="I78" s="35" t="s">
        <v>104</v>
      </c>
      <c r="J78" s="55"/>
      <c r="K78" s="55"/>
      <c r="L78" s="55"/>
      <c r="M78" s="55"/>
      <c r="N78" s="55"/>
    </row>
    <row r="79" spans="1:14">
      <c r="A79" s="36" t="s">
        <v>11</v>
      </c>
      <c r="B79" s="38">
        <v>122.7</v>
      </c>
      <c r="C79" s="37" t="s">
        <v>106</v>
      </c>
      <c r="D79" s="37" t="s">
        <v>107</v>
      </c>
      <c r="E79" s="37" t="s">
        <v>108</v>
      </c>
      <c r="F79" s="37" t="s">
        <v>107</v>
      </c>
      <c r="G79" s="37" t="s">
        <v>108</v>
      </c>
      <c r="H79" s="37" t="s">
        <v>107</v>
      </c>
      <c r="I79" s="37" t="s">
        <v>109</v>
      </c>
      <c r="J79" s="37" t="s">
        <v>110</v>
      </c>
      <c r="K79" s="37" t="s">
        <v>111</v>
      </c>
      <c r="L79" s="37" t="s">
        <v>111</v>
      </c>
      <c r="M79" s="37">
        <v>40</v>
      </c>
      <c r="N79" s="37" t="s">
        <v>105</v>
      </c>
    </row>
    <row r="80" spans="1:14">
      <c r="A80" s="36" t="s">
        <v>26</v>
      </c>
      <c r="B80" s="38">
        <v>125266.8</v>
      </c>
      <c r="C80" s="37" t="s">
        <v>106</v>
      </c>
      <c r="D80" s="37" t="s">
        <v>108</v>
      </c>
      <c r="E80" s="37" t="s">
        <v>107</v>
      </c>
      <c r="F80" s="37" t="s">
        <v>108</v>
      </c>
      <c r="G80" s="37" t="s">
        <v>107</v>
      </c>
      <c r="H80" s="37" t="s">
        <v>107</v>
      </c>
      <c r="I80" s="37" t="s">
        <v>112</v>
      </c>
      <c r="J80" s="37" t="s">
        <v>111</v>
      </c>
      <c r="K80" s="37" t="s">
        <v>111</v>
      </c>
      <c r="L80" s="37" t="s">
        <v>111</v>
      </c>
      <c r="M80" s="37">
        <v>66</v>
      </c>
      <c r="N80" s="37" t="s">
        <v>105</v>
      </c>
    </row>
    <row r="81" spans="1:14">
      <c r="A81" s="36" t="s">
        <v>19</v>
      </c>
      <c r="B81" s="38">
        <v>3.08</v>
      </c>
      <c r="C81" s="37" t="s">
        <v>106</v>
      </c>
      <c r="D81" s="37" t="s">
        <v>107</v>
      </c>
      <c r="E81" s="37" t="s">
        <v>108</v>
      </c>
      <c r="F81" s="37" t="s">
        <v>107</v>
      </c>
      <c r="G81" s="37" t="s">
        <v>108</v>
      </c>
      <c r="H81" s="37" t="s">
        <v>107</v>
      </c>
      <c r="I81" s="37" t="s">
        <v>113</v>
      </c>
      <c r="J81" s="37" t="s">
        <v>110</v>
      </c>
      <c r="K81" s="37" t="s">
        <v>111</v>
      </c>
      <c r="L81" s="37" t="s">
        <v>111</v>
      </c>
      <c r="M81" s="37">
        <v>48</v>
      </c>
      <c r="N81" s="37" t="s">
        <v>105</v>
      </c>
    </row>
    <row r="82" spans="1:14">
      <c r="A82" s="36" t="s">
        <v>33</v>
      </c>
      <c r="B82" s="38">
        <v>10.62</v>
      </c>
      <c r="C82" s="37" t="s">
        <v>106</v>
      </c>
      <c r="D82" s="37" t="s">
        <v>108</v>
      </c>
      <c r="E82" s="37" t="s">
        <v>107</v>
      </c>
      <c r="F82" s="37" t="s">
        <v>108</v>
      </c>
      <c r="G82" s="37" t="s">
        <v>108</v>
      </c>
      <c r="H82" s="37" t="s">
        <v>107</v>
      </c>
      <c r="I82" s="37" t="s">
        <v>112</v>
      </c>
      <c r="J82" s="37" t="s">
        <v>111</v>
      </c>
      <c r="K82" s="37" t="s">
        <v>111</v>
      </c>
      <c r="L82" s="37" t="s">
        <v>111</v>
      </c>
      <c r="M82" s="37">
        <v>32</v>
      </c>
      <c r="N82" s="37" t="s">
        <v>105</v>
      </c>
    </row>
    <row r="83" spans="1:14">
      <c r="A83" s="36" t="s">
        <v>48</v>
      </c>
      <c r="B83" s="38">
        <v>2254.61</v>
      </c>
      <c r="C83" s="37" t="s">
        <v>106</v>
      </c>
      <c r="D83" s="37" t="s">
        <v>107</v>
      </c>
      <c r="E83" s="37" t="s">
        <v>108</v>
      </c>
      <c r="F83" s="37" t="s">
        <v>107</v>
      </c>
      <c r="G83" s="37" t="s">
        <v>108</v>
      </c>
      <c r="H83" s="37" t="s">
        <v>107</v>
      </c>
      <c r="I83" s="37" t="s">
        <v>114</v>
      </c>
      <c r="J83" s="37" t="s">
        <v>110</v>
      </c>
      <c r="K83" s="37" t="s">
        <v>111</v>
      </c>
      <c r="L83" s="37" t="s">
        <v>111</v>
      </c>
      <c r="M83" s="37">
        <v>65</v>
      </c>
      <c r="N83" s="37" t="s">
        <v>105</v>
      </c>
    </row>
    <row r="84" spans="1:14">
      <c r="A84" s="36" t="s">
        <v>40</v>
      </c>
      <c r="B84" s="38">
        <v>443.8</v>
      </c>
      <c r="C84" s="37" t="s">
        <v>115</v>
      </c>
      <c r="D84" s="37" t="s">
        <v>107</v>
      </c>
      <c r="E84" s="37" t="s">
        <v>108</v>
      </c>
      <c r="F84" s="37" t="s">
        <v>108</v>
      </c>
      <c r="G84" s="37" t="s">
        <v>108</v>
      </c>
      <c r="H84" s="37" t="s">
        <v>107</v>
      </c>
      <c r="I84" s="37" t="s">
        <v>112</v>
      </c>
      <c r="J84" s="37" t="s">
        <v>110</v>
      </c>
      <c r="K84" s="37" t="s">
        <v>111</v>
      </c>
      <c r="L84" s="37" t="s">
        <v>111</v>
      </c>
      <c r="M84" s="37">
        <v>38</v>
      </c>
      <c r="N84" s="37" t="s">
        <v>105</v>
      </c>
    </row>
    <row r="85" spans="1:14">
      <c r="A85" s="36" t="s">
        <v>56</v>
      </c>
      <c r="B85" s="38">
        <v>38.72</v>
      </c>
      <c r="C85" s="37" t="s">
        <v>106</v>
      </c>
      <c r="D85" s="37" t="s">
        <v>107</v>
      </c>
      <c r="E85" s="37" t="s">
        <v>108</v>
      </c>
      <c r="F85" s="37" t="s">
        <v>107</v>
      </c>
      <c r="G85" s="37" t="s">
        <v>108</v>
      </c>
      <c r="H85" s="37" t="s">
        <v>107</v>
      </c>
      <c r="I85" s="37" t="s">
        <v>117</v>
      </c>
      <c r="J85" s="37" t="s">
        <v>111</v>
      </c>
      <c r="K85" s="37" t="s">
        <v>118</v>
      </c>
      <c r="L85" s="37" t="s">
        <v>108</v>
      </c>
      <c r="M85" s="37">
        <v>71</v>
      </c>
      <c r="N85" s="37" t="s">
        <v>116</v>
      </c>
    </row>
    <row r="86" spans="1:14">
      <c r="A86" s="39" t="s">
        <v>119</v>
      </c>
      <c r="B86" s="41">
        <v>3192</v>
      </c>
      <c r="C86" s="37" t="s">
        <v>106</v>
      </c>
      <c r="D86" s="40" t="s">
        <v>121</v>
      </c>
      <c r="E86" s="40" t="s">
        <v>122</v>
      </c>
      <c r="F86" s="40" t="s">
        <v>122</v>
      </c>
      <c r="G86" s="40" t="s">
        <v>122</v>
      </c>
      <c r="H86" s="40" t="s">
        <v>121</v>
      </c>
      <c r="I86" s="40" t="s">
        <v>123</v>
      </c>
      <c r="J86" s="40" t="s">
        <v>122</v>
      </c>
      <c r="K86" s="40" t="s">
        <v>122</v>
      </c>
      <c r="L86" s="40" t="s">
        <v>122</v>
      </c>
      <c r="M86" s="40">
        <v>45</v>
      </c>
      <c r="N86" s="40" t="s">
        <v>120</v>
      </c>
    </row>
    <row r="87" spans="1:14">
      <c r="A87" s="36" t="s">
        <v>72</v>
      </c>
      <c r="B87" s="38">
        <v>309</v>
      </c>
      <c r="C87" s="37" t="s">
        <v>124</v>
      </c>
      <c r="D87" s="37" t="s">
        <v>108</v>
      </c>
      <c r="E87" s="37" t="s">
        <v>107</v>
      </c>
      <c r="F87" s="37" t="s">
        <v>108</v>
      </c>
      <c r="G87" s="37" t="s">
        <v>107</v>
      </c>
      <c r="H87" s="37" t="s">
        <v>107</v>
      </c>
      <c r="I87" s="37" t="s">
        <v>112</v>
      </c>
      <c r="J87" s="37" t="s">
        <v>111</v>
      </c>
      <c r="K87" s="37" t="s">
        <v>111</v>
      </c>
      <c r="L87" s="37" t="s">
        <v>111</v>
      </c>
      <c r="M87" s="37">
        <v>39</v>
      </c>
      <c r="N87" s="37" t="s">
        <v>105</v>
      </c>
    </row>
    <row r="88" spans="1:14">
      <c r="A88" s="36" t="s">
        <v>80</v>
      </c>
      <c r="B88" s="42">
        <v>14.97</v>
      </c>
      <c r="C88" s="36" t="s">
        <v>124</v>
      </c>
      <c r="D88" s="36" t="s">
        <v>108</v>
      </c>
      <c r="E88" s="36" t="s">
        <v>108</v>
      </c>
      <c r="F88" s="36" t="s">
        <v>108</v>
      </c>
      <c r="G88" s="36" t="s">
        <v>108</v>
      </c>
      <c r="H88" s="36" t="s">
        <v>108</v>
      </c>
      <c r="I88" s="36" t="s">
        <v>112</v>
      </c>
      <c r="J88" s="36" t="s">
        <v>111</v>
      </c>
      <c r="K88" s="36" t="s">
        <v>111</v>
      </c>
      <c r="L88" s="36" t="s">
        <v>111</v>
      </c>
      <c r="M88" s="36">
        <v>71</v>
      </c>
      <c r="N88" s="36" t="s">
        <v>105</v>
      </c>
    </row>
    <row r="89" spans="1:14">
      <c r="A89" s="36" t="s">
        <v>88</v>
      </c>
      <c r="B89" s="36">
        <v>506.8</v>
      </c>
      <c r="C89" s="36" t="s">
        <v>125</v>
      </c>
      <c r="D89" s="36" t="s">
        <v>107</v>
      </c>
      <c r="E89" s="36" t="s">
        <v>108</v>
      </c>
      <c r="F89" s="36" t="s">
        <v>108</v>
      </c>
      <c r="G89" s="36" t="s">
        <v>107</v>
      </c>
      <c r="H89" s="36" t="s">
        <v>107</v>
      </c>
      <c r="I89" s="36" t="s">
        <v>112</v>
      </c>
      <c r="J89" s="36" t="s">
        <v>111</v>
      </c>
      <c r="K89" s="36" t="s">
        <v>111</v>
      </c>
      <c r="L89" s="36" t="s">
        <v>108</v>
      </c>
      <c r="M89" s="36">
        <v>53</v>
      </c>
      <c r="N89" s="36" t="s">
        <v>105</v>
      </c>
    </row>
    <row r="90" spans="1:14" ht="24" customHeight="1">
      <c r="A90" s="71" t="s">
        <v>126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1:14" ht="16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12.75" customHeight="1">
      <c r="A92" s="56" t="s">
        <v>208</v>
      </c>
      <c r="B92" s="56"/>
      <c r="C92" s="56"/>
      <c r="D92" s="56"/>
      <c r="E92" s="56"/>
      <c r="F92" s="56"/>
      <c r="G92" s="56"/>
      <c r="H92" s="56"/>
      <c r="I92" s="23"/>
      <c r="J92" s="23"/>
      <c r="K92" s="23"/>
      <c r="L92" s="23"/>
      <c r="M92" s="23"/>
      <c r="N92" s="23"/>
    </row>
    <row r="93" spans="1:14" ht="12.75" customHeight="1">
      <c r="A93" s="56"/>
      <c r="B93" s="56"/>
      <c r="C93" s="56"/>
      <c r="D93" s="56"/>
      <c r="E93" s="56"/>
      <c r="F93" s="56"/>
      <c r="G93" s="56"/>
      <c r="H93" s="56"/>
    </row>
    <row r="94" spans="1:14">
      <c r="A94" s="43"/>
      <c r="B94" s="76" t="s">
        <v>127</v>
      </c>
      <c r="C94" s="77"/>
      <c r="D94" s="77"/>
      <c r="E94" s="77"/>
      <c r="F94" s="77"/>
      <c r="G94" s="77"/>
      <c r="H94" s="78"/>
    </row>
    <row r="95" spans="1:14">
      <c r="A95" s="44" t="s">
        <v>4</v>
      </c>
      <c r="B95" s="44" t="s">
        <v>128</v>
      </c>
      <c r="C95" s="44" t="s">
        <v>129</v>
      </c>
      <c r="D95" s="44" t="s">
        <v>130</v>
      </c>
      <c r="E95" s="44" t="s">
        <v>131</v>
      </c>
      <c r="F95" s="44" t="s">
        <v>132</v>
      </c>
      <c r="G95" s="44" t="s">
        <v>133</v>
      </c>
      <c r="H95" s="44" t="s">
        <v>134</v>
      </c>
    </row>
    <row r="96" spans="1:14">
      <c r="A96" s="44" t="s">
        <v>11</v>
      </c>
      <c r="B96" s="44">
        <v>407</v>
      </c>
      <c r="C96" s="44" t="s">
        <v>135</v>
      </c>
      <c r="D96" s="44">
        <v>407</v>
      </c>
      <c r="E96" s="44">
        <v>410</v>
      </c>
      <c r="F96" s="44">
        <v>402</v>
      </c>
      <c r="G96" s="44">
        <f t="shared" ref="G96:G106" si="0">AVERAGE(B96:F96)</f>
        <v>406.5</v>
      </c>
      <c r="H96" s="44">
        <v>418</v>
      </c>
    </row>
    <row r="97" spans="1:10">
      <c r="A97" s="44" t="s">
        <v>19</v>
      </c>
      <c r="B97" s="44">
        <v>89</v>
      </c>
      <c r="C97" s="44">
        <v>87</v>
      </c>
      <c r="D97" s="44">
        <v>90</v>
      </c>
      <c r="E97" s="44">
        <v>92</v>
      </c>
      <c r="F97" s="44">
        <v>77</v>
      </c>
      <c r="G97" s="44">
        <f t="shared" si="0"/>
        <v>87</v>
      </c>
      <c r="H97" s="44">
        <v>135</v>
      </c>
    </row>
    <row r="98" spans="1:10">
      <c r="A98" s="44" t="s">
        <v>26</v>
      </c>
      <c r="B98" s="44">
        <v>160</v>
      </c>
      <c r="C98" s="44">
        <v>152</v>
      </c>
      <c r="D98" s="44">
        <v>152</v>
      </c>
      <c r="E98" s="44">
        <v>147</v>
      </c>
      <c r="F98" s="44">
        <v>152</v>
      </c>
      <c r="G98" s="44">
        <f t="shared" si="0"/>
        <v>152.6</v>
      </c>
      <c r="H98" s="44">
        <v>208</v>
      </c>
    </row>
    <row r="99" spans="1:10">
      <c r="A99" s="44" t="s">
        <v>33</v>
      </c>
      <c r="B99" s="44">
        <v>122</v>
      </c>
      <c r="C99" s="44">
        <v>119</v>
      </c>
      <c r="D99" s="44">
        <v>118</v>
      </c>
      <c r="E99" s="44">
        <v>120</v>
      </c>
      <c r="F99" s="44">
        <v>125</v>
      </c>
      <c r="G99" s="44">
        <f t="shared" si="0"/>
        <v>120.8</v>
      </c>
      <c r="H99" s="44">
        <v>152</v>
      </c>
    </row>
    <row r="100" spans="1:10">
      <c r="A100" s="44" t="s">
        <v>40</v>
      </c>
      <c r="B100" s="44">
        <v>140</v>
      </c>
      <c r="C100" s="44">
        <v>139</v>
      </c>
      <c r="D100" s="44">
        <v>147</v>
      </c>
      <c r="E100" s="44">
        <v>126</v>
      </c>
      <c r="F100" s="44">
        <v>155</v>
      </c>
      <c r="G100" s="44">
        <f t="shared" si="0"/>
        <v>141.4</v>
      </c>
      <c r="H100" s="44">
        <v>160</v>
      </c>
    </row>
    <row r="101" spans="1:10">
      <c r="A101" s="44" t="s">
        <v>48</v>
      </c>
      <c r="B101" s="44">
        <v>76</v>
      </c>
      <c r="C101" s="44">
        <v>75</v>
      </c>
      <c r="D101" s="44">
        <v>77</v>
      </c>
      <c r="E101" s="44">
        <v>77</v>
      </c>
      <c r="F101" s="44">
        <v>80</v>
      </c>
      <c r="G101" s="44">
        <f t="shared" si="0"/>
        <v>77</v>
      </c>
      <c r="H101" s="44">
        <v>84</v>
      </c>
    </row>
    <row r="102" spans="1:10">
      <c r="A102" s="44" t="s">
        <v>56</v>
      </c>
      <c r="B102" s="44">
        <v>106</v>
      </c>
      <c r="C102" s="44">
        <v>99</v>
      </c>
      <c r="D102" s="44">
        <v>108</v>
      </c>
      <c r="E102" s="44">
        <v>110</v>
      </c>
      <c r="F102" s="44">
        <v>83</v>
      </c>
      <c r="G102" s="44">
        <f t="shared" si="0"/>
        <v>101.2</v>
      </c>
      <c r="H102" s="44">
        <v>131</v>
      </c>
    </row>
    <row r="103" spans="1:10">
      <c r="A103" s="44" t="s">
        <v>64</v>
      </c>
      <c r="B103" s="44">
        <v>108</v>
      </c>
      <c r="C103" s="44">
        <v>125</v>
      </c>
      <c r="D103" s="44">
        <v>109</v>
      </c>
      <c r="E103" s="44">
        <v>101</v>
      </c>
      <c r="F103" s="44">
        <v>93</v>
      </c>
      <c r="G103" s="44">
        <f t="shared" si="0"/>
        <v>107.2</v>
      </c>
      <c r="H103" s="44">
        <v>145</v>
      </c>
    </row>
    <row r="104" spans="1:10">
      <c r="A104" s="44" t="s">
        <v>72</v>
      </c>
      <c r="B104" s="44">
        <v>60</v>
      </c>
      <c r="C104" s="44">
        <v>64</v>
      </c>
      <c r="D104" s="44">
        <v>79</v>
      </c>
      <c r="E104" s="44">
        <v>78</v>
      </c>
      <c r="F104" s="44">
        <v>59</v>
      </c>
      <c r="G104" s="44">
        <f t="shared" si="0"/>
        <v>68</v>
      </c>
      <c r="H104" s="44">
        <v>107</v>
      </c>
    </row>
    <row r="105" spans="1:10">
      <c r="A105" s="44" t="s">
        <v>80</v>
      </c>
      <c r="B105" s="44">
        <v>44</v>
      </c>
      <c r="C105" s="44">
        <v>16</v>
      </c>
      <c r="D105" s="44">
        <v>45</v>
      </c>
      <c r="E105" s="44">
        <v>35</v>
      </c>
      <c r="F105" s="44" t="s">
        <v>135</v>
      </c>
      <c r="G105" s="44">
        <f t="shared" si="0"/>
        <v>35</v>
      </c>
      <c r="H105" s="44">
        <v>47</v>
      </c>
    </row>
    <row r="106" spans="1:10">
      <c r="A106" s="44" t="s">
        <v>88</v>
      </c>
      <c r="B106" s="44">
        <v>94</v>
      </c>
      <c r="C106" s="44">
        <v>94</v>
      </c>
      <c r="D106" s="44">
        <v>92</v>
      </c>
      <c r="E106" s="44">
        <v>94</v>
      </c>
      <c r="F106" s="44" t="s">
        <v>135</v>
      </c>
      <c r="G106" s="44">
        <f t="shared" si="0"/>
        <v>93.5</v>
      </c>
      <c r="H106" s="44">
        <v>96</v>
      </c>
    </row>
    <row r="107" spans="1:10">
      <c r="A107" s="43"/>
      <c r="B107" s="43"/>
      <c r="C107" s="43"/>
      <c r="D107" s="43"/>
      <c r="E107" s="79" t="s">
        <v>87</v>
      </c>
      <c r="F107" s="79"/>
      <c r="G107" s="45">
        <f>AVERAGE(G96:G105)</f>
        <v>129.67000000000002</v>
      </c>
      <c r="H107" s="45">
        <f>AVERAGE(H96:H105)</f>
        <v>158.69999999999999</v>
      </c>
    </row>
    <row r="108" spans="1:10" ht="15">
      <c r="A108" s="18"/>
      <c r="B108" s="18"/>
      <c r="C108" s="18"/>
      <c r="D108" s="18"/>
      <c r="E108" s="18"/>
      <c r="F108" s="18"/>
      <c r="G108" s="18"/>
      <c r="H108" s="18"/>
    </row>
    <row r="109" spans="1:10" ht="16.5" customHeight="1">
      <c r="A109" s="25" t="s">
        <v>136</v>
      </c>
      <c r="B109" s="22"/>
      <c r="C109" s="22"/>
      <c r="D109" s="22"/>
      <c r="E109" s="21"/>
      <c r="F109" s="22"/>
      <c r="G109" s="22"/>
      <c r="H109" s="21"/>
      <c r="I109" s="21"/>
      <c r="J109" s="21"/>
    </row>
    <row r="110" spans="1:10">
      <c r="A110" s="84" t="s">
        <v>11</v>
      </c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1:10">
      <c r="A111" s="83" t="s">
        <v>137</v>
      </c>
      <c r="B111" s="83"/>
      <c r="C111" s="32" t="s">
        <v>138</v>
      </c>
      <c r="D111" s="32" t="s">
        <v>213</v>
      </c>
      <c r="E111" s="32" t="s">
        <v>215</v>
      </c>
      <c r="F111" s="33" t="s">
        <v>12</v>
      </c>
      <c r="G111" s="33" t="s">
        <v>128</v>
      </c>
      <c r="H111" s="33" t="s">
        <v>130</v>
      </c>
      <c r="I111" s="33" t="s">
        <v>131</v>
      </c>
      <c r="J111" s="33" t="s">
        <v>132</v>
      </c>
    </row>
    <row r="112" spans="1:10">
      <c r="A112" s="82" t="s">
        <v>139</v>
      </c>
      <c r="B112" s="82"/>
      <c r="C112" s="26" t="s">
        <v>140</v>
      </c>
      <c r="D112" s="26" t="s">
        <v>214</v>
      </c>
      <c r="E112" s="26" t="s">
        <v>141</v>
      </c>
      <c r="F112" s="27" t="s">
        <v>142</v>
      </c>
      <c r="G112" s="27" t="s">
        <v>143</v>
      </c>
      <c r="H112" s="27" t="s">
        <v>143</v>
      </c>
      <c r="I112" s="27" t="s">
        <v>143</v>
      </c>
      <c r="J112" s="27" t="s">
        <v>143</v>
      </c>
    </row>
    <row r="113" spans="1:11">
      <c r="A113" s="82" t="s">
        <v>144</v>
      </c>
      <c r="B113" s="82"/>
      <c r="C113" s="26" t="s">
        <v>145</v>
      </c>
      <c r="D113" s="28" t="s">
        <v>214</v>
      </c>
      <c r="E113" s="26" t="s">
        <v>146</v>
      </c>
      <c r="F113" s="27" t="s">
        <v>142</v>
      </c>
      <c r="G113" s="27" t="s">
        <v>143</v>
      </c>
      <c r="H113" s="27" t="s">
        <v>143</v>
      </c>
      <c r="I113" s="27" t="s">
        <v>143</v>
      </c>
      <c r="J113" s="27" t="s">
        <v>143</v>
      </c>
    </row>
    <row r="114" spans="1:11">
      <c r="A114" s="82" t="s">
        <v>147</v>
      </c>
      <c r="B114" s="82"/>
      <c r="C114" s="26" t="s">
        <v>148</v>
      </c>
      <c r="D114" s="28" t="s">
        <v>214</v>
      </c>
      <c r="E114" s="26" t="s">
        <v>149</v>
      </c>
      <c r="F114" s="27" t="s">
        <v>142</v>
      </c>
      <c r="G114" s="27" t="s">
        <v>143</v>
      </c>
      <c r="H114" s="27" t="s">
        <v>143</v>
      </c>
      <c r="I114" s="27" t="s">
        <v>143</v>
      </c>
      <c r="J114" s="27" t="s">
        <v>143</v>
      </c>
    </row>
    <row r="115" spans="1:11">
      <c r="A115" s="82" t="s">
        <v>150</v>
      </c>
      <c r="B115" s="82"/>
      <c r="C115" s="26" t="s">
        <v>151</v>
      </c>
      <c r="D115" s="28" t="s">
        <v>214</v>
      </c>
      <c r="E115" s="26" t="s">
        <v>152</v>
      </c>
      <c r="F115" s="27" t="s">
        <v>142</v>
      </c>
      <c r="G115" s="27" t="s">
        <v>142</v>
      </c>
      <c r="H115" s="27" t="s">
        <v>142</v>
      </c>
      <c r="I115" s="27" t="s">
        <v>143</v>
      </c>
      <c r="J115" s="27" t="s">
        <v>142</v>
      </c>
    </row>
    <row r="116" spans="1:11">
      <c r="A116" s="82" t="s">
        <v>153</v>
      </c>
      <c r="B116" s="82"/>
      <c r="C116" s="26" t="s">
        <v>154</v>
      </c>
      <c r="D116" s="28" t="s">
        <v>214</v>
      </c>
      <c r="E116" s="26" t="s">
        <v>155</v>
      </c>
      <c r="F116" s="27" t="s">
        <v>142</v>
      </c>
      <c r="G116" s="27" t="s">
        <v>143</v>
      </c>
      <c r="H116" s="27" t="s">
        <v>143</v>
      </c>
      <c r="I116" s="27" t="s">
        <v>143</v>
      </c>
      <c r="J116" s="27" t="s">
        <v>143</v>
      </c>
    </row>
    <row r="117" spans="1:11">
      <c r="A117" s="82" t="s">
        <v>156</v>
      </c>
      <c r="B117" s="82"/>
      <c r="C117" s="26" t="s">
        <v>157</v>
      </c>
      <c r="D117" s="28" t="s">
        <v>214</v>
      </c>
      <c r="E117" s="26" t="s">
        <v>158</v>
      </c>
      <c r="F117" s="27" t="s">
        <v>142</v>
      </c>
      <c r="G117" s="27" t="s">
        <v>143</v>
      </c>
      <c r="H117" s="27" t="s">
        <v>143</v>
      </c>
      <c r="I117" s="27" t="s">
        <v>143</v>
      </c>
      <c r="J117" s="27" t="s">
        <v>143</v>
      </c>
    </row>
    <row r="118" spans="1:11">
      <c r="A118" s="29"/>
      <c r="B118" s="29"/>
      <c r="C118" s="29"/>
      <c r="D118" s="29"/>
      <c r="E118" s="30"/>
      <c r="F118" s="29"/>
      <c r="G118" s="29"/>
      <c r="H118" s="30"/>
      <c r="I118" s="30"/>
      <c r="J118" s="30"/>
    </row>
    <row r="119" spans="1:11">
      <c r="A119" s="84" t="s">
        <v>33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1:11">
      <c r="A120" s="85" t="s">
        <v>137</v>
      </c>
      <c r="B120" s="85"/>
      <c r="C120" s="32" t="s">
        <v>138</v>
      </c>
      <c r="D120" s="32" t="s">
        <v>213</v>
      </c>
      <c r="E120" s="32" t="s">
        <v>215</v>
      </c>
      <c r="F120" s="33" t="s">
        <v>12</v>
      </c>
      <c r="G120" s="33" t="s">
        <v>128</v>
      </c>
      <c r="H120" s="33" t="s">
        <v>129</v>
      </c>
      <c r="I120" s="33" t="s">
        <v>130</v>
      </c>
      <c r="J120" s="33" t="s">
        <v>131</v>
      </c>
      <c r="K120" s="33" t="s">
        <v>132</v>
      </c>
    </row>
    <row r="121" spans="1:11">
      <c r="A121" s="82" t="s">
        <v>159</v>
      </c>
      <c r="B121" s="82"/>
      <c r="C121" s="26" t="s">
        <v>160</v>
      </c>
      <c r="D121" s="28" t="s">
        <v>214</v>
      </c>
      <c r="E121" s="26" t="s">
        <v>161</v>
      </c>
      <c r="F121" s="27" t="s">
        <v>142</v>
      </c>
      <c r="G121" s="27" t="s">
        <v>143</v>
      </c>
      <c r="H121" s="27" t="s">
        <v>143</v>
      </c>
      <c r="I121" s="27" t="s">
        <v>143</v>
      </c>
      <c r="J121" s="27" t="s">
        <v>143</v>
      </c>
      <c r="K121" s="27" t="s">
        <v>143</v>
      </c>
    </row>
    <row r="122" spans="1:11">
      <c r="A122" s="82" t="s">
        <v>162</v>
      </c>
      <c r="B122" s="82"/>
      <c r="C122" s="26" t="s">
        <v>163</v>
      </c>
      <c r="D122" s="28" t="s">
        <v>214</v>
      </c>
      <c r="E122" s="26" t="s">
        <v>164</v>
      </c>
      <c r="F122" s="27" t="s">
        <v>142</v>
      </c>
      <c r="G122" s="27" t="s">
        <v>143</v>
      </c>
      <c r="H122" s="27" t="s">
        <v>143</v>
      </c>
      <c r="I122" s="27" t="s">
        <v>143</v>
      </c>
      <c r="J122" s="27" t="s">
        <v>143</v>
      </c>
      <c r="K122" s="27" t="s">
        <v>143</v>
      </c>
    </row>
    <row r="123" spans="1:11">
      <c r="A123" s="82" t="s">
        <v>165</v>
      </c>
      <c r="B123" s="82"/>
      <c r="C123" s="26" t="s">
        <v>166</v>
      </c>
      <c r="D123" s="26" t="s">
        <v>167</v>
      </c>
      <c r="E123" s="26" t="s">
        <v>168</v>
      </c>
      <c r="F123" s="27" t="s">
        <v>142</v>
      </c>
      <c r="G123" s="27" t="s">
        <v>142</v>
      </c>
      <c r="H123" s="27" t="s">
        <v>143</v>
      </c>
      <c r="I123" s="27" t="s">
        <v>142</v>
      </c>
      <c r="J123" s="27" t="s">
        <v>142</v>
      </c>
      <c r="K123" s="27" t="s">
        <v>142</v>
      </c>
    </row>
    <row r="124" spans="1:11">
      <c r="A124" s="82" t="s">
        <v>169</v>
      </c>
      <c r="B124" s="82"/>
      <c r="C124" s="26" t="s">
        <v>170</v>
      </c>
      <c r="D124" s="28" t="s">
        <v>214</v>
      </c>
      <c r="E124" s="26" t="s">
        <v>171</v>
      </c>
      <c r="F124" s="27" t="s">
        <v>142</v>
      </c>
      <c r="G124" s="27" t="s">
        <v>143</v>
      </c>
      <c r="H124" s="27" t="s">
        <v>143</v>
      </c>
      <c r="I124" s="27" t="s">
        <v>143</v>
      </c>
      <c r="J124" s="27" t="s">
        <v>143</v>
      </c>
      <c r="K124" s="27" t="s">
        <v>143</v>
      </c>
    </row>
    <row r="125" spans="1:11">
      <c r="A125" s="82" t="s">
        <v>172</v>
      </c>
      <c r="B125" s="82"/>
      <c r="C125" s="26" t="s">
        <v>173</v>
      </c>
      <c r="D125" s="28" t="s">
        <v>214</v>
      </c>
      <c r="E125" s="26" t="s">
        <v>174</v>
      </c>
      <c r="F125" s="27" t="s">
        <v>142</v>
      </c>
      <c r="G125" s="27" t="s">
        <v>143</v>
      </c>
      <c r="H125" s="27" t="s">
        <v>143</v>
      </c>
      <c r="I125" s="27" t="s">
        <v>143</v>
      </c>
      <c r="J125" s="27" t="s">
        <v>143</v>
      </c>
      <c r="K125" s="27" t="s">
        <v>143</v>
      </c>
    </row>
    <row r="126" spans="1:11">
      <c r="A126" s="82" t="s">
        <v>175</v>
      </c>
      <c r="B126" s="82"/>
      <c r="C126" s="26" t="s">
        <v>176</v>
      </c>
      <c r="D126" s="28" t="s">
        <v>214</v>
      </c>
      <c r="E126" s="26" t="s">
        <v>177</v>
      </c>
      <c r="F126" s="27" t="s">
        <v>142</v>
      </c>
      <c r="G126" s="27" t="s">
        <v>143</v>
      </c>
      <c r="H126" s="27" t="s">
        <v>143</v>
      </c>
      <c r="I126" s="27" t="s">
        <v>143</v>
      </c>
      <c r="J126" s="27" t="s">
        <v>143</v>
      </c>
      <c r="K126" s="27" t="s">
        <v>143</v>
      </c>
    </row>
    <row r="127" spans="1:11">
      <c r="A127" s="82" t="s">
        <v>178</v>
      </c>
      <c r="B127" s="82"/>
      <c r="C127" s="26" t="s">
        <v>179</v>
      </c>
      <c r="D127" s="28" t="s">
        <v>214</v>
      </c>
      <c r="E127" s="26" t="s">
        <v>180</v>
      </c>
      <c r="F127" s="27" t="s">
        <v>142</v>
      </c>
      <c r="G127" s="27" t="s">
        <v>142</v>
      </c>
      <c r="H127" s="27" t="s">
        <v>143</v>
      </c>
      <c r="I127" s="27" t="s">
        <v>143</v>
      </c>
      <c r="J127" s="27" t="s">
        <v>143</v>
      </c>
      <c r="K127" s="27" t="s">
        <v>143</v>
      </c>
    </row>
    <row r="128" spans="1:11">
      <c r="A128" s="82" t="s">
        <v>181</v>
      </c>
      <c r="B128" s="82"/>
      <c r="C128" s="26" t="s">
        <v>182</v>
      </c>
      <c r="D128" s="28" t="s">
        <v>214</v>
      </c>
      <c r="E128" s="26" t="s">
        <v>183</v>
      </c>
      <c r="F128" s="27" t="s">
        <v>142</v>
      </c>
      <c r="G128" s="27" t="s">
        <v>143</v>
      </c>
      <c r="H128" s="27" t="s">
        <v>143</v>
      </c>
      <c r="I128" s="27" t="s">
        <v>143</v>
      </c>
      <c r="J128" s="27" t="s">
        <v>143</v>
      </c>
      <c r="K128" s="27" t="s">
        <v>143</v>
      </c>
    </row>
    <row r="129" spans="1:11">
      <c r="A129" s="82" t="s">
        <v>184</v>
      </c>
      <c r="B129" s="82"/>
      <c r="C129" s="26" t="s">
        <v>185</v>
      </c>
      <c r="D129" s="28" t="s">
        <v>214</v>
      </c>
      <c r="E129" s="26" t="s">
        <v>186</v>
      </c>
      <c r="F129" s="27" t="s">
        <v>142</v>
      </c>
      <c r="G129" s="27" t="s">
        <v>143</v>
      </c>
      <c r="H129" s="27" t="s">
        <v>143</v>
      </c>
      <c r="I129" s="27" t="s">
        <v>143</v>
      </c>
      <c r="J129" s="27" t="s">
        <v>143</v>
      </c>
      <c r="K129" s="27" t="s">
        <v>143</v>
      </c>
    </row>
    <row r="130" spans="1:11">
      <c r="A130" s="82" t="s">
        <v>187</v>
      </c>
      <c r="B130" s="82"/>
      <c r="C130" s="26" t="s">
        <v>188</v>
      </c>
      <c r="D130" s="28" t="s">
        <v>214</v>
      </c>
      <c r="E130" s="26" t="s">
        <v>189</v>
      </c>
      <c r="F130" s="27" t="s">
        <v>142</v>
      </c>
      <c r="G130" s="31" t="s">
        <v>143</v>
      </c>
      <c r="H130" s="27" t="s">
        <v>142</v>
      </c>
      <c r="I130" s="27" t="s">
        <v>142</v>
      </c>
      <c r="J130" s="27" t="s">
        <v>142</v>
      </c>
      <c r="K130" s="27" t="s">
        <v>142</v>
      </c>
    </row>
    <row r="131" spans="1:11">
      <c r="A131" s="29"/>
      <c r="B131" s="29"/>
      <c r="C131" s="29"/>
      <c r="D131" s="29"/>
      <c r="E131" s="30"/>
      <c r="F131" s="29"/>
      <c r="G131" s="29"/>
      <c r="H131" s="30"/>
      <c r="I131" s="30"/>
      <c r="J131" s="30"/>
    </row>
    <row r="132" spans="1:11">
      <c r="A132" s="84" t="s">
        <v>26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1:11">
      <c r="A133" s="85" t="s">
        <v>137</v>
      </c>
      <c r="B133" s="85"/>
      <c r="C133" s="32" t="s">
        <v>138</v>
      </c>
      <c r="D133" s="32" t="s">
        <v>213</v>
      </c>
      <c r="E133" s="32" t="s">
        <v>215</v>
      </c>
      <c r="F133" s="33" t="s">
        <v>12</v>
      </c>
      <c r="G133" s="33" t="s">
        <v>128</v>
      </c>
      <c r="H133" s="33" t="s">
        <v>129</v>
      </c>
      <c r="I133" s="33" t="s">
        <v>130</v>
      </c>
      <c r="J133" s="33" t="s">
        <v>131</v>
      </c>
      <c r="K133" s="33" t="s">
        <v>132</v>
      </c>
    </row>
    <row r="134" spans="1:11">
      <c r="A134" s="82" t="s">
        <v>190</v>
      </c>
      <c r="B134" s="82"/>
      <c r="C134" s="26" t="s">
        <v>191</v>
      </c>
      <c r="D134" s="28" t="s">
        <v>214</v>
      </c>
      <c r="E134" s="26" t="s">
        <v>192</v>
      </c>
      <c r="F134" s="27" t="s">
        <v>142</v>
      </c>
      <c r="G134" s="27" t="s">
        <v>143</v>
      </c>
      <c r="H134" s="27" t="s">
        <v>142</v>
      </c>
      <c r="I134" s="27" t="s">
        <v>142</v>
      </c>
      <c r="J134" s="27" t="s">
        <v>142</v>
      </c>
      <c r="K134" s="27" t="s">
        <v>143</v>
      </c>
    </row>
    <row r="135" spans="1:11">
      <c r="A135" s="82" t="s">
        <v>193</v>
      </c>
      <c r="B135" s="82"/>
      <c r="C135" s="26" t="s">
        <v>194</v>
      </c>
      <c r="D135" s="28" t="s">
        <v>214</v>
      </c>
      <c r="E135" s="26" t="s">
        <v>195</v>
      </c>
      <c r="F135" s="27" t="s">
        <v>142</v>
      </c>
      <c r="G135" s="27" t="s">
        <v>142</v>
      </c>
      <c r="H135" s="27" t="s">
        <v>142</v>
      </c>
      <c r="I135" s="27" t="s">
        <v>142</v>
      </c>
      <c r="J135" s="27" t="s">
        <v>142</v>
      </c>
      <c r="K135" s="27" t="s">
        <v>143</v>
      </c>
    </row>
    <row r="136" spans="1:11">
      <c r="A136" s="82" t="s">
        <v>196</v>
      </c>
      <c r="B136" s="82"/>
      <c r="C136" s="26" t="s">
        <v>197</v>
      </c>
      <c r="D136" s="28" t="s">
        <v>214</v>
      </c>
      <c r="E136" s="26" t="s">
        <v>198</v>
      </c>
      <c r="F136" s="27" t="s">
        <v>142</v>
      </c>
      <c r="G136" s="27" t="s">
        <v>143</v>
      </c>
      <c r="H136" s="27" t="s">
        <v>143</v>
      </c>
      <c r="I136" s="27" t="s">
        <v>143</v>
      </c>
      <c r="J136" s="27" t="s">
        <v>143</v>
      </c>
      <c r="K136" s="27" t="s">
        <v>143</v>
      </c>
    </row>
    <row r="137" spans="1:11">
      <c r="A137" s="82" t="s">
        <v>199</v>
      </c>
      <c r="B137" s="82"/>
      <c r="C137" s="26" t="s">
        <v>200</v>
      </c>
      <c r="D137" s="28" t="s">
        <v>214</v>
      </c>
      <c r="E137" s="26" t="s">
        <v>201</v>
      </c>
      <c r="F137" s="27" t="s">
        <v>142</v>
      </c>
      <c r="G137" s="27" t="s">
        <v>143</v>
      </c>
      <c r="H137" s="27" t="s">
        <v>143</v>
      </c>
      <c r="I137" s="27" t="s">
        <v>143</v>
      </c>
      <c r="J137" s="27" t="s">
        <v>143</v>
      </c>
      <c r="K137" s="27" t="s">
        <v>143</v>
      </c>
    </row>
    <row r="138" spans="1:11">
      <c r="A138" s="22"/>
      <c r="B138" s="22"/>
      <c r="C138" s="22"/>
      <c r="D138" s="22"/>
      <c r="E138" s="21"/>
      <c r="F138" s="22"/>
      <c r="G138" s="22"/>
      <c r="H138" s="21"/>
      <c r="I138" s="21"/>
      <c r="J138" s="21"/>
    </row>
    <row r="139" spans="1:11">
      <c r="A139" s="57" t="s">
        <v>202</v>
      </c>
      <c r="B139" s="57"/>
      <c r="C139" s="57"/>
      <c r="D139" s="47" t="s">
        <v>203</v>
      </c>
      <c r="E139" s="21"/>
      <c r="F139" s="22"/>
      <c r="G139" s="22"/>
      <c r="H139" s="21"/>
      <c r="I139" s="21"/>
      <c r="J139" s="21"/>
    </row>
    <row r="140" spans="1:11">
      <c r="A140" s="58" t="s">
        <v>204</v>
      </c>
      <c r="B140" s="59"/>
      <c r="C140" s="59"/>
      <c r="D140" s="46">
        <v>113</v>
      </c>
      <c r="E140" s="21"/>
      <c r="F140" s="22"/>
      <c r="G140" s="22"/>
      <c r="H140" s="21"/>
      <c r="I140" s="21"/>
      <c r="J140" s="21"/>
    </row>
    <row r="141" spans="1:11">
      <c r="A141" s="60" t="s">
        <v>205</v>
      </c>
      <c r="B141" s="61"/>
      <c r="C141" s="61"/>
      <c r="D141" s="46">
        <v>1</v>
      </c>
      <c r="E141" s="21"/>
      <c r="F141" s="22"/>
      <c r="G141" s="22"/>
      <c r="H141" s="21"/>
      <c r="I141" s="21"/>
      <c r="J141" s="21"/>
    </row>
    <row r="142" spans="1:11">
      <c r="A142" s="80" t="s">
        <v>206</v>
      </c>
      <c r="B142" s="80"/>
      <c r="C142" s="80"/>
      <c r="D142" s="46">
        <v>114</v>
      </c>
      <c r="E142" s="21"/>
      <c r="F142" s="22"/>
      <c r="G142" s="22"/>
      <c r="H142" s="21"/>
      <c r="I142" s="21"/>
      <c r="J142" s="21"/>
    </row>
    <row r="143" spans="1:11">
      <c r="A143" s="81" t="s">
        <v>207</v>
      </c>
      <c r="B143" s="81"/>
      <c r="C143" s="81"/>
      <c r="D143" s="48">
        <f>D140/D142</f>
        <v>0.99122807017543857</v>
      </c>
      <c r="E143" s="21"/>
      <c r="F143" s="22"/>
      <c r="G143" s="22"/>
      <c r="H143" s="21"/>
      <c r="I143" s="21"/>
      <c r="J143" s="21"/>
    </row>
    <row r="144" spans="1:11">
      <c r="A144" s="19"/>
      <c r="B144" s="19"/>
      <c r="C144" s="19"/>
      <c r="D144" s="19"/>
      <c r="E144" s="20"/>
      <c r="F144" s="19"/>
      <c r="G144" s="19"/>
      <c r="H144" s="20"/>
      <c r="I144" s="20"/>
      <c r="J144" s="20"/>
    </row>
  </sheetData>
  <mergeCells count="57">
    <mergeCell ref="A119:K119"/>
    <mergeCell ref="A132:K132"/>
    <mergeCell ref="A110:J110"/>
    <mergeCell ref="A130:B130"/>
    <mergeCell ref="A133:B133"/>
    <mergeCell ref="A125:B125"/>
    <mergeCell ref="A126:B126"/>
    <mergeCell ref="A127:B127"/>
    <mergeCell ref="A128:B128"/>
    <mergeCell ref="A129:B129"/>
    <mergeCell ref="A120:B120"/>
    <mergeCell ref="A142:C142"/>
    <mergeCell ref="A143:C143"/>
    <mergeCell ref="A121:B121"/>
    <mergeCell ref="A122:B122"/>
    <mergeCell ref="A123:B123"/>
    <mergeCell ref="A124:B124"/>
    <mergeCell ref="A137:B137"/>
    <mergeCell ref="A134:B134"/>
    <mergeCell ref="A135:B135"/>
    <mergeCell ref="A136:B136"/>
    <mergeCell ref="A75:G76"/>
    <mergeCell ref="A77:A78"/>
    <mergeCell ref="N77:N78"/>
    <mergeCell ref="M77:M78"/>
    <mergeCell ref="L77:L78"/>
    <mergeCell ref="B77:B78"/>
    <mergeCell ref="C77:C78"/>
    <mergeCell ref="J77:J78"/>
    <mergeCell ref="F2:I2"/>
    <mergeCell ref="A4:A8"/>
    <mergeCell ref="A9:A14"/>
    <mergeCell ref="A15:A20"/>
    <mergeCell ref="A21:A26"/>
    <mergeCell ref="A68:A72"/>
    <mergeCell ref="A62:A67"/>
    <mergeCell ref="A27:A33"/>
    <mergeCell ref="A34:A40"/>
    <mergeCell ref="A41:A47"/>
    <mergeCell ref="A48:A54"/>
    <mergeCell ref="A55:A61"/>
    <mergeCell ref="K77:K78"/>
    <mergeCell ref="A92:H93"/>
    <mergeCell ref="A139:C139"/>
    <mergeCell ref="A140:C140"/>
    <mergeCell ref="A141:C141"/>
    <mergeCell ref="D77:I77"/>
    <mergeCell ref="A90:N90"/>
    <mergeCell ref="B94:H94"/>
    <mergeCell ref="E107:F107"/>
    <mergeCell ref="A112:B112"/>
    <mergeCell ref="A113:B113"/>
    <mergeCell ref="A114:B114"/>
    <mergeCell ref="A115:B115"/>
    <mergeCell ref="A116:B116"/>
    <mergeCell ref="A117:B117"/>
    <mergeCell ref="A111:B111"/>
  </mergeCells>
  <pageMargins left="0.78740157480314965" right="0.78740157480314965" top="1.0629921259842521" bottom="1.0629921259842521" header="0.78740157480314965" footer="0.78740157480314965"/>
  <pageSetup orientation="portrait" useFirstPageNumber="1" horizontalDpi="4294967292" verticalDpi="4294967292" r:id="rId1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Tables 1-4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Dechen Lin</cp:lastModifiedBy>
  <cp:revision>0</cp:revision>
  <cp:lastPrinted>2016-10-15T06:43:46Z</cp:lastPrinted>
  <dcterms:created xsi:type="dcterms:W3CDTF">2016-01-19T03:23:14Z</dcterms:created>
  <dcterms:modified xsi:type="dcterms:W3CDTF">2016-10-15T06:49:35Z</dcterms:modified>
  <cp:category/>
  <cp:contentStatus/>
</cp:coreProperties>
</file>