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C12" i="1"/>
  <c r="G11" i="1"/>
  <c r="C11" i="1"/>
  <c r="E10" i="1"/>
  <c r="C10" i="1"/>
  <c r="I9" i="1"/>
  <c r="C9" i="1"/>
  <c r="G8" i="1"/>
  <c r="C8" i="1"/>
  <c r="I7" i="1"/>
  <c r="G7" i="1"/>
  <c r="C7" i="1"/>
  <c r="G6" i="1"/>
  <c r="C6" i="1"/>
  <c r="G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<sst xmlns="http://schemas.openxmlformats.org/spreadsheetml/2006/main" count="23" uniqueCount="17">
  <si>
    <t>All HNSCC sites</t>
  </si>
  <si>
    <t>Oral Cavity</t>
  </si>
  <si>
    <t>Larynx</t>
  </si>
  <si>
    <t>Oropharynx</t>
  </si>
  <si>
    <t>Genes</t>
  </si>
  <si>
    <t>Number</t>
  </si>
  <si>
    <t>Frequency</t>
  </si>
  <si>
    <t>TP53</t>
  </si>
  <si>
    <t>PIK3CA</t>
  </si>
  <si>
    <t>JAK3</t>
  </si>
  <si>
    <t>KDR</t>
  </si>
  <si>
    <t>KIT</t>
  </si>
  <si>
    <t>NOTCH1</t>
  </si>
  <si>
    <t>CDKN2A</t>
  </si>
  <si>
    <t>APC</t>
  </si>
  <si>
    <t>MET</t>
  </si>
  <si>
    <r>
      <t>Supplementary Table 2</t>
    </r>
    <r>
      <rPr>
        <sz val="14"/>
        <color rgb="FF000000"/>
        <rFont val="Times New Roman"/>
      </rPr>
      <t xml:space="preserve">. Frequency of somatic mutations in Black head and neck cancer patients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</si>
</sst>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23" sqref="E23"/>
    </sheetView>
  </sheetViews>
  <sheetFormatPr baseColWidth="10" defaultRowHeight="15" x14ac:dyDescent="0"/>
  <sheetData>
    <row r="1" spans="1:9" ht="16">
      <c r="A1" s="12" t="s">
        <v>16</v>
      </c>
    </row>
    <row r="2" spans="1:9">
      <c r="A2" s="1"/>
      <c r="B2" s="11" t="s">
        <v>0</v>
      </c>
      <c r="C2" s="11"/>
      <c r="D2" s="11" t="s">
        <v>1</v>
      </c>
      <c r="E2" s="11"/>
      <c r="F2" s="11" t="s">
        <v>2</v>
      </c>
      <c r="G2" s="11"/>
      <c r="H2" s="11" t="s">
        <v>3</v>
      </c>
      <c r="I2" s="11"/>
    </row>
    <row r="3" spans="1:9">
      <c r="A3" s="2" t="s">
        <v>4</v>
      </c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>
      <c r="A4" s="4" t="s">
        <v>7</v>
      </c>
      <c r="B4" s="5">
        <v>13</v>
      </c>
      <c r="C4" s="6">
        <f>10/16</f>
        <v>0.625</v>
      </c>
      <c r="D4" s="7">
        <v>2</v>
      </c>
      <c r="E4" s="8">
        <f>2/16</f>
        <v>0.125</v>
      </c>
      <c r="F4" s="7">
        <v>8</v>
      </c>
      <c r="G4" s="9">
        <f>6/16</f>
        <v>0.375</v>
      </c>
      <c r="H4" s="7">
        <v>3</v>
      </c>
      <c r="I4" s="8">
        <f>3/16</f>
        <v>0.1875</v>
      </c>
    </row>
    <row r="5" spans="1:9">
      <c r="A5" s="10" t="s">
        <v>8</v>
      </c>
      <c r="B5" s="7">
        <v>4</v>
      </c>
      <c r="C5" s="8">
        <f>4/16</f>
        <v>0.25</v>
      </c>
      <c r="D5" s="7">
        <v>0</v>
      </c>
      <c r="E5" s="6">
        <v>0</v>
      </c>
      <c r="F5" s="7">
        <v>4</v>
      </c>
      <c r="G5" s="8">
        <f>4/16</f>
        <v>0.25</v>
      </c>
      <c r="H5" s="7">
        <v>0</v>
      </c>
      <c r="I5" s="6">
        <v>0</v>
      </c>
    </row>
    <row r="6" spans="1:9">
      <c r="A6" s="4" t="s">
        <v>9</v>
      </c>
      <c r="B6" s="7">
        <v>4</v>
      </c>
      <c r="C6" s="8">
        <f>4/16</f>
        <v>0.25</v>
      </c>
      <c r="D6" s="7">
        <v>0</v>
      </c>
      <c r="E6" s="6">
        <v>0</v>
      </c>
      <c r="F6" s="7">
        <v>4</v>
      </c>
      <c r="G6" s="8">
        <f>4/16</f>
        <v>0.25</v>
      </c>
      <c r="H6" s="7">
        <v>0</v>
      </c>
      <c r="I6" s="6">
        <v>0</v>
      </c>
    </row>
    <row r="7" spans="1:9">
      <c r="A7" s="4" t="s">
        <v>10</v>
      </c>
      <c r="B7" s="7">
        <v>2</v>
      </c>
      <c r="C7" s="6">
        <f>2/16</f>
        <v>0.125</v>
      </c>
      <c r="D7" s="7">
        <v>0</v>
      </c>
      <c r="E7" s="6">
        <v>0</v>
      </c>
      <c r="F7" s="7">
        <v>1</v>
      </c>
      <c r="G7" s="8">
        <f t="shared" ref="G7" si="0">1/16</f>
        <v>6.25E-2</v>
      </c>
      <c r="H7" s="7">
        <v>1</v>
      </c>
      <c r="I7" s="8">
        <f t="shared" ref="I7" si="1">1/16</f>
        <v>6.25E-2</v>
      </c>
    </row>
    <row r="8" spans="1:9">
      <c r="A8" s="4" t="s">
        <v>11</v>
      </c>
      <c r="B8" s="7">
        <v>2</v>
      </c>
      <c r="C8" s="6">
        <f>2/16</f>
        <v>0.125</v>
      </c>
      <c r="D8" s="7">
        <v>0</v>
      </c>
      <c r="E8" s="6">
        <v>0</v>
      </c>
      <c r="F8" s="7">
        <v>2</v>
      </c>
      <c r="G8" s="6">
        <f>2/16</f>
        <v>0.125</v>
      </c>
      <c r="H8" s="7">
        <v>0</v>
      </c>
      <c r="I8" s="6">
        <v>0</v>
      </c>
    </row>
    <row r="9" spans="1:9">
      <c r="A9" s="4" t="s">
        <v>12</v>
      </c>
      <c r="B9" s="7">
        <v>2</v>
      </c>
      <c r="C9" s="8">
        <f>2/16</f>
        <v>0.125</v>
      </c>
      <c r="D9" s="7">
        <v>0</v>
      </c>
      <c r="E9" s="6">
        <v>0</v>
      </c>
      <c r="F9" s="7">
        <v>0</v>
      </c>
      <c r="G9" s="6">
        <v>0</v>
      </c>
      <c r="H9" s="7">
        <v>2</v>
      </c>
      <c r="I9" s="6">
        <f>2/16</f>
        <v>0.125</v>
      </c>
    </row>
    <row r="10" spans="1:9">
      <c r="A10" s="10" t="s">
        <v>13</v>
      </c>
      <c r="B10" s="7">
        <v>1</v>
      </c>
      <c r="C10" s="8">
        <f>1/16</f>
        <v>6.25E-2</v>
      </c>
      <c r="D10" s="7">
        <v>1</v>
      </c>
      <c r="E10" s="8">
        <f>1/16</f>
        <v>6.25E-2</v>
      </c>
      <c r="F10" s="7">
        <v>0</v>
      </c>
      <c r="G10" s="6">
        <v>0</v>
      </c>
      <c r="H10" s="7">
        <v>0</v>
      </c>
      <c r="I10" s="6">
        <v>0</v>
      </c>
    </row>
    <row r="11" spans="1:9">
      <c r="A11" s="4" t="s">
        <v>14</v>
      </c>
      <c r="B11" s="7">
        <v>1</v>
      </c>
      <c r="C11" s="8">
        <f>1/16</f>
        <v>6.25E-2</v>
      </c>
      <c r="D11" s="7">
        <v>0</v>
      </c>
      <c r="E11" s="6">
        <v>0</v>
      </c>
      <c r="F11" s="7">
        <v>1</v>
      </c>
      <c r="G11" s="8">
        <f>1/16</f>
        <v>6.25E-2</v>
      </c>
      <c r="H11" s="7">
        <v>0</v>
      </c>
      <c r="I11" s="6">
        <v>0</v>
      </c>
    </row>
    <row r="12" spans="1:9">
      <c r="A12" s="4" t="s">
        <v>15</v>
      </c>
      <c r="B12" s="7">
        <v>1</v>
      </c>
      <c r="C12" s="8">
        <f>1/16</f>
        <v>6.25E-2</v>
      </c>
      <c r="D12" s="7">
        <v>0</v>
      </c>
      <c r="E12" s="6">
        <v>0</v>
      </c>
      <c r="F12" s="7">
        <v>1</v>
      </c>
      <c r="G12" s="8">
        <f>1/16</f>
        <v>6.25E-2</v>
      </c>
      <c r="H12" s="7">
        <v>0</v>
      </c>
      <c r="I12" s="6">
        <v>0</v>
      </c>
    </row>
  </sheetData>
  <mergeCells count="4">
    <mergeCell ref="B2:C2"/>
    <mergeCell ref="D2:E2"/>
    <mergeCell ref="F2:G2"/>
    <mergeCell ref="H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 School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Guerrero-Preston</dc:creator>
  <cp:lastModifiedBy>Rafael Guerrero-Preston</cp:lastModifiedBy>
  <dcterms:created xsi:type="dcterms:W3CDTF">2018-10-19T17:37:07Z</dcterms:created>
  <dcterms:modified xsi:type="dcterms:W3CDTF">2018-10-19T17:44:49Z</dcterms:modified>
</cp:coreProperties>
</file>