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5"/>
  </bookViews>
  <sheets>
    <sheet name="Table S1" sheetId="1" r:id="rId1"/>
    <sheet name="Table S2" sheetId="5" r:id="rId2"/>
    <sheet name="Table S3" sheetId="6" r:id="rId3"/>
    <sheet name="Table S5" sheetId="8" r:id="rId4"/>
    <sheet name="Table S6" sheetId="3" r:id="rId5"/>
    <sheet name="Table S7" sheetId="2" r:id="rId6"/>
  </sheets>
  <calcPr calcId="145621"/>
</workbook>
</file>

<file path=xl/calcChain.xml><?xml version="1.0" encoding="utf-8"?>
<calcChain xmlns="http://schemas.openxmlformats.org/spreadsheetml/2006/main">
  <c r="H137" i="3" l="1"/>
  <c r="H135" i="3"/>
  <c r="H133" i="3"/>
  <c r="H131" i="3"/>
  <c r="H129" i="3"/>
  <c r="H127" i="3"/>
  <c r="H125" i="3"/>
  <c r="H123" i="3"/>
  <c r="H121" i="3"/>
  <c r="H119" i="3"/>
  <c r="H117" i="3"/>
  <c r="H115" i="3"/>
  <c r="H113" i="3"/>
  <c r="H111" i="3"/>
  <c r="H107" i="3"/>
  <c r="H105" i="3"/>
  <c r="H103" i="3"/>
  <c r="H101" i="3"/>
  <c r="H99" i="3"/>
  <c r="H97" i="3"/>
  <c r="H95" i="3"/>
  <c r="H93" i="3"/>
  <c r="H91" i="3"/>
  <c r="H89" i="3"/>
  <c r="H87" i="3"/>
  <c r="H85" i="3"/>
  <c r="H83" i="3"/>
  <c r="H81" i="3"/>
  <c r="H79" i="3"/>
  <c r="H69" i="3"/>
  <c r="H67" i="3"/>
  <c r="H65" i="3"/>
  <c r="H63" i="3"/>
  <c r="H61" i="3"/>
  <c r="H59" i="3"/>
  <c r="H57" i="3"/>
  <c r="H55" i="3"/>
  <c r="H53" i="3"/>
  <c r="H51" i="3"/>
  <c r="H49" i="3"/>
  <c r="H47" i="3"/>
  <c r="H45" i="3"/>
  <c r="H43" i="3"/>
  <c r="H41" i="3"/>
  <c r="H39" i="3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9" i="3"/>
  <c r="H7" i="3"/>
  <c r="H5" i="3"/>
  <c r="H3" i="3"/>
</calcChain>
</file>

<file path=xl/sharedStrings.xml><?xml version="1.0" encoding="utf-8"?>
<sst xmlns="http://schemas.openxmlformats.org/spreadsheetml/2006/main" count="3443" uniqueCount="691">
  <si>
    <t>Trial ID</t>
  </si>
  <si>
    <t>Source</t>
  </si>
  <si>
    <t>Sample ID</t>
  </si>
  <si>
    <t>Method</t>
  </si>
  <si>
    <t>Conc DNA (ng/ul)</t>
  </si>
  <si>
    <t>Tumour  (%)</t>
  </si>
  <si>
    <t>Cellularity</t>
  </si>
  <si>
    <t>Necrosis</t>
  </si>
  <si>
    <t>Liver metastasis (biopsy)</t>
  </si>
  <si>
    <t>BL1</t>
  </si>
  <si>
    <t>CT</t>
  </si>
  <si>
    <t>&lt;5%</t>
  </si>
  <si>
    <t>BL2</t>
  </si>
  <si>
    <t>Primary Sigmoid Cancer (biopsy)</t>
  </si>
  <si>
    <t>AR1</t>
  </si>
  <si>
    <t>Colonoscopy</t>
  </si>
  <si>
    <t>Primary Rectal Cancer (biopsy)</t>
  </si>
  <si>
    <t>US</t>
  </si>
  <si>
    <t>10-20%</t>
  </si>
  <si>
    <t>PR1</t>
  </si>
  <si>
    <t>20-30%</t>
  </si>
  <si>
    <t>PD1</t>
  </si>
  <si>
    <t>Peritoenal  metastasis (biopsy)</t>
  </si>
  <si>
    <t>Primary Sigmoid Cancer (resection)</t>
  </si>
  <si>
    <t>Resection</t>
  </si>
  <si>
    <t>Liver metastasis (resection)</t>
  </si>
  <si>
    <t>AR2</t>
  </si>
  <si>
    <t>AR3</t>
  </si>
  <si>
    <t>&gt;60%</t>
  </si>
  <si>
    <t>AR4</t>
  </si>
  <si>
    <t>AR5</t>
  </si>
  <si>
    <t>PD2</t>
  </si>
  <si>
    <t>5-10%</t>
  </si>
  <si>
    <t>Lung metastasis (biopsy)</t>
  </si>
  <si>
    <t>BL3</t>
  </si>
  <si>
    <t>Ovarian metastasis (resection)</t>
  </si>
  <si>
    <t>&gt;80%</t>
  </si>
  <si>
    <t>PR2</t>
  </si>
  <si>
    <t>&gt;90%</t>
  </si>
  <si>
    <t>Small Bowel metastasis</t>
  </si>
  <si>
    <t>&lt;10%</t>
  </si>
  <si>
    <t>Liver Metastasis (biopsy)</t>
  </si>
  <si>
    <t>30-40%</t>
  </si>
  <si>
    <t>Pelvic mass metastasis close to IMA (biopsy)</t>
  </si>
  <si>
    <t>Primary Colon Cancer (resection)</t>
  </si>
  <si>
    <t>Supraclavicular Node (biopsy)</t>
  </si>
  <si>
    <t>NT</t>
  </si>
  <si>
    <t>Peritoenal Metastasis (biopsy)</t>
  </si>
  <si>
    <t>US= ultrasound; CT= computer tomography; AR= archival; BL= baseline; PR= partial response; PD= disease progression; NT= not tested</t>
  </si>
  <si>
    <t>Time-point</t>
  </si>
  <si>
    <t>VAF</t>
  </si>
  <si>
    <t>BRAF V600E</t>
  </si>
  <si>
    <t>KRAS G12D</t>
  </si>
  <si>
    <t>KRAS G12S</t>
  </si>
  <si>
    <t>KRAS Q61H</t>
  </si>
  <si>
    <t>KRAS Q61R</t>
  </si>
  <si>
    <t>NRAS G12C</t>
  </si>
  <si>
    <t>NRAS G12D</t>
  </si>
  <si>
    <t>AR= archival; BL= baseline; PR= partial response; PD= disease progression</t>
  </si>
  <si>
    <t>Target</t>
  </si>
  <si>
    <t>Concentration</t>
  </si>
  <si>
    <t>CopiesPer20uLWell</t>
  </si>
  <si>
    <t>Conc in 1µL used</t>
  </si>
  <si>
    <t>Positives</t>
  </si>
  <si>
    <t>FA (%)</t>
  </si>
  <si>
    <t>Negatives</t>
  </si>
  <si>
    <t>AcceptedDroplets</t>
  </si>
  <si>
    <t>TotalConfMin</t>
  </si>
  <si>
    <t>PoissonConfMax</t>
  </si>
  <si>
    <t>PoissonConfMin</t>
  </si>
  <si>
    <t>Ch1+Ch2+</t>
  </si>
  <si>
    <t>Ch1+Ch2-</t>
  </si>
  <si>
    <t>Ch1-Ch2+</t>
  </si>
  <si>
    <t>Ch1-Ch2-</t>
  </si>
  <si>
    <t>Linkage</t>
  </si>
  <si>
    <t>CNV</t>
  </si>
  <si>
    <t>TotalCNVMax</t>
  </si>
  <si>
    <t>TotalCNVMin</t>
  </si>
  <si>
    <t>PoissonCNVMax</t>
  </si>
  <si>
    <t>PoissonCNVMin</t>
  </si>
  <si>
    <t>ReferenceCopies</t>
  </si>
  <si>
    <t>UnknownCopies</t>
  </si>
  <si>
    <t>Ratio</t>
  </si>
  <si>
    <t>TotalRatioMax</t>
  </si>
  <si>
    <t>TotalRatioMin</t>
  </si>
  <si>
    <t>PoissonRatioMax</t>
  </si>
  <si>
    <t>PoissonRatioMin</t>
  </si>
  <si>
    <t>FractionalAbundance</t>
  </si>
  <si>
    <t>TotalFractionalAbundanceMax</t>
  </si>
  <si>
    <t>TotalFractionalAbundanceMin</t>
  </si>
  <si>
    <t>PoissonFractionalAbundanceMax</t>
  </si>
  <si>
    <t>PoissonFractionalAbundanceMin</t>
  </si>
  <si>
    <t>ReferenceAssayNumber</t>
  </si>
  <si>
    <t>TargetAssayNumber</t>
  </si>
  <si>
    <t>Threshold</t>
  </si>
  <si>
    <t>MeanAmplitudeofPositives</t>
  </si>
  <si>
    <t>MeanAmplitudeofNegatives</t>
  </si>
  <si>
    <t>MeanAmplitudeTotal</t>
  </si>
  <si>
    <t>ExperimentComments</t>
  </si>
  <si>
    <t>MergedWells</t>
  </si>
  <si>
    <t>TotalConfMax68</t>
  </si>
  <si>
    <t>TotalConfMin68</t>
  </si>
  <si>
    <t>PoissonConfMax68</t>
  </si>
  <si>
    <t>PoissonConfMin68</t>
  </si>
  <si>
    <t>TotalCNVMax68</t>
  </si>
  <si>
    <t>TotalCNVMin68</t>
  </si>
  <si>
    <t>PoissonCNVMax68</t>
  </si>
  <si>
    <t>PoissonCNVMin68</t>
  </si>
  <si>
    <t>TotalRatioMax68</t>
  </si>
  <si>
    <t>TotalRatioMin68</t>
  </si>
  <si>
    <t>PoissonRatioMax68</t>
  </si>
  <si>
    <t>PoissonRatioMin68</t>
  </si>
  <si>
    <t>TotalFractionalAbundanceMax68</t>
  </si>
  <si>
    <t>TotalFractionalAbundanceMin68</t>
  </si>
  <si>
    <t>PoissonFractionalAbundanceMax68</t>
  </si>
  <si>
    <t>PoissonFractionalAbundanceMin68</t>
  </si>
  <si>
    <t>KRAS wt</t>
  </si>
  <si>
    <t xml:space="preserve">KRAS G13D </t>
  </si>
  <si>
    <t>NRAS wt</t>
  </si>
  <si>
    <t>KRAS 146T</t>
  </si>
  <si>
    <t>BRAF wt</t>
  </si>
  <si>
    <t>PI3K E545K</t>
  </si>
  <si>
    <t>PI3K wt</t>
  </si>
  <si>
    <t>N</t>
  </si>
  <si>
    <t>% or 95% confidence interval</t>
  </si>
  <si>
    <t>Received treatment*</t>
  </si>
  <si>
    <t xml:space="preserve">Duration of treatment (months)   </t>
  </si>
  <si>
    <t>Median (min-max)</t>
  </si>
  <si>
    <t>            IQR</t>
  </si>
  <si>
    <t xml:space="preserve">                    10.7 </t>
  </si>
  <si>
    <t>7.0 – 24.7</t>
  </si>
  <si>
    <t>(2.0 – 137.3)</t>
  </si>
  <si>
    <t xml:space="preserve">Best Response </t>
  </si>
  <si>
    <t>            PR</t>
  </si>
  <si>
    <t>            SD</t>
  </si>
  <si>
    <t>            PD</t>
  </si>
  <si>
    <t>            PD derived</t>
  </si>
  <si>
    <t xml:space="preserve">            </t>
  </si>
  <si>
    <t>Status (data cut off on 15/03/2017)</t>
  </si>
  <si>
    <t xml:space="preserve">            Died     </t>
  </si>
  <si>
    <t>            Alive</t>
  </si>
  <si>
    <t>Number progressed / died</t>
  </si>
  <si>
    <t>Median PFS (months)</t>
  </si>
  <si>
    <t>2.6 (2.0 – 4.6)</t>
  </si>
  <si>
    <t>PFS rate</t>
  </si>
  <si>
    <t>            3 Month</t>
  </si>
  <si>
    <t>            6 Month</t>
  </si>
  <si>
    <t>            12 Month</t>
  </si>
  <si>
    <t>46.7 (31.7 – 60.3)</t>
  </si>
  <si>
    <t>24.4 (13.2 – 37.6)</t>
  </si>
  <si>
    <t>6.7 (1.7 - 16.4)</t>
  </si>
  <si>
    <t>Number died</t>
  </si>
  <si>
    <t>Median OS (months)</t>
  </si>
  <si>
    <t>8.2 (4.2 – 12.0)</t>
  </si>
  <si>
    <t>OS rate</t>
  </si>
  <si>
    <t>            12 month</t>
  </si>
  <si>
    <t>77.8 (62.6 – 87.4)</t>
  </si>
  <si>
    <t>60.0 (44.3 – 72.6)</t>
  </si>
  <si>
    <t>37.5 (23/6 – 51/4)</t>
  </si>
  <si>
    <t>Cohort</t>
  </si>
  <si>
    <t>I</t>
  </si>
  <si>
    <t>IQR= inter-quartile range; PR=partial response; SD=stable disease; PD progressive disease; PFS= progression free survival; OS=overall survival</t>
  </si>
  <si>
    <t>II</t>
  </si>
  <si>
    <t>PD3</t>
  </si>
  <si>
    <t>PD4</t>
  </si>
  <si>
    <t>Left posterior peliv sidewall mass</t>
  </si>
  <si>
    <t>Liver metastasis (biopsy) Seg IV</t>
  </si>
  <si>
    <t>Retro-caval node</t>
  </si>
  <si>
    <t>Liver metastasis (biopsy) Seg VI-VII</t>
  </si>
  <si>
    <t>Liver metastasis (biopsy) Seg II</t>
  </si>
  <si>
    <t xml:space="preserve">Left para-aortic node </t>
  </si>
  <si>
    <t>sample_ID</t>
  </si>
  <si>
    <t>mutation_ID</t>
  </si>
  <si>
    <t>mutation_annotation</t>
  </si>
  <si>
    <t>mutation_context</t>
  </si>
  <si>
    <t>coverage</t>
  </si>
  <si>
    <t>posterior_probability_deep_snv</t>
  </si>
  <si>
    <t>1003_BL1</t>
  </si>
  <si>
    <t>12:25398284_C/T</t>
  </si>
  <si>
    <t>KRAS:p.G12D</t>
  </si>
  <si>
    <t>A[C&gt;T]C</t>
  </si>
  <si>
    <t>1003_BL2</t>
  </si>
  <si>
    <t>12:25398284_C/A</t>
  </si>
  <si>
    <t>KRAS:p.G12V</t>
  </si>
  <si>
    <t>A[C&gt;A]C</t>
  </si>
  <si>
    <t>12:25398282_C/A</t>
  </si>
  <si>
    <t>KRAS:p.G13C</t>
  </si>
  <si>
    <t>C[C&gt;A]A</t>
  </si>
  <si>
    <t>12:25398281_C/T</t>
  </si>
  <si>
    <t>KRAS:p.G13D</t>
  </si>
  <si>
    <t>G[C&gt;T]C</t>
  </si>
  <si>
    <t>12:25398262_C/A</t>
  </si>
  <si>
    <t>KRAS:p.L19F</t>
  </si>
  <si>
    <t>T[C&gt;A]A</t>
  </si>
  <si>
    <t>12:25380277_G/T</t>
  </si>
  <si>
    <t>KRAS:p.Q61K</t>
  </si>
  <si>
    <t>12:25398279_C/T</t>
  </si>
  <si>
    <t>KRAS:p.V14I</t>
  </si>
  <si>
    <t>A[C&gt;T]G</t>
  </si>
  <si>
    <t>1:115258748_C/A</t>
  </si>
  <si>
    <t>NRAS:p.G12C</t>
  </si>
  <si>
    <t>C[C&gt;A]T</t>
  </si>
  <si>
    <t>1004_A1</t>
  </si>
  <si>
    <t>5:112174241_G/T</t>
  </si>
  <si>
    <t>APC:p.E984*</t>
  </si>
  <si>
    <t>1004_BL1</t>
  </si>
  <si>
    <t>12:25398285_C/T</t>
  </si>
  <si>
    <t>KRAS:p.G12S</t>
  </si>
  <si>
    <t>C[C&gt;T]A</t>
  </si>
  <si>
    <t>12:25398260_G/A</t>
  </si>
  <si>
    <t>KRAS:p.T20M</t>
  </si>
  <si>
    <t>1007_A1</t>
  </si>
  <si>
    <t>1007_BL1</t>
  </si>
  <si>
    <t>1007_BL2</t>
  </si>
  <si>
    <t>1007_R1</t>
  </si>
  <si>
    <t>1007_P1</t>
  </si>
  <si>
    <t>12:25380275_T/A</t>
  </si>
  <si>
    <t>KRAS:p.Q61H</t>
  </si>
  <si>
    <t>C[T&gt;A]T</t>
  </si>
  <si>
    <t>1008_BL1</t>
  </si>
  <si>
    <t>1:115258747_C/T</t>
  </si>
  <si>
    <t>NRAS:p.G12D</t>
  </si>
  <si>
    <t>1009_A1</t>
  </si>
  <si>
    <t>12:25398285_C/A</t>
  </si>
  <si>
    <t>KRAS:p.G12C</t>
  </si>
  <si>
    <t>1009_A2</t>
  </si>
  <si>
    <t>1009_A3</t>
  </si>
  <si>
    <t>1009_A4</t>
  </si>
  <si>
    <t>12:25380276_T/C</t>
  </si>
  <si>
    <t>KRAS:p.Q61R</t>
  </si>
  <si>
    <t>T[T&gt;C]G</t>
  </si>
  <si>
    <t>1010_A1</t>
  </si>
  <si>
    <t>1010_A2</t>
  </si>
  <si>
    <t>1010_P1</t>
  </si>
  <si>
    <t>1010_P2</t>
  </si>
  <si>
    <t>1011_BL1</t>
  </si>
  <si>
    <t>5:112175925_C/A</t>
  </si>
  <si>
    <t>APC:p.S1545*</t>
  </si>
  <si>
    <t>1011_P1</t>
  </si>
  <si>
    <t>1011_P2</t>
  </si>
  <si>
    <t>3:178936091_G/A</t>
  </si>
  <si>
    <t>PIK3CA:p.E545K</t>
  </si>
  <si>
    <t>T[C&gt;T]A</t>
  </si>
  <si>
    <t>1012_BL1</t>
  </si>
  <si>
    <t>1012_BL2</t>
  </si>
  <si>
    <t>1012_BL3</t>
  </si>
  <si>
    <t>1013_BL1</t>
  </si>
  <si>
    <t>7:140453136_A/T</t>
  </si>
  <si>
    <t>BRAF:p.V600E</t>
  </si>
  <si>
    <t>G[T&gt;A]G</t>
  </si>
  <si>
    <t>1013_BL2</t>
  </si>
  <si>
    <t>1014_A1</t>
  </si>
  <si>
    <t>5:112175162_C/T</t>
  </si>
  <si>
    <t>APC:p.Q1291*</t>
  </si>
  <si>
    <t>1014_A2</t>
  </si>
  <si>
    <t>1014_BL1</t>
  </si>
  <si>
    <t>1014_BL2</t>
  </si>
  <si>
    <t>1014_R1</t>
  </si>
  <si>
    <t>NA</t>
  </si>
  <si>
    <t>1014_R2</t>
  </si>
  <si>
    <t>1014_P1</t>
  </si>
  <si>
    <t>1016_BL1</t>
  </si>
  <si>
    <t>1016_BL2</t>
  </si>
  <si>
    <t>1016_P1</t>
  </si>
  <si>
    <t>1016_P2</t>
  </si>
  <si>
    <t>1017_BL1</t>
  </si>
  <si>
    <t>5:112173704_C/T</t>
  </si>
  <si>
    <t>APC:p.R805*</t>
  </si>
  <si>
    <t>T[C&gt;T]G</t>
  </si>
  <si>
    <t>1018_A1</t>
  </si>
  <si>
    <t>1018_A2</t>
  </si>
  <si>
    <t>1018_A3</t>
  </si>
  <si>
    <t>1018_A4</t>
  </si>
  <si>
    <t>1018_BL1</t>
  </si>
  <si>
    <t>1019_A1</t>
  </si>
  <si>
    <t>1019_A2</t>
  </si>
  <si>
    <t>1019_A3</t>
  </si>
  <si>
    <t>1019_BL1</t>
  </si>
  <si>
    <t>1019_BL2</t>
  </si>
  <si>
    <t>1020_A1</t>
  </si>
  <si>
    <t>5:112175419_T/G</t>
  </si>
  <si>
    <t>APC:p.Y1376*</t>
  </si>
  <si>
    <t>A[T&gt;G]G</t>
  </si>
  <si>
    <t>1020_BL1</t>
  </si>
  <si>
    <t>1020_BL2</t>
  </si>
  <si>
    <t>1020_BL3</t>
  </si>
  <si>
    <t>1020_P1</t>
  </si>
  <si>
    <t>1021_A1</t>
  </si>
  <si>
    <t>1021_BL1</t>
  </si>
  <si>
    <t>1021_BL2</t>
  </si>
  <si>
    <t>1021_P1</t>
  </si>
  <si>
    <t>1021_P2</t>
  </si>
  <si>
    <t>alternate counts</t>
  </si>
  <si>
    <t>1009_A5</t>
  </si>
  <si>
    <t>Trial no</t>
  </si>
  <si>
    <t>Date of sample</t>
  </si>
  <si>
    <t xml:space="preserve">Cycle </t>
  </si>
  <si>
    <t>GE/ml (1)</t>
  </si>
  <si>
    <t>GE/ml (2)</t>
  </si>
  <si>
    <t>Med GE/ml</t>
  </si>
  <si>
    <t>SD</t>
  </si>
  <si>
    <t>Baseline</t>
  </si>
  <si>
    <t>1001</t>
  </si>
  <si>
    <t>INT</t>
  </si>
  <si>
    <t>Progression</t>
  </si>
  <si>
    <t>1002</t>
  </si>
  <si>
    <t>1003</t>
  </si>
  <si>
    <t>BL</t>
  </si>
  <si>
    <t xml:space="preserve">Baseline </t>
  </si>
  <si>
    <t>20.3.2014</t>
  </si>
  <si>
    <t>17.4.2014</t>
  </si>
  <si>
    <t>15.5.2014</t>
  </si>
  <si>
    <t>29.05.2014</t>
  </si>
  <si>
    <t>26.6.2014</t>
  </si>
  <si>
    <t>10.07.14</t>
  </si>
  <si>
    <t>INT/Progression</t>
  </si>
  <si>
    <t>04.06/2014</t>
  </si>
  <si>
    <t>30.06.2014</t>
  </si>
  <si>
    <t>28.07.2014</t>
  </si>
  <si>
    <t>1026</t>
  </si>
  <si>
    <t>1028</t>
  </si>
  <si>
    <t>1042</t>
  </si>
  <si>
    <t xml:space="preserve">Cohort </t>
  </si>
  <si>
    <t>Conc. Ng/ul</t>
  </si>
  <si>
    <t xml:space="preserve">Red squares indicate samples failed due to haemolysis or failed quality control. cfDNA= cell free DNA; INT= intermediate sample. </t>
  </si>
  <si>
    <t xml:space="preserve">Red squares indicate samples failed due to haemolysis or failed quality control. INT= intermediate sample. </t>
  </si>
  <si>
    <t>Position Hg38</t>
  </si>
  <si>
    <t>Variant</t>
  </si>
  <si>
    <t>VAF [%]</t>
  </si>
  <si>
    <t>Annotation</t>
  </si>
  <si>
    <t>Consequence</t>
  </si>
  <si>
    <t>Unique Depth</t>
  </si>
  <si>
    <t>Exon</t>
  </si>
  <si>
    <t>chr17:7674872</t>
  </si>
  <si>
    <t>TP53</t>
  </si>
  <si>
    <t>c.659A&gt;G</t>
  </si>
  <si>
    <t>p.Tyr220Cys</t>
  </si>
  <si>
    <t>5 of 4133</t>
  </si>
  <si>
    <t>6 of 11</t>
  </si>
  <si>
    <t>chr17:7675223</t>
  </si>
  <si>
    <t>c.389T&gt;A</t>
  </si>
  <si>
    <t>p.Leu130His</t>
  </si>
  <si>
    <t>454 of 2919</t>
  </si>
  <si>
    <t>5 of 11</t>
  </si>
  <si>
    <t>None</t>
  </si>
  <si>
    <t>chr13:28027097</t>
  </si>
  <si>
    <t>FLT3</t>
  </si>
  <si>
    <t>c.2198C&gt;A</t>
  </si>
  <si>
    <t>p.Pro733Gln</t>
  </si>
  <si>
    <t>20/3783</t>
  </si>
  <si>
    <t>17/24</t>
  </si>
  <si>
    <t>chr12:25245351</t>
  </si>
  <si>
    <t>KRAS</t>
  </si>
  <si>
    <t>c.34G&gt;T</t>
  </si>
  <si>
    <t>p.Gly12Cys</t>
  </si>
  <si>
    <t>12 of 4083</t>
  </si>
  <si>
    <t>2 of 6</t>
  </si>
  <si>
    <t>chr1:114713909</t>
  </si>
  <si>
    <t>NRAS</t>
  </si>
  <si>
    <t>c.181C&gt;A</t>
  </si>
  <si>
    <t>p.Gln61Lys</t>
  </si>
  <si>
    <t>67 / 3805</t>
  </si>
  <si>
    <t>3 of 7</t>
  </si>
  <si>
    <t>chr7:5986813</t>
  </si>
  <si>
    <t>PMS2</t>
  </si>
  <si>
    <t>c.1952A&gt;G</t>
  </si>
  <si>
    <t>p.Lys651Arg</t>
  </si>
  <si>
    <t>43 / 4589</t>
  </si>
  <si>
    <t>11 of 15</t>
  </si>
  <si>
    <t>136 / 3095</t>
  </si>
  <si>
    <t>chr4:152326137</t>
  </si>
  <si>
    <t>FBXW7</t>
  </si>
  <si>
    <t>c.1513C&gt;T</t>
  </si>
  <si>
    <t>p.Arg505Cys</t>
  </si>
  <si>
    <t>1043 / 7178</t>
  </si>
  <si>
    <t>10 of 12</t>
  </si>
  <si>
    <t>chr3:179203761</t>
  </si>
  <si>
    <t>PIK3CA</t>
  </si>
  <si>
    <t>c.1031T&gt;G</t>
  </si>
  <si>
    <t>p.Val344Gly</t>
  </si>
  <si>
    <t>870 / 6233</t>
  </si>
  <si>
    <t>5 of 21</t>
  </si>
  <si>
    <t>61/8850</t>
  </si>
  <si>
    <t>chr17:7674221</t>
  </si>
  <si>
    <t>c.742C&gt;T</t>
  </si>
  <si>
    <t>p.Arg248Trp</t>
  </si>
  <si>
    <t>1543/8351</t>
  </si>
  <si>
    <t>7 of 11</t>
  </si>
  <si>
    <t>23 of 2127</t>
  </si>
  <si>
    <t>17 of 24</t>
  </si>
  <si>
    <t>chr3:10146612</t>
  </si>
  <si>
    <t>VHL</t>
  </si>
  <si>
    <t>c.440delT</t>
  </si>
  <si>
    <t>p.Phe148fs</t>
  </si>
  <si>
    <t>1 of 953</t>
  </si>
  <si>
    <t>2 of 3</t>
  </si>
  <si>
    <t>chr5:112792494</t>
  </si>
  <si>
    <t>APC</t>
  </si>
  <si>
    <t>c.694C&gt;T</t>
  </si>
  <si>
    <t>p.Arg232*</t>
  </si>
  <si>
    <t>3 of 6611</t>
  </si>
  <si>
    <t>7 of 16</t>
  </si>
  <si>
    <t>43 of 8370</t>
  </si>
  <si>
    <t>1047/4072</t>
  </si>
  <si>
    <t>chr13:28018484</t>
  </si>
  <si>
    <t>c.2524T&gt;C</t>
  </si>
  <si>
    <t>p.Tyr842His</t>
  </si>
  <si>
    <t>4/44665</t>
  </si>
  <si>
    <t>20 of 24</t>
  </si>
  <si>
    <t>32877/36377</t>
  </si>
  <si>
    <t>chr4:55090038</t>
  </si>
  <si>
    <t>KDR</t>
  </si>
  <si>
    <t>c.3110C&gt;T</t>
  </si>
  <si>
    <t>p.Ser1037Leu</t>
  </si>
  <si>
    <t>1131/5208</t>
  </si>
  <si>
    <t>23 of 30</t>
  </si>
  <si>
    <t>2088/5090</t>
  </si>
  <si>
    <t>30/9541</t>
  </si>
  <si>
    <t>chr7:6002539</t>
  </si>
  <si>
    <t>c.451C&gt;T</t>
  </si>
  <si>
    <t>p.Arg151Cys</t>
  </si>
  <si>
    <t>671/5944</t>
  </si>
  <si>
    <t>5 of 15</t>
  </si>
  <si>
    <t>1867/4923</t>
  </si>
  <si>
    <t>chr7:55019022-55256620</t>
  </si>
  <si>
    <t>EGFR amp</t>
  </si>
  <si>
    <t>chr7:116672391-116798386</t>
  </si>
  <si>
    <t>MET amp</t>
  </si>
  <si>
    <t>sample failed analysis</t>
  </si>
  <si>
    <t>chr5:112838652</t>
  </si>
  <si>
    <t>c.3058G&gt;T</t>
  </si>
  <si>
    <t>p.Glu1020*</t>
  </si>
  <si>
    <t>333 of 2288</t>
  </si>
  <si>
    <t>16 of 16</t>
  </si>
  <si>
    <t>3154 of 10320</t>
  </si>
  <si>
    <t>12 of 2408</t>
  </si>
  <si>
    <t>76 of 7755</t>
  </si>
  <si>
    <t>138/1498</t>
  </si>
  <si>
    <t>chr7:140753336</t>
  </si>
  <si>
    <t>BRAF</t>
  </si>
  <si>
    <t>c.1799T&gt;A</t>
  </si>
  <si>
    <t>p.Val600Glu</t>
  </si>
  <si>
    <t>4/1455</t>
  </si>
  <si>
    <t>15 of 18</t>
  </si>
  <si>
    <t>34/2789</t>
  </si>
  <si>
    <t>457/2260</t>
  </si>
  <si>
    <t>chr2:29532108</t>
  </si>
  <si>
    <t>ALK</t>
  </si>
  <si>
    <t>c.961C&gt;A</t>
  </si>
  <si>
    <t>p.Leu321Ile</t>
  </si>
  <si>
    <t>13 of 6055</t>
  </si>
  <si>
    <t>4 of 29</t>
  </si>
  <si>
    <t>chr5:112838934</t>
  </si>
  <si>
    <t>c.3340C&gt;T</t>
  </si>
  <si>
    <t>p.Arg1114*</t>
  </si>
  <si>
    <t>988  of 3054</t>
  </si>
  <si>
    <t>134 of 4242</t>
  </si>
  <si>
    <t>chr7:55174015</t>
  </si>
  <si>
    <t>EGFR</t>
  </si>
  <si>
    <t>c.2156G&gt;C</t>
  </si>
  <si>
    <t>p.Gly719Ala</t>
  </si>
  <si>
    <t>3 of 14972</t>
  </si>
  <si>
    <t>18 of 28</t>
  </si>
  <si>
    <t>261/1270</t>
  </si>
  <si>
    <t>chr3:179218306</t>
  </si>
  <si>
    <t>c.1636C&gt;A</t>
  </si>
  <si>
    <t>p.Gln546Lys</t>
  </si>
  <si>
    <t>5/1286</t>
  </si>
  <si>
    <t>10 of 21</t>
  </si>
  <si>
    <t>31/1972</t>
  </si>
  <si>
    <t>chr5:112780895</t>
  </si>
  <si>
    <t>c.637C&gt;T</t>
  </si>
  <si>
    <t>p.Arg213*</t>
  </si>
  <si>
    <t>40 of 3413</t>
  </si>
  <si>
    <t>6 of 16</t>
  </si>
  <si>
    <t>chr5:112827194</t>
  </si>
  <si>
    <t>c.1495C&gt;T</t>
  </si>
  <si>
    <t>p.Arg499*</t>
  </si>
  <si>
    <t>96 of 3257</t>
  </si>
  <si>
    <t>12 of 16</t>
  </si>
  <si>
    <t>chr5:112839693</t>
  </si>
  <si>
    <t>c.4099C&gt;T</t>
  </si>
  <si>
    <t>p.Gln1367*</t>
  </si>
  <si>
    <t>121/4329</t>
  </si>
  <si>
    <t>chr17:7673776</t>
  </si>
  <si>
    <t>c.844C&gt;T</t>
  </si>
  <si>
    <t>p.Arg282Trp</t>
  </si>
  <si>
    <t>185 of 7080</t>
  </si>
  <si>
    <t>8 of 11</t>
  </si>
  <si>
    <t>4 of 4135</t>
  </si>
  <si>
    <t>6 of 5170</t>
  </si>
  <si>
    <t>chr10:87961054</t>
  </si>
  <si>
    <t>PTEN</t>
  </si>
  <si>
    <t>c.962_963insA</t>
  </si>
  <si>
    <t>p.Asn323fs</t>
  </si>
  <si>
    <t>2 of 1478</t>
  </si>
  <si>
    <t>8 of 9</t>
  </si>
  <si>
    <t>chr18:51076662</t>
  </si>
  <si>
    <t>SMAD4</t>
  </si>
  <si>
    <t>c.1333C&gt;T</t>
  </si>
  <si>
    <t>p.Arg445*</t>
  </si>
  <si>
    <t>6 of 10680</t>
  </si>
  <si>
    <t>11 of 12</t>
  </si>
  <si>
    <t>14 of 3209</t>
  </si>
  <si>
    <t>15 of 4785</t>
  </si>
  <si>
    <t>46 of 8278</t>
  </si>
  <si>
    <t>81/5847</t>
  </si>
  <si>
    <t>186/5789</t>
  </si>
  <si>
    <t>147/4796</t>
  </si>
  <si>
    <t>11 of 5697</t>
  </si>
  <si>
    <t>chr7:55160233</t>
  </si>
  <si>
    <t>c.1393G&gt;A</t>
  </si>
  <si>
    <t>p.Gly465Arg</t>
  </si>
  <si>
    <t>34/6376</t>
  </si>
  <si>
    <t>12 of 28</t>
  </si>
  <si>
    <t>chr12:25227341</t>
  </si>
  <si>
    <t>c.183A&gt;C</t>
  </si>
  <si>
    <t>p.Gln61His</t>
  </si>
  <si>
    <t>12 of 5861</t>
  </si>
  <si>
    <t>3 of 6</t>
  </si>
  <si>
    <t>2 of 5511</t>
  </si>
  <si>
    <t>chr15:66436815</t>
  </si>
  <si>
    <t>MAP2K1</t>
  </si>
  <si>
    <t>c.361T&gt;A</t>
  </si>
  <si>
    <t>p.Cys121Ser</t>
  </si>
  <si>
    <t>02 of 5535</t>
  </si>
  <si>
    <t>3 of 11</t>
  </si>
  <si>
    <t>2 of 6376</t>
  </si>
  <si>
    <t>21/6718</t>
  </si>
  <si>
    <t>193/4579</t>
  </si>
  <si>
    <t>chr7:55156814</t>
  </si>
  <si>
    <t>c.1189A&gt;C</t>
  </si>
  <si>
    <t>p.Thr397Pro</t>
  </si>
  <si>
    <t>3 of 6594</t>
  </si>
  <si>
    <t>10 of 28</t>
  </si>
  <si>
    <t>chr17:7674252</t>
  </si>
  <si>
    <t>c.711G&gt;C</t>
  </si>
  <si>
    <t>p.Met237Ile</t>
  </si>
  <si>
    <t>9 of 13920</t>
  </si>
  <si>
    <t>chr1:162755210</t>
  </si>
  <si>
    <t>DDR2</t>
  </si>
  <si>
    <t>c.472C&gt;T</t>
  </si>
  <si>
    <t>p.Pro158Ser</t>
  </si>
  <si>
    <t>22 of 7482</t>
  </si>
  <si>
    <t>7 of 19</t>
  </si>
  <si>
    <t>chr10:43113656</t>
  </si>
  <si>
    <t>RET</t>
  </si>
  <si>
    <t>c.1860C&gt;T</t>
  </si>
  <si>
    <t>p.Cys620Cys</t>
  </si>
  <si>
    <t>1562 of 5403</t>
  </si>
  <si>
    <t>10 of 19</t>
  </si>
  <si>
    <t>chr12:25245350</t>
  </si>
  <si>
    <t>c.35G&gt;A</t>
  </si>
  <si>
    <t>p.Gly12Asp</t>
  </si>
  <si>
    <t>1809 of 4373</t>
  </si>
  <si>
    <t>chr3:179218303</t>
  </si>
  <si>
    <t>c.1633G&gt;A</t>
  </si>
  <si>
    <t>p.Glu545Lys</t>
  </si>
  <si>
    <t>1910 of 4219</t>
  </si>
  <si>
    <t>chr4:54698424</t>
  </si>
  <si>
    <t>KIT</t>
  </si>
  <si>
    <t>c.478T&gt;G</t>
  </si>
  <si>
    <t>p.Leu160Val</t>
  </si>
  <si>
    <t>8 of 5177</t>
  </si>
  <si>
    <t>3 of 21</t>
  </si>
  <si>
    <t>chr5:112839474</t>
  </si>
  <si>
    <t>c.3880C&gt;T</t>
  </si>
  <si>
    <t>p.Gln1294*</t>
  </si>
  <si>
    <t>1357 of 3424</t>
  </si>
  <si>
    <t>chr7:116741014</t>
  </si>
  <si>
    <t>MET</t>
  </si>
  <si>
    <t>c.1690G&gt;A</t>
  </si>
  <si>
    <t>p.Ala564Thr</t>
  </si>
  <si>
    <t>10 of 13817</t>
  </si>
  <si>
    <t>chrX:67721954</t>
  </si>
  <si>
    <t>AR</t>
  </si>
  <si>
    <t>c.2440T&gt;G</t>
  </si>
  <si>
    <t>p.Phe814Val</t>
  </si>
  <si>
    <t>4 of 5748</t>
  </si>
  <si>
    <t>6 of 8</t>
  </si>
  <si>
    <t>chr17:39687915-39730426</t>
  </si>
  <si>
    <t>ERBB2 amp</t>
  </si>
  <si>
    <t>chr10:121551307</t>
  </si>
  <si>
    <t>FGFR2</t>
  </si>
  <si>
    <t>c.607C&gt;T</t>
  </si>
  <si>
    <t>p.Arg203Cys</t>
  </si>
  <si>
    <t>3 of 9033</t>
  </si>
  <si>
    <t>5 of 18</t>
  </si>
  <si>
    <t>chr12:25245332</t>
  </si>
  <si>
    <t>c.53C&gt;A</t>
  </si>
  <si>
    <t>p.Ala18Asp</t>
  </si>
  <si>
    <t>1643 of 7297</t>
  </si>
  <si>
    <t>chr18:51065560</t>
  </si>
  <si>
    <t>c.1093G&gt;C</t>
  </si>
  <si>
    <t>p.Gly365Arg</t>
  </si>
  <si>
    <t>309 of 5340</t>
  </si>
  <si>
    <t>9 of 12</t>
  </si>
  <si>
    <t>chr5:112839661</t>
  </si>
  <si>
    <t>c.4067C&gt;G</t>
  </si>
  <si>
    <t>p.Ser1356*</t>
  </si>
  <si>
    <t>227 of 5286</t>
  </si>
  <si>
    <t>chr7:55155916</t>
  </si>
  <si>
    <t>c.976T&gt;C</t>
  </si>
  <si>
    <t>p.Cys326Arg</t>
  </si>
  <si>
    <t>9 of 7423</t>
  </si>
  <si>
    <t>8 of 28</t>
  </si>
  <si>
    <t>397 of 1490</t>
  </si>
  <si>
    <t>c.34G&gt;C</t>
  </si>
  <si>
    <t>p.Gly12Arg</t>
  </si>
  <si>
    <t>2 of 1896</t>
  </si>
  <si>
    <t>11 of 3812</t>
  </si>
  <si>
    <t>chr20:58909366</t>
  </si>
  <si>
    <t>GNAS</t>
  </si>
  <si>
    <t>c.605G&gt;A</t>
  </si>
  <si>
    <t>p.Arg202His</t>
  </si>
  <si>
    <t>8 of 5610</t>
  </si>
  <si>
    <t>8 of 13</t>
  </si>
  <si>
    <t>chr3:41233763</t>
  </si>
  <si>
    <t>CTNNB1</t>
  </si>
  <si>
    <t>c.1420C&gt;T</t>
  </si>
  <si>
    <t>p.Arg474*</t>
  </si>
  <si>
    <t>11 of 8312</t>
  </si>
  <si>
    <t>9 of 15</t>
  </si>
  <si>
    <t>chr7:6004056</t>
  </si>
  <si>
    <t>c.166C&gt;G</t>
  </si>
  <si>
    <t>p.Leu56Val</t>
  </si>
  <si>
    <t>950 of 1993</t>
  </si>
  <si>
    <t>3 of 15</t>
  </si>
  <si>
    <t>10 of 1208</t>
  </si>
  <si>
    <t>41 of 2128</t>
  </si>
  <si>
    <t>chr17:7674886</t>
  </si>
  <si>
    <t>c.645T&gt;G</t>
  </si>
  <si>
    <t>p.Ser215Arg</t>
  </si>
  <si>
    <t>42 of 2764</t>
  </si>
  <si>
    <t>chr17:7674887</t>
  </si>
  <si>
    <t>c.644G&gt;A</t>
  </si>
  <si>
    <t>p.Ser215Asn</t>
  </si>
  <si>
    <t>35 of 2785</t>
  </si>
  <si>
    <t>chr17:7674917</t>
  </si>
  <si>
    <t>c.614A&gt;G</t>
  </si>
  <si>
    <t>p.Tyr205Cys</t>
  </si>
  <si>
    <t>1925 of 10093</t>
  </si>
  <si>
    <t>678 of 1432</t>
  </si>
  <si>
    <t>chr17:7673763</t>
  </si>
  <si>
    <t>c.857A&gt;T</t>
  </si>
  <si>
    <t>p.Glu286Val</t>
  </si>
  <si>
    <t>2197 of 5352</t>
  </si>
  <si>
    <t>879 of 9899</t>
  </si>
  <si>
    <t>chr1:162775798</t>
  </si>
  <si>
    <t>c.2003G&gt;A</t>
  </si>
  <si>
    <t>p.Arg668His</t>
  </si>
  <si>
    <t>11 of 15671</t>
  </si>
  <si>
    <t>16 of 19</t>
  </si>
  <si>
    <t>chr1:97082391</t>
  </si>
  <si>
    <t>DPYD</t>
  </si>
  <si>
    <t>c.2846A&gt;T</t>
  </si>
  <si>
    <t>p.Asp949Val</t>
  </si>
  <si>
    <t>4331 of 9430</t>
  </si>
  <si>
    <t>22 of 23</t>
  </si>
  <si>
    <t>chr2:208248389</t>
  </si>
  <si>
    <t>IDH1</t>
  </si>
  <si>
    <t>c.394C&gt;T</t>
  </si>
  <si>
    <t>p.Arg132Cys</t>
  </si>
  <si>
    <t>875 of 10358</t>
  </si>
  <si>
    <t>4 of 10</t>
  </si>
  <si>
    <t>chr4:54267363</t>
  </si>
  <si>
    <t>PDGFRA</t>
  </si>
  <si>
    <t>c.834C&gt;T</t>
  </si>
  <si>
    <t>p.Pro278Pro</t>
  </si>
  <si>
    <t>31 of 12390</t>
  </si>
  <si>
    <t>6 of 23</t>
  </si>
  <si>
    <t>chr9:95456391</t>
  </si>
  <si>
    <t>PTCH1</t>
  </si>
  <si>
    <t>c.3191C&gt;T</t>
  </si>
  <si>
    <t>p.Thr1064Met</t>
  </si>
  <si>
    <t>12 of 11182</t>
  </si>
  <si>
    <t>19 of 24</t>
  </si>
  <si>
    <t>chr10:87933043</t>
  </si>
  <si>
    <t>c.284C&gt;T</t>
  </si>
  <si>
    <t>p.Pro95Leu</t>
  </si>
  <si>
    <t>502 of 6987</t>
  </si>
  <si>
    <t>5 of 9</t>
  </si>
  <si>
    <t>INT 2</t>
  </si>
  <si>
    <t>INT 1</t>
  </si>
  <si>
    <t>cfDNA= cell-free DNA; INT= intermediate; VAF= variant allele frequency</t>
  </si>
  <si>
    <r>
      <rPr>
        <b/>
        <sz val="11"/>
        <color theme="1"/>
        <rFont val="Arial"/>
        <family val="2"/>
      </rPr>
      <t xml:space="preserve">Supplementary Table S1. </t>
    </r>
    <r>
      <rPr>
        <sz val="11"/>
        <color theme="1"/>
        <rFont val="Arial"/>
        <family val="2"/>
      </rPr>
      <t>Tissue collection in the PROSPECT-C Trial</t>
    </r>
  </si>
  <si>
    <t>Supplementary Table S2. Patients status and survival in the trial (n=45)</t>
  </si>
  <si>
    <t>Supplementary Table S3. cfDNA concentration</t>
  </si>
  <si>
    <t>Supplementary Table S5. Avenio cfDNA NGS results</t>
  </si>
  <si>
    <r>
      <rPr>
        <b/>
        <sz val="11"/>
        <rFont val="Arial"/>
        <family val="2"/>
      </rPr>
      <t>Supplementary Table S6.</t>
    </r>
    <r>
      <rPr>
        <sz val="11"/>
        <rFont val="Arial"/>
        <family val="2"/>
      </rPr>
      <t xml:space="preserve"> Fractional Abundance of </t>
    </r>
    <r>
      <rPr>
        <i/>
        <sz val="11"/>
        <rFont val="Arial"/>
        <family val="2"/>
      </rPr>
      <t>RAS</t>
    </r>
    <r>
      <rPr>
        <sz val="11"/>
        <rFont val="Arial"/>
        <family val="2"/>
      </rPr>
      <t xml:space="preserve"> pathway aberrations detected by ddPCR in tissue biopsies</t>
    </r>
  </si>
  <si>
    <r>
      <rPr>
        <b/>
        <sz val="11"/>
        <rFont val="Arial"/>
        <family val="2"/>
      </rPr>
      <t>Supplementary Table S7.</t>
    </r>
    <r>
      <rPr>
        <sz val="11"/>
        <rFont val="Arial"/>
        <family val="2"/>
      </rPr>
      <t xml:space="preserve"> Variant Allele Frequency (VAS) for </t>
    </r>
    <r>
      <rPr>
        <i/>
        <sz val="11"/>
        <rFont val="Arial"/>
        <family val="2"/>
      </rPr>
      <t>RAS</t>
    </r>
    <r>
      <rPr>
        <sz val="11"/>
        <rFont val="Arial"/>
        <family val="2"/>
      </rPr>
      <t xml:space="preserve"> pathway genes tested by Ultra-deep Sequencing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</si>
</sst>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/>
  </cellStyleXfs>
  <cellXfs count="213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9" fontId="4" fillId="0" borderId="9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9" fontId="4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9" fontId="4" fillId="0" borderId="9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/>
    </xf>
    <xf numFmtId="9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9" fontId="4" fillId="3" borderId="12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/>
    <xf numFmtId="0" fontId="3" fillId="0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0" borderId="8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14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/>
    <xf numFmtId="0" fontId="1" fillId="0" borderId="0" xfId="0" applyFont="1" applyAlignment="1"/>
    <xf numFmtId="0" fontId="4" fillId="0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 wrapText="1"/>
    </xf>
    <xf numFmtId="2" fontId="4" fillId="5" borderId="8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1" fillId="4" borderId="8" xfId="0" applyFont="1" applyFill="1" applyBorder="1" applyAlignment="1">
      <alignment horizontal="center"/>
    </xf>
    <xf numFmtId="0" fontId="4" fillId="0" borderId="0" xfId="0" applyFont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4" fontId="4" fillId="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49" fontId="4" fillId="4" borderId="8" xfId="0" applyNumberFormat="1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7" fontId="1" fillId="0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10" fontId="4" fillId="4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18" xfId="0" applyFont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</cellXfs>
  <cellStyles count="3"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85" zoomScaleNormal="85" workbookViewId="0">
      <selection sqref="A1:I1"/>
    </sheetView>
  </sheetViews>
  <sheetFormatPr defaultRowHeight="13.8" x14ac:dyDescent="0.25"/>
  <cols>
    <col min="1" max="2" width="8.88671875" style="35"/>
    <col min="3" max="3" width="47.88671875" style="35" customWidth="1"/>
    <col min="4" max="4" width="14.6640625" style="35" customWidth="1"/>
    <col min="5" max="5" width="21.21875" style="35" customWidth="1"/>
    <col min="6" max="6" width="22.109375" style="35" customWidth="1"/>
    <col min="7" max="7" width="19.77734375" style="35" customWidth="1"/>
    <col min="8" max="8" width="10.5546875" style="35" customWidth="1"/>
    <col min="9" max="9" width="11" style="35" customWidth="1"/>
    <col min="10" max="16384" width="8.88671875" style="35"/>
  </cols>
  <sheetData>
    <row r="1" spans="1:9" ht="21" customHeight="1" thickBot="1" x14ac:dyDescent="0.3">
      <c r="A1" s="189" t="s">
        <v>685</v>
      </c>
      <c r="B1" s="190"/>
      <c r="C1" s="190"/>
      <c r="D1" s="190"/>
      <c r="E1" s="190"/>
      <c r="F1" s="190"/>
      <c r="G1" s="190"/>
      <c r="H1" s="190"/>
      <c r="I1" s="191"/>
    </row>
    <row r="2" spans="1:9" x14ac:dyDescent="0.25">
      <c r="A2" s="1" t="s">
        <v>0</v>
      </c>
      <c r="B2" s="57" t="s">
        <v>159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</row>
    <row r="3" spans="1:9" x14ac:dyDescent="0.25">
      <c r="A3" s="4">
        <v>1003</v>
      </c>
      <c r="B3" s="58" t="s">
        <v>160</v>
      </c>
      <c r="C3" s="5" t="s">
        <v>8</v>
      </c>
      <c r="D3" s="5" t="s">
        <v>9</v>
      </c>
      <c r="E3" s="5" t="s">
        <v>10</v>
      </c>
      <c r="F3" s="5">
        <v>6.54</v>
      </c>
      <c r="G3" s="6">
        <v>20</v>
      </c>
      <c r="H3" s="5">
        <v>1</v>
      </c>
      <c r="I3" s="7" t="s">
        <v>11</v>
      </c>
    </row>
    <row r="4" spans="1:9" x14ac:dyDescent="0.25">
      <c r="A4" s="4">
        <v>1003</v>
      </c>
      <c r="B4" s="58" t="s">
        <v>160</v>
      </c>
      <c r="C4" s="5" t="s">
        <v>8</v>
      </c>
      <c r="D4" s="5" t="s">
        <v>12</v>
      </c>
      <c r="E4" s="5" t="s">
        <v>10</v>
      </c>
      <c r="F4" s="5">
        <v>5.14</v>
      </c>
      <c r="G4" s="6">
        <v>60</v>
      </c>
      <c r="H4" s="5">
        <v>3</v>
      </c>
      <c r="I4" s="8">
        <v>0.3</v>
      </c>
    </row>
    <row r="5" spans="1:9" x14ac:dyDescent="0.25">
      <c r="A5" s="9">
        <v>1004</v>
      </c>
      <c r="B5" s="59" t="s">
        <v>160</v>
      </c>
      <c r="C5" s="10" t="s">
        <v>13</v>
      </c>
      <c r="D5" s="10" t="s">
        <v>14</v>
      </c>
      <c r="E5" s="10" t="s">
        <v>15</v>
      </c>
      <c r="F5" s="10">
        <v>36.299999999999997</v>
      </c>
      <c r="G5" s="11">
        <v>40</v>
      </c>
      <c r="H5" s="10">
        <v>3</v>
      </c>
      <c r="I5" s="12">
        <v>0</v>
      </c>
    </row>
    <row r="6" spans="1:9" x14ac:dyDescent="0.25">
      <c r="A6" s="9">
        <v>1004</v>
      </c>
      <c r="B6" s="59" t="s">
        <v>160</v>
      </c>
      <c r="C6" s="10" t="s">
        <v>8</v>
      </c>
      <c r="D6" s="10" t="s">
        <v>9</v>
      </c>
      <c r="E6" s="10" t="s">
        <v>10</v>
      </c>
      <c r="F6" s="10">
        <v>4.28</v>
      </c>
      <c r="G6" s="11">
        <v>30</v>
      </c>
      <c r="H6" s="10">
        <v>1</v>
      </c>
      <c r="I6" s="13">
        <v>0</v>
      </c>
    </row>
    <row r="7" spans="1:9" x14ac:dyDescent="0.25">
      <c r="A7" s="4">
        <v>1007</v>
      </c>
      <c r="B7" s="58" t="s">
        <v>160</v>
      </c>
      <c r="C7" s="5" t="s">
        <v>16</v>
      </c>
      <c r="D7" s="5" t="s">
        <v>14</v>
      </c>
      <c r="E7" s="5" t="s">
        <v>15</v>
      </c>
      <c r="F7" s="5">
        <v>3.2</v>
      </c>
      <c r="G7" s="6">
        <v>0.1</v>
      </c>
      <c r="H7" s="5">
        <v>1</v>
      </c>
      <c r="I7" s="8">
        <v>0</v>
      </c>
    </row>
    <row r="8" spans="1:9" x14ac:dyDescent="0.25">
      <c r="A8" s="4">
        <v>1007</v>
      </c>
      <c r="B8" s="58" t="s">
        <v>160</v>
      </c>
      <c r="C8" s="5" t="s">
        <v>8</v>
      </c>
      <c r="D8" s="5" t="s">
        <v>9</v>
      </c>
      <c r="E8" s="5" t="s">
        <v>17</v>
      </c>
      <c r="F8" s="5">
        <v>8.34</v>
      </c>
      <c r="G8" s="6">
        <v>10</v>
      </c>
      <c r="H8" s="5">
        <v>1</v>
      </c>
      <c r="I8" s="7" t="s">
        <v>11</v>
      </c>
    </row>
    <row r="9" spans="1:9" x14ac:dyDescent="0.25">
      <c r="A9" s="4">
        <v>1007</v>
      </c>
      <c r="B9" s="58" t="s">
        <v>160</v>
      </c>
      <c r="C9" s="5" t="s">
        <v>8</v>
      </c>
      <c r="D9" s="5" t="s">
        <v>12</v>
      </c>
      <c r="E9" s="5" t="s">
        <v>17</v>
      </c>
      <c r="F9" s="5">
        <v>21.8</v>
      </c>
      <c r="G9" s="6">
        <v>20</v>
      </c>
      <c r="H9" s="5">
        <v>2</v>
      </c>
      <c r="I9" s="7" t="s">
        <v>18</v>
      </c>
    </row>
    <row r="10" spans="1:9" x14ac:dyDescent="0.25">
      <c r="A10" s="4">
        <v>1007</v>
      </c>
      <c r="B10" s="58" t="s">
        <v>160</v>
      </c>
      <c r="C10" s="5" t="s">
        <v>8</v>
      </c>
      <c r="D10" s="5" t="s">
        <v>19</v>
      </c>
      <c r="E10" s="5" t="s">
        <v>17</v>
      </c>
      <c r="F10" s="5">
        <v>14</v>
      </c>
      <c r="G10" s="6">
        <v>20</v>
      </c>
      <c r="H10" s="5">
        <v>1</v>
      </c>
      <c r="I10" s="8" t="s">
        <v>20</v>
      </c>
    </row>
    <row r="11" spans="1:9" x14ac:dyDescent="0.25">
      <c r="A11" s="4">
        <v>1007</v>
      </c>
      <c r="B11" s="58" t="s">
        <v>160</v>
      </c>
      <c r="C11" s="5" t="s">
        <v>8</v>
      </c>
      <c r="D11" s="5" t="s">
        <v>21</v>
      </c>
      <c r="E11" s="5" t="s">
        <v>17</v>
      </c>
      <c r="F11" s="5">
        <v>11.3</v>
      </c>
      <c r="G11" s="6">
        <v>20</v>
      </c>
      <c r="H11" s="5">
        <v>2</v>
      </c>
      <c r="I11" s="8" t="s">
        <v>20</v>
      </c>
    </row>
    <row r="12" spans="1:9" x14ac:dyDescent="0.25">
      <c r="A12" s="9">
        <v>1008</v>
      </c>
      <c r="B12" s="59" t="s">
        <v>160</v>
      </c>
      <c r="C12" s="10" t="s">
        <v>22</v>
      </c>
      <c r="D12" s="10" t="s">
        <v>9</v>
      </c>
      <c r="E12" s="10" t="s">
        <v>10</v>
      </c>
      <c r="F12" s="10">
        <v>7.44</v>
      </c>
      <c r="G12" s="11">
        <v>10</v>
      </c>
      <c r="H12" s="10">
        <v>1</v>
      </c>
      <c r="I12" s="12">
        <v>0</v>
      </c>
    </row>
    <row r="13" spans="1:9" x14ac:dyDescent="0.25">
      <c r="A13" s="4">
        <v>1009</v>
      </c>
      <c r="B13" s="58" t="s">
        <v>160</v>
      </c>
      <c r="C13" s="5" t="s">
        <v>23</v>
      </c>
      <c r="D13" s="5" t="s">
        <v>14</v>
      </c>
      <c r="E13" s="5" t="s">
        <v>24</v>
      </c>
      <c r="F13" s="5">
        <v>49.2</v>
      </c>
      <c r="G13" s="6">
        <v>20</v>
      </c>
      <c r="H13" s="5">
        <v>1</v>
      </c>
      <c r="I13" s="7" t="s">
        <v>18</v>
      </c>
    </row>
    <row r="14" spans="1:9" x14ac:dyDescent="0.25">
      <c r="A14" s="4">
        <v>1009</v>
      </c>
      <c r="B14" s="58" t="s">
        <v>160</v>
      </c>
      <c r="C14" s="5" t="s">
        <v>25</v>
      </c>
      <c r="D14" s="5" t="s">
        <v>26</v>
      </c>
      <c r="E14" s="5" t="s">
        <v>24</v>
      </c>
      <c r="F14" s="5">
        <v>52</v>
      </c>
      <c r="G14" s="6">
        <v>10</v>
      </c>
      <c r="H14" s="5">
        <v>2</v>
      </c>
      <c r="I14" s="8">
        <v>0.6</v>
      </c>
    </row>
    <row r="15" spans="1:9" x14ac:dyDescent="0.25">
      <c r="A15" s="4">
        <v>1009</v>
      </c>
      <c r="B15" s="58" t="s">
        <v>160</v>
      </c>
      <c r="C15" s="5" t="s">
        <v>25</v>
      </c>
      <c r="D15" s="5" t="s">
        <v>27</v>
      </c>
      <c r="E15" s="5" t="s">
        <v>24</v>
      </c>
      <c r="F15" s="5">
        <v>23.6</v>
      </c>
      <c r="G15" s="6">
        <v>10</v>
      </c>
      <c r="H15" s="5">
        <v>2</v>
      </c>
      <c r="I15" s="7" t="s">
        <v>28</v>
      </c>
    </row>
    <row r="16" spans="1:9" x14ac:dyDescent="0.25">
      <c r="A16" s="4">
        <v>1009</v>
      </c>
      <c r="B16" s="58" t="s">
        <v>160</v>
      </c>
      <c r="C16" s="5" t="s">
        <v>25</v>
      </c>
      <c r="D16" s="5" t="s">
        <v>29</v>
      </c>
      <c r="E16" s="5" t="s">
        <v>24</v>
      </c>
      <c r="F16" s="5">
        <v>23.5</v>
      </c>
      <c r="G16" s="6">
        <v>10</v>
      </c>
      <c r="H16" s="5">
        <v>1</v>
      </c>
      <c r="I16" s="8">
        <v>0.4</v>
      </c>
    </row>
    <row r="17" spans="1:9" x14ac:dyDescent="0.25">
      <c r="A17" s="4">
        <v>1009</v>
      </c>
      <c r="B17" s="58" t="s">
        <v>160</v>
      </c>
      <c r="C17" s="5" t="s">
        <v>25</v>
      </c>
      <c r="D17" s="5" t="s">
        <v>30</v>
      </c>
      <c r="E17" s="5" t="s">
        <v>24</v>
      </c>
      <c r="F17" s="5">
        <v>36.799999999999997</v>
      </c>
      <c r="G17" s="6">
        <v>10</v>
      </c>
      <c r="H17" s="5">
        <v>1</v>
      </c>
      <c r="I17" s="8">
        <v>0.3</v>
      </c>
    </row>
    <row r="18" spans="1:9" x14ac:dyDescent="0.25">
      <c r="A18" s="9">
        <v>1010</v>
      </c>
      <c r="B18" s="59" t="s">
        <v>160</v>
      </c>
      <c r="C18" s="10" t="s">
        <v>23</v>
      </c>
      <c r="D18" s="10" t="s">
        <v>14</v>
      </c>
      <c r="E18" s="10" t="s">
        <v>24</v>
      </c>
      <c r="F18" s="10">
        <v>40.35</v>
      </c>
      <c r="G18" s="11">
        <v>30</v>
      </c>
      <c r="H18" s="10">
        <v>2</v>
      </c>
      <c r="I18" s="13" t="s">
        <v>11</v>
      </c>
    </row>
    <row r="19" spans="1:9" x14ac:dyDescent="0.25">
      <c r="A19" s="9">
        <v>1010</v>
      </c>
      <c r="B19" s="59" t="s">
        <v>160</v>
      </c>
      <c r="C19" s="10" t="s">
        <v>23</v>
      </c>
      <c r="D19" s="10" t="s">
        <v>26</v>
      </c>
      <c r="E19" s="10" t="s">
        <v>24</v>
      </c>
      <c r="F19" s="10">
        <v>25.6</v>
      </c>
      <c r="G19" s="11">
        <v>30</v>
      </c>
      <c r="H19" s="10">
        <v>3</v>
      </c>
      <c r="I19" s="13" t="s">
        <v>11</v>
      </c>
    </row>
    <row r="20" spans="1:9" x14ac:dyDescent="0.25">
      <c r="A20" s="9">
        <v>1010</v>
      </c>
      <c r="B20" s="59" t="s">
        <v>160</v>
      </c>
      <c r="C20" s="10" t="s">
        <v>8</v>
      </c>
      <c r="D20" s="10" t="s">
        <v>21</v>
      </c>
      <c r="E20" s="10" t="s">
        <v>17</v>
      </c>
      <c r="F20" s="10">
        <v>14.2</v>
      </c>
      <c r="G20" s="11">
        <v>20</v>
      </c>
      <c r="H20" s="10">
        <v>2</v>
      </c>
      <c r="I20" s="13" t="s">
        <v>11</v>
      </c>
    </row>
    <row r="21" spans="1:9" x14ac:dyDescent="0.25">
      <c r="A21" s="9">
        <v>1010</v>
      </c>
      <c r="B21" s="59" t="s">
        <v>160</v>
      </c>
      <c r="C21" s="10" t="s">
        <v>8</v>
      </c>
      <c r="D21" s="10" t="s">
        <v>31</v>
      </c>
      <c r="E21" s="10" t="s">
        <v>17</v>
      </c>
      <c r="F21" s="10">
        <v>8.58</v>
      </c>
      <c r="G21" s="11">
        <v>20</v>
      </c>
      <c r="H21" s="10">
        <v>3</v>
      </c>
      <c r="I21" s="13" t="s">
        <v>32</v>
      </c>
    </row>
    <row r="22" spans="1:9" x14ac:dyDescent="0.25">
      <c r="A22" s="4">
        <v>1011</v>
      </c>
      <c r="B22" s="58" t="s">
        <v>160</v>
      </c>
      <c r="C22" s="5" t="s">
        <v>8</v>
      </c>
      <c r="D22" s="5" t="s">
        <v>12</v>
      </c>
      <c r="E22" s="5" t="s">
        <v>17</v>
      </c>
      <c r="F22" s="5">
        <v>5.78</v>
      </c>
      <c r="G22" s="6">
        <v>10</v>
      </c>
      <c r="H22" s="5">
        <v>1</v>
      </c>
      <c r="I22" s="7" t="s">
        <v>11</v>
      </c>
    </row>
    <row r="23" spans="1:9" x14ac:dyDescent="0.25">
      <c r="A23" s="4">
        <v>1011</v>
      </c>
      <c r="B23" s="58" t="s">
        <v>160</v>
      </c>
      <c r="C23" s="5" t="s">
        <v>8</v>
      </c>
      <c r="D23" s="5" t="s">
        <v>21</v>
      </c>
      <c r="E23" s="5" t="s">
        <v>17</v>
      </c>
      <c r="F23" s="5">
        <v>4.38</v>
      </c>
      <c r="G23" s="6">
        <v>10</v>
      </c>
      <c r="H23" s="5">
        <v>2</v>
      </c>
      <c r="I23" s="7" t="s">
        <v>32</v>
      </c>
    </row>
    <row r="24" spans="1:9" x14ac:dyDescent="0.25">
      <c r="A24" s="4">
        <v>1011</v>
      </c>
      <c r="B24" s="58" t="s">
        <v>160</v>
      </c>
      <c r="C24" s="5" t="s">
        <v>8</v>
      </c>
      <c r="D24" s="5" t="s">
        <v>31</v>
      </c>
      <c r="E24" s="5" t="s">
        <v>17</v>
      </c>
      <c r="F24" s="5">
        <v>6.76</v>
      </c>
      <c r="G24" s="6">
        <v>30</v>
      </c>
      <c r="H24" s="5">
        <v>3</v>
      </c>
      <c r="I24" s="7" t="s">
        <v>11</v>
      </c>
    </row>
    <row r="25" spans="1:9" x14ac:dyDescent="0.25">
      <c r="A25" s="9">
        <v>1012</v>
      </c>
      <c r="B25" s="59" t="s">
        <v>160</v>
      </c>
      <c r="C25" s="10" t="s">
        <v>33</v>
      </c>
      <c r="D25" s="10" t="s">
        <v>9</v>
      </c>
      <c r="E25" s="10" t="s">
        <v>10</v>
      </c>
      <c r="F25" s="10">
        <v>7.04</v>
      </c>
      <c r="G25" s="11">
        <v>30</v>
      </c>
      <c r="H25" s="10">
        <v>2</v>
      </c>
      <c r="I25" s="13" t="s">
        <v>32</v>
      </c>
    </row>
    <row r="26" spans="1:9" x14ac:dyDescent="0.25">
      <c r="A26" s="9">
        <v>1012</v>
      </c>
      <c r="B26" s="59" t="s">
        <v>160</v>
      </c>
      <c r="C26" s="10" t="s">
        <v>33</v>
      </c>
      <c r="D26" s="10" t="s">
        <v>12</v>
      </c>
      <c r="E26" s="10" t="s">
        <v>10</v>
      </c>
      <c r="F26" s="10">
        <v>6.04</v>
      </c>
      <c r="G26" s="11">
        <v>20</v>
      </c>
      <c r="H26" s="10">
        <v>2</v>
      </c>
      <c r="I26" s="12">
        <v>0.3</v>
      </c>
    </row>
    <row r="27" spans="1:9" x14ac:dyDescent="0.25">
      <c r="A27" s="9">
        <v>1012</v>
      </c>
      <c r="B27" s="59" t="s">
        <v>160</v>
      </c>
      <c r="C27" s="10" t="s">
        <v>33</v>
      </c>
      <c r="D27" s="10" t="s">
        <v>34</v>
      </c>
      <c r="E27" s="10" t="s">
        <v>10</v>
      </c>
      <c r="F27" s="10">
        <v>3.9</v>
      </c>
      <c r="G27" s="11">
        <v>20</v>
      </c>
      <c r="H27" s="10">
        <v>2</v>
      </c>
      <c r="I27" s="12">
        <v>0</v>
      </c>
    </row>
    <row r="28" spans="1:9" x14ac:dyDescent="0.25">
      <c r="A28" s="4">
        <v>1013</v>
      </c>
      <c r="B28" s="58" t="s">
        <v>160</v>
      </c>
      <c r="C28" s="5" t="s">
        <v>8</v>
      </c>
      <c r="D28" s="5" t="s">
        <v>9</v>
      </c>
      <c r="E28" s="5" t="s">
        <v>17</v>
      </c>
      <c r="F28" s="5">
        <v>2.88</v>
      </c>
      <c r="G28" s="6">
        <v>20</v>
      </c>
      <c r="H28" s="5">
        <v>2</v>
      </c>
      <c r="I28" s="8">
        <v>0.4</v>
      </c>
    </row>
    <row r="29" spans="1:9" x14ac:dyDescent="0.25">
      <c r="A29" s="4">
        <v>1013</v>
      </c>
      <c r="B29" s="58" t="s">
        <v>160</v>
      </c>
      <c r="C29" s="5" t="s">
        <v>8</v>
      </c>
      <c r="D29" s="5" t="s">
        <v>12</v>
      </c>
      <c r="E29" s="5" t="s">
        <v>17</v>
      </c>
      <c r="F29" s="5">
        <v>3.48</v>
      </c>
      <c r="G29" s="6">
        <v>20</v>
      </c>
      <c r="H29" s="5">
        <v>2</v>
      </c>
      <c r="I29" s="8">
        <v>0</v>
      </c>
    </row>
    <row r="30" spans="1:9" x14ac:dyDescent="0.25">
      <c r="A30" s="9">
        <v>1014</v>
      </c>
      <c r="B30" s="59" t="s">
        <v>160</v>
      </c>
      <c r="C30" s="10" t="s">
        <v>35</v>
      </c>
      <c r="D30" s="10" t="s">
        <v>14</v>
      </c>
      <c r="E30" s="10" t="s">
        <v>24</v>
      </c>
      <c r="F30" s="10">
        <v>116</v>
      </c>
      <c r="G30" s="11">
        <v>20</v>
      </c>
      <c r="H30" s="10">
        <v>3</v>
      </c>
      <c r="I30" s="12">
        <v>0.5</v>
      </c>
    </row>
    <row r="31" spans="1:9" x14ac:dyDescent="0.25">
      <c r="A31" s="9">
        <v>1014</v>
      </c>
      <c r="B31" s="59" t="s">
        <v>160</v>
      </c>
      <c r="C31" s="10" t="s">
        <v>35</v>
      </c>
      <c r="D31" s="10" t="s">
        <v>26</v>
      </c>
      <c r="E31" s="10" t="s">
        <v>24</v>
      </c>
      <c r="F31" s="10">
        <v>43.8</v>
      </c>
      <c r="G31" s="11">
        <v>10</v>
      </c>
      <c r="H31" s="10">
        <v>1</v>
      </c>
      <c r="I31" s="13" t="s">
        <v>36</v>
      </c>
    </row>
    <row r="32" spans="1:9" x14ac:dyDescent="0.25">
      <c r="A32" s="9">
        <v>1014</v>
      </c>
      <c r="B32" s="59" t="s">
        <v>160</v>
      </c>
      <c r="C32" s="10" t="s">
        <v>8</v>
      </c>
      <c r="D32" s="10" t="s">
        <v>9</v>
      </c>
      <c r="E32" s="10" t="s">
        <v>17</v>
      </c>
      <c r="F32" s="10">
        <v>11.8</v>
      </c>
      <c r="G32" s="11">
        <v>20</v>
      </c>
      <c r="H32" s="10">
        <v>2</v>
      </c>
      <c r="I32" s="12">
        <v>0.1</v>
      </c>
    </row>
    <row r="33" spans="1:9" x14ac:dyDescent="0.25">
      <c r="A33" s="9">
        <v>1014</v>
      </c>
      <c r="B33" s="59" t="s">
        <v>160</v>
      </c>
      <c r="C33" s="10" t="s">
        <v>8</v>
      </c>
      <c r="D33" s="10" t="s">
        <v>12</v>
      </c>
      <c r="E33" s="10" t="s">
        <v>17</v>
      </c>
      <c r="F33" s="10">
        <v>9.2799999999999994</v>
      </c>
      <c r="G33" s="11">
        <v>40</v>
      </c>
      <c r="H33" s="10">
        <v>3</v>
      </c>
      <c r="I33" s="12">
        <v>0.1</v>
      </c>
    </row>
    <row r="34" spans="1:9" x14ac:dyDescent="0.25">
      <c r="A34" s="9">
        <v>1014</v>
      </c>
      <c r="B34" s="59" t="s">
        <v>160</v>
      </c>
      <c r="C34" s="10" t="s">
        <v>8</v>
      </c>
      <c r="D34" s="10" t="s">
        <v>19</v>
      </c>
      <c r="E34" s="10" t="s">
        <v>17</v>
      </c>
      <c r="F34" s="10">
        <v>3</v>
      </c>
      <c r="G34" s="11">
        <v>20</v>
      </c>
      <c r="H34" s="10">
        <v>2</v>
      </c>
      <c r="I34" s="12">
        <v>0.1</v>
      </c>
    </row>
    <row r="35" spans="1:9" x14ac:dyDescent="0.25">
      <c r="A35" s="9">
        <v>1014</v>
      </c>
      <c r="B35" s="59" t="s">
        <v>160</v>
      </c>
      <c r="C35" s="10" t="s">
        <v>8</v>
      </c>
      <c r="D35" s="10" t="s">
        <v>37</v>
      </c>
      <c r="E35" s="10" t="s">
        <v>17</v>
      </c>
      <c r="F35" s="10">
        <v>7.34</v>
      </c>
      <c r="G35" s="11">
        <v>20</v>
      </c>
      <c r="H35" s="10">
        <v>2</v>
      </c>
      <c r="I35" s="12">
        <v>0.1</v>
      </c>
    </row>
    <row r="36" spans="1:9" x14ac:dyDescent="0.25">
      <c r="A36" s="9">
        <v>1014</v>
      </c>
      <c r="B36" s="59" t="s">
        <v>160</v>
      </c>
      <c r="C36" s="10" t="s">
        <v>8</v>
      </c>
      <c r="D36" s="10" t="s">
        <v>21</v>
      </c>
      <c r="E36" s="10" t="s">
        <v>17</v>
      </c>
      <c r="F36" s="10">
        <v>11.3</v>
      </c>
      <c r="G36" s="11">
        <v>20</v>
      </c>
      <c r="H36" s="10">
        <v>2</v>
      </c>
      <c r="I36" s="13" t="s">
        <v>18</v>
      </c>
    </row>
    <row r="37" spans="1:9" x14ac:dyDescent="0.25">
      <c r="A37" s="4">
        <v>1016</v>
      </c>
      <c r="B37" s="58" t="s">
        <v>160</v>
      </c>
      <c r="C37" s="5" t="s">
        <v>8</v>
      </c>
      <c r="D37" s="5" t="s">
        <v>9</v>
      </c>
      <c r="E37" s="5" t="s">
        <v>17</v>
      </c>
      <c r="F37" s="5">
        <v>1.62</v>
      </c>
      <c r="G37" s="6">
        <v>10</v>
      </c>
      <c r="H37" s="5">
        <v>1</v>
      </c>
      <c r="I37" s="7" t="s">
        <v>38</v>
      </c>
    </row>
    <row r="38" spans="1:9" x14ac:dyDescent="0.25">
      <c r="A38" s="4">
        <v>1016</v>
      </c>
      <c r="B38" s="58" t="s">
        <v>160</v>
      </c>
      <c r="C38" s="5" t="s">
        <v>8</v>
      </c>
      <c r="D38" s="5" t="s">
        <v>12</v>
      </c>
      <c r="E38" s="5" t="s">
        <v>17</v>
      </c>
      <c r="F38" s="5">
        <v>0.82</v>
      </c>
      <c r="G38" s="6">
        <v>20</v>
      </c>
      <c r="H38" s="5">
        <v>2</v>
      </c>
      <c r="I38" s="8">
        <v>0.1</v>
      </c>
    </row>
    <row r="39" spans="1:9" x14ac:dyDescent="0.25">
      <c r="A39" s="4">
        <v>1016</v>
      </c>
      <c r="B39" s="58" t="s">
        <v>160</v>
      </c>
      <c r="C39" s="5" t="s">
        <v>8</v>
      </c>
      <c r="D39" s="5" t="s">
        <v>21</v>
      </c>
      <c r="E39" s="5" t="s">
        <v>17</v>
      </c>
      <c r="F39" s="5">
        <v>1.82</v>
      </c>
      <c r="G39" s="6">
        <v>20</v>
      </c>
      <c r="H39" s="5">
        <v>2</v>
      </c>
      <c r="I39" s="8">
        <v>0.1</v>
      </c>
    </row>
    <row r="40" spans="1:9" x14ac:dyDescent="0.25">
      <c r="A40" s="4">
        <v>1016</v>
      </c>
      <c r="B40" s="58" t="s">
        <v>160</v>
      </c>
      <c r="C40" s="5" t="s">
        <v>8</v>
      </c>
      <c r="D40" s="5" t="s">
        <v>31</v>
      </c>
      <c r="E40" s="5" t="s">
        <v>17</v>
      </c>
      <c r="F40" s="5">
        <v>1.39</v>
      </c>
      <c r="G40" s="6">
        <v>20</v>
      </c>
      <c r="H40" s="5">
        <v>2</v>
      </c>
      <c r="I40" s="14">
        <v>0</v>
      </c>
    </row>
    <row r="41" spans="1:9" x14ac:dyDescent="0.25">
      <c r="A41" s="15">
        <v>1017</v>
      </c>
      <c r="B41" s="60" t="s">
        <v>160</v>
      </c>
      <c r="C41" s="16" t="s">
        <v>8</v>
      </c>
      <c r="D41" s="16" t="s">
        <v>12</v>
      </c>
      <c r="E41" s="16" t="s">
        <v>17</v>
      </c>
      <c r="F41" s="17">
        <v>7.26</v>
      </c>
      <c r="G41" s="18">
        <v>10</v>
      </c>
      <c r="H41" s="16">
        <v>1</v>
      </c>
      <c r="I41" s="19">
        <v>0</v>
      </c>
    </row>
    <row r="42" spans="1:9" x14ac:dyDescent="0.25">
      <c r="A42" s="4">
        <v>1018</v>
      </c>
      <c r="B42" s="58" t="s">
        <v>160</v>
      </c>
      <c r="C42" s="5" t="s">
        <v>39</v>
      </c>
      <c r="D42" s="5" t="s">
        <v>14</v>
      </c>
      <c r="E42" s="5" t="s">
        <v>24</v>
      </c>
      <c r="F42" s="5">
        <v>90</v>
      </c>
      <c r="G42" s="6">
        <v>30</v>
      </c>
      <c r="H42" s="5">
        <v>2</v>
      </c>
      <c r="I42" s="7" t="s">
        <v>18</v>
      </c>
    </row>
    <row r="43" spans="1:9" x14ac:dyDescent="0.25">
      <c r="A43" s="4">
        <v>1018</v>
      </c>
      <c r="B43" s="58" t="s">
        <v>160</v>
      </c>
      <c r="C43" s="5" t="s">
        <v>39</v>
      </c>
      <c r="D43" s="5" t="s">
        <v>26</v>
      </c>
      <c r="E43" s="5" t="s">
        <v>24</v>
      </c>
      <c r="F43" s="5">
        <v>59.1</v>
      </c>
      <c r="G43" s="6">
        <v>30</v>
      </c>
      <c r="H43" s="5">
        <v>2</v>
      </c>
      <c r="I43" s="7" t="s">
        <v>18</v>
      </c>
    </row>
    <row r="44" spans="1:9" x14ac:dyDescent="0.25">
      <c r="A44" s="4">
        <v>1018</v>
      </c>
      <c r="B44" s="58" t="s">
        <v>160</v>
      </c>
      <c r="C44" s="5" t="s">
        <v>39</v>
      </c>
      <c r="D44" s="5" t="s">
        <v>27</v>
      </c>
      <c r="E44" s="5" t="s">
        <v>24</v>
      </c>
      <c r="F44" s="5">
        <v>72.400000000000006</v>
      </c>
      <c r="G44" s="6">
        <v>30</v>
      </c>
      <c r="H44" s="5">
        <v>2</v>
      </c>
      <c r="I44" s="8">
        <v>0.1</v>
      </c>
    </row>
    <row r="45" spans="1:9" x14ac:dyDescent="0.25">
      <c r="A45" s="4">
        <v>1018</v>
      </c>
      <c r="B45" s="58" t="s">
        <v>160</v>
      </c>
      <c r="C45" s="5" t="s">
        <v>39</v>
      </c>
      <c r="D45" s="5" t="s">
        <v>29</v>
      </c>
      <c r="E45" s="5" t="s">
        <v>24</v>
      </c>
      <c r="F45" s="5">
        <v>37.9</v>
      </c>
      <c r="G45" s="6">
        <v>20</v>
      </c>
      <c r="H45" s="5">
        <v>1</v>
      </c>
      <c r="I45" s="7" t="s">
        <v>40</v>
      </c>
    </row>
    <row r="46" spans="1:9" x14ac:dyDescent="0.25">
      <c r="A46" s="4">
        <v>1018</v>
      </c>
      <c r="B46" s="58" t="s">
        <v>160</v>
      </c>
      <c r="C46" s="5" t="s">
        <v>41</v>
      </c>
      <c r="D46" s="5" t="s">
        <v>12</v>
      </c>
      <c r="E46" s="5" t="s">
        <v>17</v>
      </c>
      <c r="F46" s="5">
        <v>3.52</v>
      </c>
      <c r="G46" s="6">
        <v>40</v>
      </c>
      <c r="H46" s="5">
        <v>2</v>
      </c>
      <c r="I46" s="7" t="s">
        <v>42</v>
      </c>
    </row>
    <row r="47" spans="1:9" x14ac:dyDescent="0.25">
      <c r="A47" s="4">
        <v>1018</v>
      </c>
      <c r="B47" s="58" t="s">
        <v>160</v>
      </c>
      <c r="C47" s="5" t="s">
        <v>43</v>
      </c>
      <c r="D47" s="5" t="s">
        <v>21</v>
      </c>
      <c r="E47" s="5" t="s">
        <v>10</v>
      </c>
      <c r="F47" s="5">
        <v>12.7</v>
      </c>
      <c r="G47" s="6">
        <v>10</v>
      </c>
      <c r="H47" s="5">
        <v>1</v>
      </c>
      <c r="I47" s="7">
        <v>0</v>
      </c>
    </row>
    <row r="48" spans="1:9" x14ac:dyDescent="0.25">
      <c r="A48" s="9">
        <v>1019</v>
      </c>
      <c r="B48" s="59" t="s">
        <v>160</v>
      </c>
      <c r="C48" s="10" t="s">
        <v>44</v>
      </c>
      <c r="D48" s="10" t="s">
        <v>14</v>
      </c>
      <c r="E48" s="10" t="s">
        <v>24</v>
      </c>
      <c r="F48" s="10">
        <v>28.4</v>
      </c>
      <c r="G48" s="11">
        <v>20</v>
      </c>
      <c r="H48" s="10">
        <v>2</v>
      </c>
      <c r="I48" s="13" t="s">
        <v>40</v>
      </c>
    </row>
    <row r="49" spans="1:9" x14ac:dyDescent="0.25">
      <c r="A49" s="9">
        <v>1019</v>
      </c>
      <c r="B49" s="59" t="s">
        <v>160</v>
      </c>
      <c r="C49" s="10" t="s">
        <v>44</v>
      </c>
      <c r="D49" s="10" t="s">
        <v>26</v>
      </c>
      <c r="E49" s="10" t="s">
        <v>24</v>
      </c>
      <c r="F49" s="10">
        <v>1.67</v>
      </c>
      <c r="G49" s="11">
        <v>20</v>
      </c>
      <c r="H49" s="10">
        <v>1</v>
      </c>
      <c r="I49" s="13" t="s">
        <v>40</v>
      </c>
    </row>
    <row r="50" spans="1:9" x14ac:dyDescent="0.25">
      <c r="A50" s="20">
        <v>1019</v>
      </c>
      <c r="B50" s="61" t="s">
        <v>160</v>
      </c>
      <c r="C50" s="21" t="s">
        <v>44</v>
      </c>
      <c r="D50" s="21" t="s">
        <v>27</v>
      </c>
      <c r="E50" s="21" t="s">
        <v>24</v>
      </c>
      <c r="F50" s="21">
        <v>8.32</v>
      </c>
      <c r="G50" s="22">
        <v>20</v>
      </c>
      <c r="H50" s="21">
        <v>2</v>
      </c>
      <c r="I50" s="23">
        <v>0</v>
      </c>
    </row>
    <row r="51" spans="1:9" x14ac:dyDescent="0.25">
      <c r="A51" s="9">
        <v>1019</v>
      </c>
      <c r="B51" s="59" t="s">
        <v>160</v>
      </c>
      <c r="C51" s="10" t="s">
        <v>8</v>
      </c>
      <c r="D51" s="10" t="s">
        <v>9</v>
      </c>
      <c r="E51" s="10" t="s">
        <v>17</v>
      </c>
      <c r="F51" s="10">
        <v>15.4</v>
      </c>
      <c r="G51" s="11">
        <v>30</v>
      </c>
      <c r="H51" s="10">
        <v>2</v>
      </c>
      <c r="I51" s="13" t="s">
        <v>40</v>
      </c>
    </row>
    <row r="52" spans="1:9" x14ac:dyDescent="0.25">
      <c r="A52" s="9">
        <v>1019</v>
      </c>
      <c r="B52" s="59" t="s">
        <v>160</v>
      </c>
      <c r="C52" s="10" t="s">
        <v>8</v>
      </c>
      <c r="D52" s="10" t="s">
        <v>12</v>
      </c>
      <c r="E52" s="10" t="s">
        <v>17</v>
      </c>
      <c r="F52" s="10">
        <v>12.8</v>
      </c>
      <c r="G52" s="11">
        <v>30</v>
      </c>
      <c r="H52" s="10">
        <v>2</v>
      </c>
      <c r="I52" s="13" t="s">
        <v>40</v>
      </c>
    </row>
    <row r="53" spans="1:9" x14ac:dyDescent="0.25">
      <c r="A53" s="4">
        <v>1020</v>
      </c>
      <c r="B53" s="58" t="s">
        <v>160</v>
      </c>
      <c r="C53" s="5" t="s">
        <v>13</v>
      </c>
      <c r="D53" s="5" t="s">
        <v>14</v>
      </c>
      <c r="E53" s="5" t="s">
        <v>24</v>
      </c>
      <c r="F53" s="5">
        <v>2.06</v>
      </c>
      <c r="G53" s="6">
        <v>10</v>
      </c>
      <c r="H53" s="5">
        <v>2</v>
      </c>
      <c r="I53" s="7" t="s">
        <v>40</v>
      </c>
    </row>
    <row r="54" spans="1:9" x14ac:dyDescent="0.25">
      <c r="A54" s="4">
        <v>1020</v>
      </c>
      <c r="B54" s="58" t="s">
        <v>160</v>
      </c>
      <c r="C54" s="5" t="s">
        <v>8</v>
      </c>
      <c r="D54" s="5" t="s">
        <v>9</v>
      </c>
      <c r="E54" s="5" t="s">
        <v>17</v>
      </c>
      <c r="F54" s="5">
        <v>2.06</v>
      </c>
      <c r="G54" s="6">
        <v>20</v>
      </c>
      <c r="H54" s="5">
        <v>2</v>
      </c>
      <c r="I54" s="7" t="s">
        <v>40</v>
      </c>
    </row>
    <row r="55" spans="1:9" x14ac:dyDescent="0.25">
      <c r="A55" s="4">
        <v>1020</v>
      </c>
      <c r="B55" s="58" t="s">
        <v>160</v>
      </c>
      <c r="C55" s="5" t="s">
        <v>8</v>
      </c>
      <c r="D55" s="5" t="s">
        <v>12</v>
      </c>
      <c r="E55" s="5" t="s">
        <v>17</v>
      </c>
      <c r="F55" s="5">
        <v>1.08</v>
      </c>
      <c r="G55" s="6">
        <v>10</v>
      </c>
      <c r="H55" s="5">
        <v>1</v>
      </c>
      <c r="I55" s="7" t="s">
        <v>40</v>
      </c>
    </row>
    <row r="56" spans="1:9" x14ac:dyDescent="0.25">
      <c r="A56" s="4">
        <v>1020</v>
      </c>
      <c r="B56" s="58" t="s">
        <v>160</v>
      </c>
      <c r="C56" s="5" t="s">
        <v>8</v>
      </c>
      <c r="D56" s="5" t="s">
        <v>34</v>
      </c>
      <c r="E56" s="5" t="s">
        <v>17</v>
      </c>
      <c r="F56" s="5">
        <v>31.6</v>
      </c>
      <c r="G56" s="6">
        <v>20</v>
      </c>
      <c r="H56" s="5">
        <v>2</v>
      </c>
      <c r="I56" s="7" t="s">
        <v>40</v>
      </c>
    </row>
    <row r="57" spans="1:9" x14ac:dyDescent="0.25">
      <c r="A57" s="4">
        <v>1020</v>
      </c>
      <c r="B57" s="58" t="s">
        <v>160</v>
      </c>
      <c r="C57" s="5" t="s">
        <v>8</v>
      </c>
      <c r="D57" s="5" t="s">
        <v>21</v>
      </c>
      <c r="E57" s="5" t="s">
        <v>17</v>
      </c>
      <c r="F57" s="5">
        <v>25.4</v>
      </c>
      <c r="G57" s="6">
        <v>20</v>
      </c>
      <c r="H57" s="5">
        <v>2</v>
      </c>
      <c r="I57" s="8">
        <v>0.05</v>
      </c>
    </row>
    <row r="58" spans="1:9" x14ac:dyDescent="0.25">
      <c r="A58" s="24">
        <v>1021</v>
      </c>
      <c r="B58" s="62" t="s">
        <v>160</v>
      </c>
      <c r="C58" s="10" t="s">
        <v>44</v>
      </c>
      <c r="D58" s="10" t="s">
        <v>14</v>
      </c>
      <c r="E58" s="21" t="s">
        <v>24</v>
      </c>
      <c r="F58" s="10">
        <v>18.3</v>
      </c>
      <c r="G58" s="11">
        <v>20</v>
      </c>
      <c r="H58" s="10">
        <v>2</v>
      </c>
      <c r="I58" s="13" t="s">
        <v>40</v>
      </c>
    </row>
    <row r="59" spans="1:9" x14ac:dyDescent="0.25">
      <c r="A59" s="24">
        <v>1021</v>
      </c>
      <c r="B59" s="62" t="s">
        <v>160</v>
      </c>
      <c r="C59" s="10" t="s">
        <v>8</v>
      </c>
      <c r="D59" s="10" t="s">
        <v>9</v>
      </c>
      <c r="E59" s="10" t="s">
        <v>17</v>
      </c>
      <c r="F59" s="10">
        <v>31.8</v>
      </c>
      <c r="G59" s="11">
        <v>30</v>
      </c>
      <c r="H59" s="10">
        <v>2</v>
      </c>
      <c r="I59" s="13" t="s">
        <v>20</v>
      </c>
    </row>
    <row r="60" spans="1:9" x14ac:dyDescent="0.25">
      <c r="A60" s="24">
        <v>1021</v>
      </c>
      <c r="B60" s="62" t="s">
        <v>160</v>
      </c>
      <c r="C60" s="10" t="s">
        <v>8</v>
      </c>
      <c r="D60" s="10" t="s">
        <v>12</v>
      </c>
      <c r="E60" s="10" t="s">
        <v>17</v>
      </c>
      <c r="F60" s="10">
        <v>12.8</v>
      </c>
      <c r="G60" s="11">
        <v>30</v>
      </c>
      <c r="H60" s="10">
        <v>2</v>
      </c>
      <c r="I60" s="13" t="s">
        <v>20</v>
      </c>
    </row>
    <row r="61" spans="1:9" x14ac:dyDescent="0.25">
      <c r="A61" s="24">
        <v>1021</v>
      </c>
      <c r="B61" s="62" t="s">
        <v>160</v>
      </c>
      <c r="C61" s="10" t="s">
        <v>8</v>
      </c>
      <c r="D61" s="10" t="s">
        <v>21</v>
      </c>
      <c r="E61" s="10" t="s">
        <v>17</v>
      </c>
      <c r="F61" s="10">
        <v>5.54</v>
      </c>
      <c r="G61" s="11">
        <v>30</v>
      </c>
      <c r="H61" s="10">
        <v>2</v>
      </c>
      <c r="I61" s="13" t="s">
        <v>18</v>
      </c>
    </row>
    <row r="62" spans="1:9" x14ac:dyDescent="0.25">
      <c r="A62" s="24">
        <v>1021</v>
      </c>
      <c r="B62" s="62" t="s">
        <v>160</v>
      </c>
      <c r="C62" s="10" t="s">
        <v>8</v>
      </c>
      <c r="D62" s="10" t="s">
        <v>31</v>
      </c>
      <c r="E62" s="10" t="s">
        <v>17</v>
      </c>
      <c r="F62" s="10">
        <v>1.55</v>
      </c>
      <c r="G62" s="11">
        <v>20</v>
      </c>
      <c r="H62" s="10">
        <v>2</v>
      </c>
      <c r="I62" s="13" t="s">
        <v>40</v>
      </c>
    </row>
    <row r="63" spans="1:9" x14ac:dyDescent="0.25">
      <c r="A63" s="4">
        <v>1022</v>
      </c>
      <c r="B63" s="58" t="s">
        <v>160</v>
      </c>
      <c r="C63" s="5" t="s">
        <v>45</v>
      </c>
      <c r="D63" s="5" t="s">
        <v>9</v>
      </c>
      <c r="E63" s="5" t="s">
        <v>17</v>
      </c>
      <c r="F63" s="5" t="s">
        <v>46</v>
      </c>
      <c r="G63" s="6" t="s">
        <v>46</v>
      </c>
      <c r="H63" s="5" t="s">
        <v>46</v>
      </c>
      <c r="I63" s="7" t="s">
        <v>46</v>
      </c>
    </row>
    <row r="64" spans="1:9" x14ac:dyDescent="0.25">
      <c r="A64" s="4">
        <v>1022</v>
      </c>
      <c r="B64" s="58" t="s">
        <v>160</v>
      </c>
      <c r="C64" s="5" t="s">
        <v>45</v>
      </c>
      <c r="D64" s="5" t="s">
        <v>12</v>
      </c>
      <c r="E64" s="5" t="s">
        <v>17</v>
      </c>
      <c r="F64" s="5" t="s">
        <v>46</v>
      </c>
      <c r="G64" s="6" t="s">
        <v>46</v>
      </c>
      <c r="H64" s="5" t="s">
        <v>46</v>
      </c>
      <c r="I64" s="7" t="s">
        <v>46</v>
      </c>
    </row>
    <row r="65" spans="1:9" x14ac:dyDescent="0.25">
      <c r="A65" s="4">
        <v>1022</v>
      </c>
      <c r="B65" s="58" t="s">
        <v>160</v>
      </c>
      <c r="C65" s="5" t="s">
        <v>47</v>
      </c>
      <c r="D65" s="5" t="s">
        <v>21</v>
      </c>
      <c r="E65" s="5" t="s">
        <v>10</v>
      </c>
      <c r="F65" s="5" t="s">
        <v>46</v>
      </c>
      <c r="G65" s="6" t="s">
        <v>46</v>
      </c>
      <c r="H65" s="5" t="s">
        <v>46</v>
      </c>
      <c r="I65" s="7" t="s">
        <v>46</v>
      </c>
    </row>
    <row r="66" spans="1:9" ht="14.4" thickBot="1" x14ac:dyDescent="0.3">
      <c r="A66" s="64">
        <v>1022</v>
      </c>
      <c r="B66" s="65" t="s">
        <v>160</v>
      </c>
      <c r="C66" s="66" t="s">
        <v>47</v>
      </c>
      <c r="D66" s="66" t="s">
        <v>31</v>
      </c>
      <c r="E66" s="66" t="s">
        <v>10</v>
      </c>
      <c r="F66" s="66" t="s">
        <v>46</v>
      </c>
      <c r="G66" s="67" t="s">
        <v>46</v>
      </c>
      <c r="H66" s="66" t="s">
        <v>46</v>
      </c>
      <c r="I66" s="68" t="s">
        <v>46</v>
      </c>
    </row>
    <row r="67" spans="1:9" ht="14.4" thickBot="1" x14ac:dyDescent="0.3">
      <c r="A67" s="69">
        <v>1005</v>
      </c>
      <c r="B67" s="73" t="s">
        <v>162</v>
      </c>
      <c r="C67" s="70" t="s">
        <v>165</v>
      </c>
      <c r="D67" s="70" t="s">
        <v>34</v>
      </c>
      <c r="E67" s="70" t="s">
        <v>10</v>
      </c>
      <c r="F67" s="70"/>
      <c r="G67" s="71"/>
      <c r="H67" s="70"/>
      <c r="I67" s="72"/>
    </row>
    <row r="68" spans="1:9" x14ac:dyDescent="0.25">
      <c r="A68" s="9">
        <v>1005</v>
      </c>
      <c r="B68" s="74" t="s">
        <v>162</v>
      </c>
      <c r="C68" s="70" t="s">
        <v>165</v>
      </c>
      <c r="D68" s="10" t="s">
        <v>19</v>
      </c>
      <c r="E68" s="10" t="s">
        <v>10</v>
      </c>
      <c r="F68" s="10"/>
      <c r="G68" s="11"/>
      <c r="H68" s="10"/>
      <c r="I68" s="13"/>
    </row>
    <row r="69" spans="1:9" x14ac:dyDescent="0.25">
      <c r="A69" s="4">
        <v>1018</v>
      </c>
      <c r="B69" s="75" t="s">
        <v>162</v>
      </c>
      <c r="C69" s="5" t="s">
        <v>43</v>
      </c>
      <c r="D69" s="5" t="s">
        <v>163</v>
      </c>
      <c r="E69" s="5" t="s">
        <v>10</v>
      </c>
      <c r="F69" s="5"/>
      <c r="G69" s="6"/>
      <c r="H69" s="5"/>
      <c r="I69" s="7"/>
    </row>
    <row r="70" spans="1:9" x14ac:dyDescent="0.25">
      <c r="A70" s="4">
        <v>1018</v>
      </c>
      <c r="B70" s="75" t="s">
        <v>162</v>
      </c>
      <c r="C70" s="5" t="s">
        <v>43</v>
      </c>
      <c r="D70" s="5" t="s">
        <v>164</v>
      </c>
      <c r="E70" s="5" t="s">
        <v>10</v>
      </c>
      <c r="F70" s="5"/>
      <c r="G70" s="6"/>
      <c r="H70" s="5"/>
      <c r="I70" s="7"/>
    </row>
    <row r="71" spans="1:9" x14ac:dyDescent="0.25">
      <c r="A71" s="9">
        <v>1024</v>
      </c>
      <c r="B71" s="74" t="s">
        <v>162</v>
      </c>
      <c r="C71" s="10" t="s">
        <v>166</v>
      </c>
      <c r="D71" s="10" t="s">
        <v>9</v>
      </c>
      <c r="E71" s="10" t="s">
        <v>17</v>
      </c>
      <c r="F71" s="10"/>
      <c r="G71" s="11"/>
      <c r="H71" s="10"/>
      <c r="I71" s="13"/>
    </row>
    <row r="72" spans="1:9" x14ac:dyDescent="0.25">
      <c r="A72" s="9">
        <v>1024</v>
      </c>
      <c r="B72" s="74" t="s">
        <v>162</v>
      </c>
      <c r="C72" s="10" t="s">
        <v>166</v>
      </c>
      <c r="D72" s="10" t="s">
        <v>19</v>
      </c>
      <c r="E72" s="10" t="s">
        <v>17</v>
      </c>
      <c r="F72" s="10"/>
      <c r="G72" s="11"/>
      <c r="H72" s="10"/>
      <c r="I72" s="13"/>
    </row>
    <row r="73" spans="1:9" x14ac:dyDescent="0.25">
      <c r="A73" s="9">
        <v>1024</v>
      </c>
      <c r="B73" s="74" t="s">
        <v>162</v>
      </c>
      <c r="C73" s="10" t="s">
        <v>166</v>
      </c>
      <c r="D73" s="10" t="s">
        <v>21</v>
      </c>
      <c r="E73" s="10" t="s">
        <v>17</v>
      </c>
      <c r="F73" s="10"/>
      <c r="G73" s="11"/>
      <c r="H73" s="10"/>
      <c r="I73" s="13"/>
    </row>
    <row r="74" spans="1:9" x14ac:dyDescent="0.25">
      <c r="A74" s="4">
        <v>1026</v>
      </c>
      <c r="B74" s="75" t="s">
        <v>162</v>
      </c>
      <c r="C74" s="5" t="s">
        <v>167</v>
      </c>
      <c r="D74" s="5" t="s">
        <v>9</v>
      </c>
      <c r="E74" s="5" t="s">
        <v>10</v>
      </c>
      <c r="F74" s="5"/>
      <c r="G74" s="6"/>
      <c r="H74" s="5"/>
      <c r="I74" s="7"/>
    </row>
    <row r="75" spans="1:9" x14ac:dyDescent="0.25">
      <c r="A75" s="4">
        <v>1026</v>
      </c>
      <c r="B75" s="75" t="s">
        <v>162</v>
      </c>
      <c r="C75" s="5" t="s">
        <v>167</v>
      </c>
      <c r="D75" s="5" t="s">
        <v>21</v>
      </c>
      <c r="E75" s="5" t="s">
        <v>10</v>
      </c>
      <c r="F75" s="5"/>
      <c r="G75" s="6"/>
      <c r="H75" s="5"/>
      <c r="I75" s="7"/>
    </row>
    <row r="76" spans="1:9" x14ac:dyDescent="0.25">
      <c r="A76" s="9">
        <v>1038</v>
      </c>
      <c r="B76" s="74" t="s">
        <v>162</v>
      </c>
      <c r="C76" s="10" t="s">
        <v>166</v>
      </c>
      <c r="D76" s="10" t="s">
        <v>9</v>
      </c>
      <c r="E76" s="10" t="s">
        <v>17</v>
      </c>
      <c r="F76" s="10"/>
      <c r="G76" s="11"/>
      <c r="H76" s="10"/>
      <c r="I76" s="13"/>
    </row>
    <row r="77" spans="1:9" x14ac:dyDescent="0.25">
      <c r="A77" s="4">
        <v>1041</v>
      </c>
      <c r="B77" s="75" t="s">
        <v>162</v>
      </c>
      <c r="C77" s="5" t="s">
        <v>168</v>
      </c>
      <c r="D77" s="5" t="s">
        <v>9</v>
      </c>
      <c r="E77" s="5" t="s">
        <v>17</v>
      </c>
      <c r="F77" s="5"/>
      <c r="G77" s="6"/>
      <c r="H77" s="5"/>
      <c r="I77" s="7"/>
    </row>
    <row r="78" spans="1:9" x14ac:dyDescent="0.25">
      <c r="A78" s="4">
        <v>1041</v>
      </c>
      <c r="B78" s="75" t="s">
        <v>162</v>
      </c>
      <c r="C78" s="5" t="s">
        <v>168</v>
      </c>
      <c r="D78" s="5" t="s">
        <v>19</v>
      </c>
      <c r="E78" s="5" t="s">
        <v>17</v>
      </c>
      <c r="F78" s="5"/>
      <c r="G78" s="6"/>
      <c r="H78" s="5"/>
      <c r="I78" s="7"/>
    </row>
    <row r="79" spans="1:9" x14ac:dyDescent="0.25">
      <c r="A79" s="4">
        <v>1041</v>
      </c>
      <c r="B79" s="75" t="s">
        <v>162</v>
      </c>
      <c r="C79" s="5" t="s">
        <v>168</v>
      </c>
      <c r="D79" s="5" t="s">
        <v>21</v>
      </c>
      <c r="E79" s="5" t="s">
        <v>17</v>
      </c>
      <c r="F79" s="5"/>
      <c r="G79" s="6"/>
      <c r="H79" s="5"/>
      <c r="I79" s="7"/>
    </row>
    <row r="80" spans="1:9" s="53" customFormat="1" x14ac:dyDescent="0.25">
      <c r="A80" s="9">
        <v>1042</v>
      </c>
      <c r="B80" s="74" t="s">
        <v>162</v>
      </c>
      <c r="C80" s="10" t="s">
        <v>169</v>
      </c>
      <c r="D80" s="10" t="s">
        <v>9</v>
      </c>
      <c r="E80" s="10" t="s">
        <v>10</v>
      </c>
      <c r="F80" s="10"/>
      <c r="G80" s="11"/>
      <c r="H80" s="10"/>
      <c r="I80" s="13"/>
    </row>
    <row r="81" spans="1:9" s="53" customFormat="1" x14ac:dyDescent="0.25">
      <c r="A81" s="52">
        <v>1042</v>
      </c>
      <c r="B81" s="74" t="s">
        <v>162</v>
      </c>
      <c r="C81" s="52" t="s">
        <v>169</v>
      </c>
      <c r="D81" s="52" t="s">
        <v>21</v>
      </c>
      <c r="E81" s="52" t="s">
        <v>10</v>
      </c>
      <c r="F81" s="52"/>
      <c r="G81" s="52"/>
      <c r="H81" s="52"/>
      <c r="I81" s="52"/>
    </row>
    <row r="82" spans="1:9" s="53" customFormat="1" ht="14.4" thickBot="1" x14ac:dyDescent="0.3">
      <c r="A82" s="25">
        <v>1044</v>
      </c>
      <c r="B82" s="76" t="s">
        <v>162</v>
      </c>
      <c r="C82" s="26" t="s">
        <v>170</v>
      </c>
      <c r="D82" s="26" t="s">
        <v>9</v>
      </c>
      <c r="E82" s="26" t="s">
        <v>10</v>
      </c>
      <c r="F82" s="26"/>
      <c r="G82" s="27"/>
      <c r="H82" s="26"/>
      <c r="I82" s="28"/>
    </row>
    <row r="83" spans="1:9" x14ac:dyDescent="0.25">
      <c r="A83" s="192" t="s">
        <v>48</v>
      </c>
      <c r="B83" s="192"/>
      <c r="C83" s="192"/>
      <c r="D83" s="192"/>
      <c r="E83" s="192"/>
      <c r="F83" s="192"/>
      <c r="G83" s="192"/>
      <c r="H83" s="192"/>
      <c r="I83" s="192"/>
    </row>
  </sheetData>
  <mergeCells count="2">
    <mergeCell ref="A1:I1"/>
    <mergeCell ref="A83:I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85" zoomScaleNormal="85" workbookViewId="0">
      <selection sqref="A1:C1"/>
    </sheetView>
  </sheetViews>
  <sheetFormatPr defaultRowHeight="13.8" x14ac:dyDescent="0.25"/>
  <cols>
    <col min="1" max="1" width="35.21875" style="35" customWidth="1"/>
    <col min="2" max="2" width="35.33203125" style="53" customWidth="1"/>
    <col min="3" max="3" width="40.109375" style="53" customWidth="1"/>
    <col min="4" max="16384" width="8.88671875" style="35"/>
  </cols>
  <sheetData>
    <row r="1" spans="1:3" s="88" customFormat="1" ht="24" customHeight="1" thickBot="1" x14ac:dyDescent="0.3">
      <c r="A1" s="193" t="s">
        <v>686</v>
      </c>
      <c r="B1" s="194"/>
      <c r="C1" s="195"/>
    </row>
    <row r="2" spans="1:3" ht="14.4" customHeight="1" x14ac:dyDescent="0.25">
      <c r="A2" s="54"/>
      <c r="B2" s="55" t="s">
        <v>123</v>
      </c>
      <c r="C2" s="56" t="s">
        <v>124</v>
      </c>
    </row>
    <row r="3" spans="1:3" ht="14.4" customHeight="1" x14ac:dyDescent="0.25">
      <c r="A3" s="46" t="s">
        <v>125</v>
      </c>
      <c r="B3" s="48">
        <v>45</v>
      </c>
      <c r="C3" s="49">
        <v>100</v>
      </c>
    </row>
    <row r="4" spans="1:3" ht="14.4" customHeight="1" x14ac:dyDescent="0.25">
      <c r="A4" s="46" t="s">
        <v>141</v>
      </c>
      <c r="B4" s="48">
        <v>45</v>
      </c>
      <c r="C4" s="49"/>
    </row>
    <row r="5" spans="1:3" ht="14.4" customHeight="1" x14ac:dyDescent="0.25">
      <c r="A5" s="46" t="s">
        <v>126</v>
      </c>
      <c r="B5" s="48" t="s">
        <v>129</v>
      </c>
      <c r="C5" s="49"/>
    </row>
    <row r="6" spans="1:3" ht="14.4" customHeight="1" x14ac:dyDescent="0.25">
      <c r="A6" s="46" t="s">
        <v>127</v>
      </c>
      <c r="B6" s="48" t="s">
        <v>130</v>
      </c>
      <c r="C6" s="49" t="s">
        <v>131</v>
      </c>
    </row>
    <row r="7" spans="1:3" ht="14.4" customHeight="1" x14ac:dyDescent="0.25">
      <c r="A7" s="46" t="s">
        <v>128</v>
      </c>
      <c r="B7" s="48"/>
      <c r="C7" s="49"/>
    </row>
    <row r="8" spans="1:3" ht="14.4" customHeight="1" x14ac:dyDescent="0.25">
      <c r="A8" s="46" t="s">
        <v>132</v>
      </c>
      <c r="B8" s="48"/>
      <c r="C8" s="49"/>
    </row>
    <row r="9" spans="1:3" ht="14.4" customHeight="1" x14ac:dyDescent="0.25">
      <c r="A9" s="46" t="s">
        <v>133</v>
      </c>
      <c r="B9" s="48">
        <v>9</v>
      </c>
      <c r="C9" s="49">
        <v>20</v>
      </c>
    </row>
    <row r="10" spans="1:3" ht="14.4" customHeight="1" x14ac:dyDescent="0.25">
      <c r="A10" s="46" t="s">
        <v>134</v>
      </c>
      <c r="B10" s="48">
        <v>11</v>
      </c>
      <c r="C10" s="49">
        <v>24.4</v>
      </c>
    </row>
    <row r="11" spans="1:3" ht="14.4" customHeight="1" x14ac:dyDescent="0.25">
      <c r="A11" s="46" t="s">
        <v>135</v>
      </c>
      <c r="B11" s="48">
        <v>21</v>
      </c>
      <c r="C11" s="49">
        <v>46.7</v>
      </c>
    </row>
    <row r="12" spans="1:3" ht="14.4" customHeight="1" x14ac:dyDescent="0.25">
      <c r="A12" s="46" t="s">
        <v>136</v>
      </c>
      <c r="B12" s="48">
        <v>4</v>
      </c>
      <c r="C12" s="49">
        <v>8.9</v>
      </c>
    </row>
    <row r="13" spans="1:3" ht="14.4" customHeight="1" x14ac:dyDescent="0.25">
      <c r="A13" s="46" t="s">
        <v>137</v>
      </c>
      <c r="B13" s="48"/>
      <c r="C13" s="49"/>
    </row>
    <row r="14" spans="1:3" ht="14.4" customHeight="1" x14ac:dyDescent="0.25">
      <c r="A14" s="46" t="s">
        <v>138</v>
      </c>
      <c r="B14" s="48"/>
      <c r="C14" s="49"/>
    </row>
    <row r="15" spans="1:3" ht="14.4" customHeight="1" x14ac:dyDescent="0.25">
      <c r="A15" s="46" t="s">
        <v>139</v>
      </c>
      <c r="B15" s="48">
        <v>42</v>
      </c>
      <c r="C15" s="49">
        <v>93.3</v>
      </c>
    </row>
    <row r="16" spans="1:3" ht="14.4" customHeight="1" x14ac:dyDescent="0.25">
      <c r="A16" s="46" t="s">
        <v>140</v>
      </c>
      <c r="B16" s="48">
        <v>3</v>
      </c>
      <c r="C16" s="49">
        <v>6.7</v>
      </c>
    </row>
    <row r="17" spans="1:3" ht="14.4" customHeight="1" x14ac:dyDescent="0.25">
      <c r="A17" s="46" t="s">
        <v>142</v>
      </c>
      <c r="B17" s="48"/>
      <c r="C17" s="49" t="s">
        <v>143</v>
      </c>
    </row>
    <row r="18" spans="1:3" ht="14.4" customHeight="1" x14ac:dyDescent="0.25">
      <c r="A18" s="46"/>
      <c r="B18" s="48"/>
      <c r="C18" s="49"/>
    </row>
    <row r="19" spans="1:3" ht="14.4" customHeight="1" x14ac:dyDescent="0.25">
      <c r="A19" s="46" t="s">
        <v>144</v>
      </c>
      <c r="B19" s="48"/>
      <c r="C19" s="49"/>
    </row>
    <row r="20" spans="1:3" ht="14.4" customHeight="1" x14ac:dyDescent="0.25">
      <c r="A20" s="46" t="s">
        <v>145</v>
      </c>
      <c r="B20" s="48"/>
      <c r="C20" s="49" t="s">
        <v>148</v>
      </c>
    </row>
    <row r="21" spans="1:3" ht="14.4" customHeight="1" x14ac:dyDescent="0.25">
      <c r="A21" s="46" t="s">
        <v>146</v>
      </c>
      <c r="B21" s="48"/>
      <c r="C21" s="49" t="s">
        <v>149</v>
      </c>
    </row>
    <row r="22" spans="1:3" ht="14.4" customHeight="1" x14ac:dyDescent="0.25">
      <c r="A22" s="46" t="s">
        <v>147</v>
      </c>
      <c r="B22" s="48"/>
      <c r="C22" s="49" t="s">
        <v>150</v>
      </c>
    </row>
    <row r="23" spans="1:3" ht="14.4" customHeight="1" x14ac:dyDescent="0.25">
      <c r="A23" s="46" t="s">
        <v>151</v>
      </c>
      <c r="B23" s="48"/>
      <c r="C23" s="49">
        <v>42</v>
      </c>
    </row>
    <row r="24" spans="1:3" ht="14.4" customHeight="1" x14ac:dyDescent="0.25">
      <c r="A24" s="46" t="s">
        <v>152</v>
      </c>
      <c r="B24" s="48"/>
      <c r="C24" s="49" t="s">
        <v>153</v>
      </c>
    </row>
    <row r="25" spans="1:3" ht="14.4" customHeight="1" x14ac:dyDescent="0.25">
      <c r="A25" s="46" t="s">
        <v>154</v>
      </c>
      <c r="B25" s="48"/>
      <c r="C25" s="49"/>
    </row>
    <row r="26" spans="1:3" ht="14.4" customHeight="1" x14ac:dyDescent="0.25">
      <c r="A26" s="46" t="s">
        <v>145</v>
      </c>
      <c r="B26" s="48"/>
      <c r="C26" s="49" t="s">
        <v>156</v>
      </c>
    </row>
    <row r="27" spans="1:3" ht="14.4" customHeight="1" x14ac:dyDescent="0.25">
      <c r="A27" s="46" t="s">
        <v>146</v>
      </c>
      <c r="B27" s="48"/>
      <c r="C27" s="49" t="s">
        <v>157</v>
      </c>
    </row>
    <row r="28" spans="1:3" ht="14.4" customHeight="1" thickBot="1" x14ac:dyDescent="0.3">
      <c r="A28" s="47" t="s">
        <v>155</v>
      </c>
      <c r="B28" s="50"/>
      <c r="C28" s="51" t="s">
        <v>158</v>
      </c>
    </row>
    <row r="29" spans="1:3" s="63" customFormat="1" ht="25.8" customHeight="1" x14ac:dyDescent="0.25">
      <c r="A29" s="196" t="s">
        <v>161</v>
      </c>
      <c r="B29" s="196"/>
      <c r="C29" s="196"/>
    </row>
  </sheetData>
  <mergeCells count="2">
    <mergeCell ref="A1:C1"/>
    <mergeCell ref="A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workbookViewId="0">
      <selection sqref="A1:H1"/>
    </sheetView>
  </sheetViews>
  <sheetFormatPr defaultRowHeight="17.399999999999999" customHeight="1" x14ac:dyDescent="0.25"/>
  <cols>
    <col min="1" max="2" width="8.88671875" style="35"/>
    <col min="3" max="3" width="15.21875" style="35" customWidth="1"/>
    <col min="4" max="4" width="17.33203125" style="35" customWidth="1"/>
    <col min="5" max="5" width="13.21875" style="35" customWidth="1"/>
    <col min="6" max="6" width="12.77734375" style="35" customWidth="1"/>
    <col min="7" max="7" width="15.5546875" style="35" customWidth="1"/>
    <col min="8" max="8" width="13.21875" style="35" customWidth="1"/>
    <col min="9" max="16384" width="8.88671875" style="35"/>
  </cols>
  <sheetData>
    <row r="1" spans="1:8" ht="17.399999999999999" customHeight="1" x14ac:dyDescent="0.25">
      <c r="A1" s="197" t="s">
        <v>687</v>
      </c>
      <c r="B1" s="198"/>
      <c r="C1" s="198"/>
      <c r="D1" s="198"/>
      <c r="E1" s="198"/>
      <c r="F1" s="198"/>
      <c r="G1" s="198"/>
      <c r="H1" s="199"/>
    </row>
    <row r="2" spans="1:8" s="53" customFormat="1" ht="27.6" customHeight="1" x14ac:dyDescent="0.25">
      <c r="A2" s="91" t="s">
        <v>294</v>
      </c>
      <c r="B2" s="120" t="s">
        <v>322</v>
      </c>
      <c r="C2" s="36" t="s">
        <v>295</v>
      </c>
      <c r="D2" s="36" t="s">
        <v>296</v>
      </c>
      <c r="E2" s="39" t="s">
        <v>297</v>
      </c>
      <c r="F2" s="39" t="s">
        <v>298</v>
      </c>
      <c r="G2" s="39" t="s">
        <v>299</v>
      </c>
      <c r="H2" s="128" t="s">
        <v>300</v>
      </c>
    </row>
    <row r="3" spans="1:8" ht="17.399999999999999" customHeight="1" x14ac:dyDescent="0.25">
      <c r="A3" s="91">
        <v>1001</v>
      </c>
      <c r="B3" s="36" t="s">
        <v>160</v>
      </c>
      <c r="C3" s="92">
        <v>41249</v>
      </c>
      <c r="D3" s="86" t="s">
        <v>301</v>
      </c>
      <c r="E3" s="93">
        <v>928.91953947130298</v>
      </c>
      <c r="F3" s="93">
        <v>913.26763198894696</v>
      </c>
      <c r="G3" s="93">
        <v>921.09358573012491</v>
      </c>
      <c r="H3" s="94">
        <v>11.067569919278407</v>
      </c>
    </row>
    <row r="4" spans="1:8" ht="17.399999999999999" customHeight="1" x14ac:dyDescent="0.25">
      <c r="A4" s="95" t="s">
        <v>302</v>
      </c>
      <c r="B4" s="121" t="s">
        <v>160</v>
      </c>
      <c r="C4" s="92">
        <v>41296</v>
      </c>
      <c r="D4" s="86" t="s">
        <v>303</v>
      </c>
      <c r="E4" s="93">
        <v>1371.0674385722348</v>
      </c>
      <c r="F4" s="93">
        <v>1219.3954572124774</v>
      </c>
      <c r="G4" s="93">
        <v>1295.2314478923561</v>
      </c>
      <c r="H4" s="94">
        <v>107.2482865354841</v>
      </c>
    </row>
    <row r="5" spans="1:8" ht="17.399999999999999" customHeight="1" x14ac:dyDescent="0.25">
      <c r="A5" s="95" t="s">
        <v>302</v>
      </c>
      <c r="B5" s="121" t="s">
        <v>160</v>
      </c>
      <c r="C5" s="92">
        <v>41324</v>
      </c>
      <c r="D5" s="86" t="s">
        <v>303</v>
      </c>
      <c r="E5" s="93">
        <v>2504.8981632411287</v>
      </c>
      <c r="F5" s="93">
        <v>2580.3437956226062</v>
      </c>
      <c r="G5" s="93">
        <v>2542.6209794318675</v>
      </c>
      <c r="H5" s="94">
        <v>53.348118267850104</v>
      </c>
    </row>
    <row r="6" spans="1:8" ht="17.399999999999999" customHeight="1" x14ac:dyDescent="0.25">
      <c r="A6" s="95" t="s">
        <v>302</v>
      </c>
      <c r="B6" s="121" t="s">
        <v>160</v>
      </c>
      <c r="C6" s="92">
        <v>41332</v>
      </c>
      <c r="D6" s="86" t="s">
        <v>304</v>
      </c>
      <c r="E6" s="93">
        <v>4704.4930628836973</v>
      </c>
      <c r="F6" s="93">
        <v>4246.439958297402</v>
      </c>
      <c r="G6" s="93">
        <v>4475.4665105905497</v>
      </c>
      <c r="H6" s="94">
        <v>323.89245639652034</v>
      </c>
    </row>
    <row r="7" spans="1:8" ht="17.399999999999999" customHeight="1" x14ac:dyDescent="0.25">
      <c r="A7" s="96" t="s">
        <v>305</v>
      </c>
      <c r="B7" s="122" t="s">
        <v>160</v>
      </c>
      <c r="C7" s="97">
        <v>41325</v>
      </c>
      <c r="D7" s="98" t="s">
        <v>301</v>
      </c>
      <c r="E7" s="99">
        <v>1218.524288321106</v>
      </c>
      <c r="F7" s="99">
        <v>1672.1185074406137</v>
      </c>
      <c r="G7" s="99">
        <v>1445.3213978808599</v>
      </c>
      <c r="H7" s="100">
        <v>320.73954824642027</v>
      </c>
    </row>
    <row r="8" spans="1:8" ht="17.399999999999999" customHeight="1" x14ac:dyDescent="0.25">
      <c r="A8" s="96" t="s">
        <v>305</v>
      </c>
      <c r="B8" s="122" t="s">
        <v>160</v>
      </c>
      <c r="C8" s="97">
        <v>41352</v>
      </c>
      <c r="D8" s="98" t="s">
        <v>303</v>
      </c>
      <c r="E8" s="99">
        <v>3712.6758319725077</v>
      </c>
      <c r="F8" s="99">
        <v>2287.4707799093567</v>
      </c>
      <c r="G8" s="99">
        <v>3000.0733059409322</v>
      </c>
      <c r="H8" s="100">
        <v>1007.7721568951802</v>
      </c>
    </row>
    <row r="9" spans="1:8" ht="17.399999999999999" customHeight="1" x14ac:dyDescent="0.25">
      <c r="A9" s="96" t="s">
        <v>305</v>
      </c>
      <c r="B9" s="122" t="s">
        <v>160</v>
      </c>
      <c r="C9" s="97">
        <v>41380</v>
      </c>
      <c r="D9" s="98" t="s">
        <v>304</v>
      </c>
      <c r="E9" s="99">
        <v>3941.7992706579021</v>
      </c>
      <c r="F9" s="99">
        <v>4547.952013348523</v>
      </c>
      <c r="G9" s="99">
        <v>4244.8756420032123</v>
      </c>
      <c r="H9" s="100">
        <v>428.61471479136259</v>
      </c>
    </row>
    <row r="10" spans="1:8" ht="17.399999999999999" customHeight="1" x14ac:dyDescent="0.25">
      <c r="A10" s="95" t="s">
        <v>306</v>
      </c>
      <c r="B10" s="121" t="s">
        <v>160</v>
      </c>
      <c r="C10" s="92">
        <v>41519</v>
      </c>
      <c r="D10" s="86" t="s">
        <v>307</v>
      </c>
      <c r="E10" s="93">
        <v>2881.4213194904019</v>
      </c>
      <c r="F10" s="93">
        <v>3031.212548169417</v>
      </c>
      <c r="G10" s="93">
        <v>2956.3169338299094</v>
      </c>
      <c r="H10" s="94">
        <v>105.91839356119647</v>
      </c>
    </row>
    <row r="11" spans="1:8" ht="17.399999999999999" customHeight="1" x14ac:dyDescent="0.25">
      <c r="A11" s="95" t="s">
        <v>306</v>
      </c>
      <c r="B11" s="121" t="s">
        <v>160</v>
      </c>
      <c r="C11" s="92">
        <v>41548</v>
      </c>
      <c r="D11" s="86" t="s">
        <v>303</v>
      </c>
      <c r="E11" s="102"/>
      <c r="F11" s="102"/>
      <c r="G11" s="102"/>
      <c r="H11" s="103"/>
    </row>
    <row r="12" spans="1:8" ht="17.399999999999999" customHeight="1" x14ac:dyDescent="0.25">
      <c r="A12" s="95" t="s">
        <v>306</v>
      </c>
      <c r="B12" s="121" t="s">
        <v>160</v>
      </c>
      <c r="C12" s="92">
        <v>41590</v>
      </c>
      <c r="D12" s="86" t="s">
        <v>303</v>
      </c>
      <c r="E12" s="93">
        <v>1084.0559294729469</v>
      </c>
      <c r="F12" s="93">
        <v>1426.0244658499055</v>
      </c>
      <c r="G12" s="93">
        <v>1255.0401976614262</v>
      </c>
      <c r="H12" s="94">
        <v>241.80827102458596</v>
      </c>
    </row>
    <row r="13" spans="1:8" ht="17.399999999999999" customHeight="1" x14ac:dyDescent="0.25">
      <c r="A13" s="95" t="s">
        <v>306</v>
      </c>
      <c r="B13" s="121" t="s">
        <v>160</v>
      </c>
      <c r="C13" s="92">
        <v>41614</v>
      </c>
      <c r="D13" s="86" t="s">
        <v>303</v>
      </c>
      <c r="E13" s="93">
        <v>2273.1404360332426</v>
      </c>
      <c r="F13" s="93">
        <v>2654.247473860356</v>
      </c>
      <c r="G13" s="93">
        <v>2463.6939549467993</v>
      </c>
      <c r="H13" s="94">
        <v>269.48337080546992</v>
      </c>
    </row>
    <row r="14" spans="1:8" ht="17.399999999999999" customHeight="1" x14ac:dyDescent="0.25">
      <c r="A14" s="95" t="s">
        <v>306</v>
      </c>
      <c r="B14" s="121" t="s">
        <v>160</v>
      </c>
      <c r="C14" s="92">
        <v>41673</v>
      </c>
      <c r="D14" s="86" t="s">
        <v>303</v>
      </c>
      <c r="E14" s="93">
        <v>2938.5359162469872</v>
      </c>
      <c r="F14" s="93">
        <v>2426.3257174671367</v>
      </c>
      <c r="G14" s="93">
        <v>2682.4308168570619</v>
      </c>
      <c r="H14" s="94">
        <v>362.18730495014182</v>
      </c>
    </row>
    <row r="15" spans="1:8" ht="17.399999999999999" customHeight="1" x14ac:dyDescent="0.25">
      <c r="A15" s="95" t="s">
        <v>306</v>
      </c>
      <c r="B15" s="121" t="s">
        <v>160</v>
      </c>
      <c r="C15" s="92">
        <v>41701</v>
      </c>
      <c r="D15" s="86" t="s">
        <v>303</v>
      </c>
      <c r="E15" s="93">
        <v>1293.6937141243311</v>
      </c>
      <c r="F15" s="93">
        <v>1520.2695939166442</v>
      </c>
      <c r="G15" s="93">
        <v>1406.9816540204877</v>
      </c>
      <c r="H15" s="94">
        <v>160.21334105445266</v>
      </c>
    </row>
    <row r="16" spans="1:8" ht="17.399999999999999" customHeight="1" x14ac:dyDescent="0.25">
      <c r="A16" s="95" t="s">
        <v>306</v>
      </c>
      <c r="B16" s="121" t="s">
        <v>160</v>
      </c>
      <c r="C16" s="92">
        <v>41757</v>
      </c>
      <c r="D16" s="86" t="s">
        <v>303</v>
      </c>
      <c r="E16" s="93">
        <v>44675.369192636601</v>
      </c>
      <c r="F16" s="93">
        <v>16281.853738019403</v>
      </c>
      <c r="G16" s="93">
        <v>30478.611465328002</v>
      </c>
      <c r="H16" s="94">
        <v>20077.247319684862</v>
      </c>
    </row>
    <row r="17" spans="1:8" ht="17.399999999999999" customHeight="1" x14ac:dyDescent="0.25">
      <c r="A17" s="95" t="s">
        <v>306</v>
      </c>
      <c r="B17" s="121" t="s">
        <v>160</v>
      </c>
      <c r="C17" s="92">
        <v>41772</v>
      </c>
      <c r="D17" s="86" t="s">
        <v>303</v>
      </c>
      <c r="E17" s="93">
        <v>23516.397327321516</v>
      </c>
      <c r="F17" s="93">
        <v>42961.927205515691</v>
      </c>
      <c r="G17" s="93">
        <v>33239.1622664186</v>
      </c>
      <c r="H17" s="94">
        <v>13750.066040636748</v>
      </c>
    </row>
    <row r="18" spans="1:8" ht="17.399999999999999" customHeight="1" x14ac:dyDescent="0.25">
      <c r="A18" s="95" t="s">
        <v>306</v>
      </c>
      <c r="B18" s="121" t="s">
        <v>160</v>
      </c>
      <c r="C18" s="92">
        <v>41827</v>
      </c>
      <c r="D18" s="86" t="s">
        <v>304</v>
      </c>
      <c r="E18" s="102"/>
      <c r="F18" s="102"/>
      <c r="G18" s="102"/>
      <c r="H18" s="103"/>
    </row>
    <row r="19" spans="1:8" ht="17.399999999999999" customHeight="1" x14ac:dyDescent="0.25">
      <c r="A19" s="105">
        <v>1004</v>
      </c>
      <c r="B19" s="123" t="s">
        <v>160</v>
      </c>
      <c r="C19" s="97">
        <v>41526</v>
      </c>
      <c r="D19" s="98" t="s">
        <v>308</v>
      </c>
      <c r="E19" s="99">
        <v>2344.8527943004265</v>
      </c>
      <c r="F19" s="99">
        <v>2361.775253758286</v>
      </c>
      <c r="G19" s="99">
        <v>2353.314024029356</v>
      </c>
      <c r="H19" s="100">
        <v>11.965985837006901</v>
      </c>
    </row>
    <row r="20" spans="1:8" ht="17.399999999999999" customHeight="1" x14ac:dyDescent="0.25">
      <c r="A20" s="105">
        <v>1004</v>
      </c>
      <c r="B20" s="123" t="s">
        <v>160</v>
      </c>
      <c r="C20" s="97">
        <v>41554</v>
      </c>
      <c r="D20" s="98" t="s">
        <v>303</v>
      </c>
      <c r="E20" s="99">
        <v>2657.6922746696819</v>
      </c>
      <c r="F20" s="99">
        <v>2806.9470460749849</v>
      </c>
      <c r="G20" s="99">
        <v>2732.3196603723336</v>
      </c>
      <c r="H20" s="100">
        <v>105.53906098513778</v>
      </c>
    </row>
    <row r="21" spans="1:8" ht="17.399999999999999" customHeight="1" x14ac:dyDescent="0.25">
      <c r="A21" s="105">
        <v>1004</v>
      </c>
      <c r="B21" s="123" t="s">
        <v>160</v>
      </c>
      <c r="C21" s="97">
        <v>41589</v>
      </c>
      <c r="D21" s="98" t="s">
        <v>303</v>
      </c>
      <c r="E21" s="99">
        <v>4704.5329525669922</v>
      </c>
      <c r="F21" s="99">
        <v>4676.6041286282807</v>
      </c>
      <c r="G21" s="99">
        <v>4690.5685405976365</v>
      </c>
      <c r="H21" s="100">
        <v>19.748660797628084</v>
      </c>
    </row>
    <row r="22" spans="1:8" ht="17.399999999999999" customHeight="1" x14ac:dyDescent="0.25">
      <c r="A22" s="105">
        <v>1004</v>
      </c>
      <c r="B22" s="123" t="s">
        <v>160</v>
      </c>
      <c r="C22" s="97">
        <v>41617</v>
      </c>
      <c r="D22" s="98" t="s">
        <v>304</v>
      </c>
      <c r="E22" s="99">
        <v>4853.794907078599</v>
      </c>
      <c r="F22" s="99">
        <v>3416.773015802557</v>
      </c>
      <c r="G22" s="99">
        <v>4135.2839614405784</v>
      </c>
      <c r="H22" s="100">
        <v>1016.1279240348014</v>
      </c>
    </row>
    <row r="23" spans="1:8" ht="17.399999999999999" customHeight="1" x14ac:dyDescent="0.25">
      <c r="A23" s="91">
        <v>1005</v>
      </c>
      <c r="B23" s="36" t="s">
        <v>160</v>
      </c>
      <c r="C23" s="92">
        <v>41568</v>
      </c>
      <c r="D23" s="86" t="s">
        <v>301</v>
      </c>
      <c r="E23" s="93">
        <v>373.13160051217972</v>
      </c>
      <c r="F23" s="93">
        <v>187.67863922539496</v>
      </c>
      <c r="G23" s="93">
        <v>280.40511986878732</v>
      </c>
      <c r="H23" s="94">
        <v>131.13504651701172</v>
      </c>
    </row>
    <row r="24" spans="1:8" ht="17.399999999999999" customHeight="1" x14ac:dyDescent="0.25">
      <c r="A24" s="91">
        <v>1005</v>
      </c>
      <c r="B24" s="36" t="s">
        <v>160</v>
      </c>
      <c r="C24" s="92">
        <v>41603</v>
      </c>
      <c r="D24" s="86" t="s">
        <v>303</v>
      </c>
      <c r="E24" s="93">
        <v>19521.970022042158</v>
      </c>
      <c r="F24" s="93">
        <v>15071.94105696525</v>
      </c>
      <c r="G24" s="93">
        <v>17296.955539503702</v>
      </c>
      <c r="H24" s="94">
        <v>3146.6456576824635</v>
      </c>
    </row>
    <row r="25" spans="1:8" ht="17.399999999999999" customHeight="1" x14ac:dyDescent="0.25">
      <c r="A25" s="91">
        <v>1005</v>
      </c>
      <c r="B25" s="36" t="s">
        <v>160</v>
      </c>
      <c r="C25" s="92">
        <v>41637</v>
      </c>
      <c r="D25" s="86" t="s">
        <v>303</v>
      </c>
      <c r="E25" s="93">
        <v>2491.4674084595958</v>
      </c>
      <c r="F25" s="93">
        <v>1078.4438162138968</v>
      </c>
      <c r="G25" s="93">
        <v>1784.9556123367463</v>
      </c>
      <c r="H25" s="94">
        <v>999.15856405350883</v>
      </c>
    </row>
    <row r="26" spans="1:8" ht="17.399999999999999" customHeight="1" x14ac:dyDescent="0.25">
      <c r="A26" s="91">
        <v>1005</v>
      </c>
      <c r="B26" s="36" t="s">
        <v>160</v>
      </c>
      <c r="C26" s="92">
        <v>41666</v>
      </c>
      <c r="D26" s="86" t="s">
        <v>303</v>
      </c>
      <c r="E26" s="93">
        <v>166.75628140171918</v>
      </c>
      <c r="F26" s="93">
        <v>96.847662912584212</v>
      </c>
      <c r="G26" s="93">
        <v>131.80197215715168</v>
      </c>
      <c r="H26" s="94">
        <v>49.432858197050685</v>
      </c>
    </row>
    <row r="27" spans="1:8" ht="17.399999999999999" customHeight="1" x14ac:dyDescent="0.25">
      <c r="A27" s="91">
        <v>1005</v>
      </c>
      <c r="B27" s="36" t="s">
        <v>160</v>
      </c>
      <c r="C27" s="92">
        <v>41694</v>
      </c>
      <c r="D27" s="86" t="s">
        <v>303</v>
      </c>
      <c r="E27" s="93">
        <v>499.23698873668775</v>
      </c>
      <c r="F27" s="93">
        <v>249.41959328559477</v>
      </c>
      <c r="G27" s="93">
        <v>374.32829101114123</v>
      </c>
      <c r="H27" s="94">
        <v>176.64757438182932</v>
      </c>
    </row>
    <row r="28" spans="1:8" ht="17.399999999999999" customHeight="1" x14ac:dyDescent="0.25">
      <c r="A28" s="91">
        <v>1005</v>
      </c>
      <c r="B28" s="36" t="s">
        <v>160</v>
      </c>
      <c r="C28" s="92">
        <v>41719</v>
      </c>
      <c r="D28" s="86" t="s">
        <v>303</v>
      </c>
      <c r="E28" s="93">
        <v>1908.2499382362334</v>
      </c>
      <c r="F28" s="93">
        <v>480.71779823828672</v>
      </c>
      <c r="G28" s="93">
        <v>1194.4838682372601</v>
      </c>
      <c r="H28" s="94">
        <v>1009.417656554292</v>
      </c>
    </row>
    <row r="29" spans="1:8" ht="17.399999999999999" customHeight="1" x14ac:dyDescent="0.25">
      <c r="A29" s="91">
        <v>1005</v>
      </c>
      <c r="B29" s="36" t="s">
        <v>160</v>
      </c>
      <c r="C29" s="92">
        <v>41746</v>
      </c>
      <c r="D29" s="86" t="s">
        <v>303</v>
      </c>
      <c r="E29" s="93">
        <v>294.12351473413332</v>
      </c>
      <c r="F29" s="93">
        <v>398.96553431879619</v>
      </c>
      <c r="G29" s="93">
        <v>346.54452452646478</v>
      </c>
      <c r="H29" s="94">
        <v>74.13450300160784</v>
      </c>
    </row>
    <row r="30" spans="1:8" ht="17.399999999999999" customHeight="1" x14ac:dyDescent="0.25">
      <c r="A30" s="91">
        <v>1005</v>
      </c>
      <c r="B30" s="36" t="s">
        <v>160</v>
      </c>
      <c r="C30" s="92">
        <v>41782</v>
      </c>
      <c r="D30" s="86" t="s">
        <v>303</v>
      </c>
      <c r="E30" s="93">
        <v>359.72328115976438</v>
      </c>
      <c r="F30" s="93">
        <v>133.61717168074119</v>
      </c>
      <c r="G30" s="93">
        <v>246.67022642025279</v>
      </c>
      <c r="H30" s="94">
        <v>159.88116328032524</v>
      </c>
    </row>
    <row r="31" spans="1:8" ht="17.399999999999999" customHeight="1" x14ac:dyDescent="0.25">
      <c r="A31" s="91">
        <v>1005</v>
      </c>
      <c r="B31" s="36" t="s">
        <v>160</v>
      </c>
      <c r="C31" s="92">
        <v>41813</v>
      </c>
      <c r="D31" s="86" t="s">
        <v>303</v>
      </c>
      <c r="E31" s="93">
        <v>137.8308314594027</v>
      </c>
      <c r="F31" s="93">
        <v>151.59035298231004</v>
      </c>
      <c r="G31" s="93">
        <v>144.71059222085637</v>
      </c>
      <c r="H31" s="94">
        <v>9.7294509747300282</v>
      </c>
    </row>
    <row r="32" spans="1:8" ht="17.399999999999999" customHeight="1" x14ac:dyDescent="0.25">
      <c r="A32" s="91">
        <v>1005</v>
      </c>
      <c r="B32" s="36" t="s">
        <v>160</v>
      </c>
      <c r="C32" s="92">
        <v>41828</v>
      </c>
      <c r="D32" s="86" t="s">
        <v>303</v>
      </c>
      <c r="E32" s="93">
        <v>19532.59933093363</v>
      </c>
      <c r="F32" s="93">
        <v>19036.164647182046</v>
      </c>
      <c r="G32" s="93">
        <v>19284.381989057838</v>
      </c>
      <c r="H32" s="94">
        <v>351.03233129694428</v>
      </c>
    </row>
    <row r="33" spans="1:8" ht="17.399999999999999" customHeight="1" x14ac:dyDescent="0.25">
      <c r="A33" s="91">
        <v>1005</v>
      </c>
      <c r="B33" s="36" t="s">
        <v>160</v>
      </c>
      <c r="C33" s="92">
        <v>41869</v>
      </c>
      <c r="D33" s="86" t="s">
        <v>303</v>
      </c>
      <c r="E33" s="93">
        <v>15759.832208806823</v>
      </c>
      <c r="F33" s="93">
        <v>15373.136101784898</v>
      </c>
      <c r="G33" s="93">
        <v>15566.484155295861</v>
      </c>
      <c r="H33" s="94">
        <v>273.43543953364269</v>
      </c>
    </row>
    <row r="34" spans="1:8" ht="17.399999999999999" customHeight="1" x14ac:dyDescent="0.25">
      <c r="A34" s="91">
        <v>1005</v>
      </c>
      <c r="B34" s="36" t="s">
        <v>160</v>
      </c>
      <c r="C34" s="92">
        <v>41897</v>
      </c>
      <c r="D34" s="86" t="s">
        <v>303</v>
      </c>
      <c r="E34" s="93">
        <v>503.48688200923488</v>
      </c>
      <c r="F34" s="93">
        <v>270.02377505692135</v>
      </c>
      <c r="G34" s="93">
        <v>386.75532853307811</v>
      </c>
      <c r="H34" s="94">
        <v>165.08334608286108</v>
      </c>
    </row>
    <row r="35" spans="1:8" ht="17.399999999999999" customHeight="1" x14ac:dyDescent="0.25">
      <c r="A35" s="91">
        <v>1005</v>
      </c>
      <c r="B35" s="36" t="s">
        <v>160</v>
      </c>
      <c r="C35" s="92">
        <v>41926</v>
      </c>
      <c r="D35" s="86" t="s">
        <v>303</v>
      </c>
      <c r="E35" s="93">
        <v>354.60360888716741</v>
      </c>
      <c r="F35" s="93">
        <v>278.71922246899709</v>
      </c>
      <c r="G35" s="93">
        <v>316.66141567808222</v>
      </c>
      <c r="H35" s="94">
        <v>53.658364222468833</v>
      </c>
    </row>
    <row r="36" spans="1:8" ht="17.399999999999999" customHeight="1" x14ac:dyDescent="0.25">
      <c r="A36" s="106">
        <v>1005</v>
      </c>
      <c r="B36" s="124" t="s">
        <v>160</v>
      </c>
      <c r="C36" s="107">
        <v>41968</v>
      </c>
      <c r="D36" s="107" t="s">
        <v>303</v>
      </c>
      <c r="E36" s="102"/>
      <c r="F36" s="102"/>
      <c r="G36" s="102"/>
      <c r="H36" s="103"/>
    </row>
    <row r="37" spans="1:8" ht="17.399999999999999" customHeight="1" x14ac:dyDescent="0.25">
      <c r="A37" s="106">
        <v>1005</v>
      </c>
      <c r="B37" s="124" t="s">
        <v>160</v>
      </c>
      <c r="C37" s="107">
        <v>41988</v>
      </c>
      <c r="D37" s="107" t="s">
        <v>303</v>
      </c>
      <c r="E37" s="93">
        <v>1183.1178481256995</v>
      </c>
      <c r="F37" s="93">
        <v>1488.7316715180932</v>
      </c>
      <c r="G37" s="93">
        <v>1335.9247598218963</v>
      </c>
      <c r="H37" s="94">
        <v>216.10160694510998</v>
      </c>
    </row>
    <row r="38" spans="1:8" ht="17.399999999999999" customHeight="1" x14ac:dyDescent="0.25">
      <c r="A38" s="108">
        <v>1005</v>
      </c>
      <c r="B38" s="125" t="s">
        <v>160</v>
      </c>
      <c r="C38" s="109">
        <v>42023</v>
      </c>
      <c r="D38" s="109" t="s">
        <v>303</v>
      </c>
      <c r="E38" s="110">
        <v>177.68879129429058</v>
      </c>
      <c r="F38" s="110">
        <v>505.32710563162266</v>
      </c>
      <c r="G38" s="93">
        <v>341.50794846295662</v>
      </c>
      <c r="H38" s="94">
        <v>231.67527384445708</v>
      </c>
    </row>
    <row r="39" spans="1:8" ht="17.399999999999999" customHeight="1" x14ac:dyDescent="0.25">
      <c r="A39" s="108">
        <v>1005</v>
      </c>
      <c r="B39" s="125" t="s">
        <v>160</v>
      </c>
      <c r="C39" s="109">
        <v>42051</v>
      </c>
      <c r="D39" s="109" t="s">
        <v>303</v>
      </c>
      <c r="E39" s="111"/>
      <c r="F39" s="111"/>
      <c r="G39" s="102"/>
      <c r="H39" s="103"/>
    </row>
    <row r="40" spans="1:8" ht="17.399999999999999" customHeight="1" x14ac:dyDescent="0.25">
      <c r="A40" s="108">
        <v>1005</v>
      </c>
      <c r="B40" s="125" t="s">
        <v>160</v>
      </c>
      <c r="C40" s="109">
        <v>42079</v>
      </c>
      <c r="D40" s="109" t="s">
        <v>303</v>
      </c>
      <c r="E40" s="110">
        <v>2329.9581354314632</v>
      </c>
      <c r="F40" s="110">
        <v>4076.661081025095</v>
      </c>
      <c r="G40" s="93">
        <v>3203.3096082282791</v>
      </c>
      <c r="H40" s="94">
        <v>1235.1054975477748</v>
      </c>
    </row>
    <row r="41" spans="1:8" ht="17.399999999999999" customHeight="1" x14ac:dyDescent="0.25">
      <c r="A41" s="108">
        <v>1005</v>
      </c>
      <c r="B41" s="125" t="s">
        <v>160</v>
      </c>
      <c r="C41" s="109">
        <v>42114</v>
      </c>
      <c r="D41" s="109" t="s">
        <v>303</v>
      </c>
      <c r="E41" s="110">
        <v>1063.9887118799243</v>
      </c>
      <c r="F41" s="110">
        <v>942.3892516625682</v>
      </c>
      <c r="G41" s="93">
        <v>1003.1889817712463</v>
      </c>
      <c r="H41" s="94">
        <v>85.983802908316292</v>
      </c>
    </row>
    <row r="42" spans="1:8" ht="17.399999999999999" customHeight="1" x14ac:dyDescent="0.25">
      <c r="A42" s="108">
        <v>1005</v>
      </c>
      <c r="B42" s="125" t="s">
        <v>160</v>
      </c>
      <c r="C42" s="109">
        <v>42143</v>
      </c>
      <c r="D42" s="109" t="s">
        <v>303</v>
      </c>
      <c r="E42" s="111"/>
      <c r="F42" s="111"/>
      <c r="G42" s="102"/>
      <c r="H42" s="103"/>
    </row>
    <row r="43" spans="1:8" ht="17.399999999999999" customHeight="1" x14ac:dyDescent="0.25">
      <c r="A43" s="108">
        <v>1005</v>
      </c>
      <c r="B43" s="125" t="s">
        <v>160</v>
      </c>
      <c r="C43" s="109">
        <v>42177</v>
      </c>
      <c r="D43" s="109" t="s">
        <v>303</v>
      </c>
      <c r="E43" s="110">
        <v>646.60367098721599</v>
      </c>
      <c r="F43" s="110">
        <v>966.35858940355706</v>
      </c>
      <c r="G43" s="93">
        <v>806.48113019538653</v>
      </c>
      <c r="H43" s="94">
        <v>226.10087112994623</v>
      </c>
    </row>
    <row r="44" spans="1:8" ht="17.399999999999999" customHeight="1" x14ac:dyDescent="0.25">
      <c r="A44" s="108">
        <v>1005</v>
      </c>
      <c r="B44" s="125" t="s">
        <v>160</v>
      </c>
      <c r="C44" s="109">
        <v>42233</v>
      </c>
      <c r="D44" s="109" t="s">
        <v>303</v>
      </c>
      <c r="E44" s="110">
        <v>1671.3615186286695</v>
      </c>
      <c r="F44" s="110">
        <v>2085.0131872928505</v>
      </c>
      <c r="G44" s="93">
        <v>1878.1873529607601</v>
      </c>
      <c r="H44" s="94">
        <v>292.49589996157368</v>
      </c>
    </row>
    <row r="45" spans="1:8" ht="17.399999999999999" customHeight="1" x14ac:dyDescent="0.25">
      <c r="A45" s="108">
        <v>1005</v>
      </c>
      <c r="B45" s="125" t="s">
        <v>160</v>
      </c>
      <c r="C45" s="109">
        <v>42261</v>
      </c>
      <c r="D45" s="109" t="s">
        <v>303</v>
      </c>
      <c r="E45" s="111"/>
      <c r="F45" s="111"/>
      <c r="G45" s="102"/>
      <c r="H45" s="103"/>
    </row>
    <row r="46" spans="1:8" ht="17.399999999999999" customHeight="1" x14ac:dyDescent="0.25">
      <c r="A46" s="108">
        <v>1005</v>
      </c>
      <c r="B46" s="125" t="s">
        <v>160</v>
      </c>
      <c r="C46" s="109">
        <v>42311</v>
      </c>
      <c r="D46" s="109" t="s">
        <v>303</v>
      </c>
      <c r="E46" s="111"/>
      <c r="F46" s="111"/>
      <c r="G46" s="102"/>
      <c r="H46" s="103"/>
    </row>
    <row r="47" spans="1:8" ht="17.399999999999999" customHeight="1" x14ac:dyDescent="0.25">
      <c r="A47" s="108">
        <v>1005</v>
      </c>
      <c r="B47" s="125" t="s">
        <v>160</v>
      </c>
      <c r="C47" s="109">
        <v>42338</v>
      </c>
      <c r="D47" s="109" t="s">
        <v>303</v>
      </c>
      <c r="E47" s="110">
        <v>485.16782124837243</v>
      </c>
      <c r="F47" s="110">
        <v>332.50352108117306</v>
      </c>
      <c r="G47" s="93">
        <v>408.83567116477275</v>
      </c>
      <c r="H47" s="94">
        <v>107.94996189332524</v>
      </c>
    </row>
    <row r="48" spans="1:8" ht="17.399999999999999" customHeight="1" x14ac:dyDescent="0.25">
      <c r="A48" s="108">
        <v>1005</v>
      </c>
      <c r="B48" s="125" t="s">
        <v>160</v>
      </c>
      <c r="C48" s="109">
        <v>42373</v>
      </c>
      <c r="D48" s="109" t="s">
        <v>303</v>
      </c>
      <c r="E48" s="110">
        <v>1121.9902038574219</v>
      </c>
      <c r="F48" s="110">
        <v>1080.392548532197</v>
      </c>
      <c r="G48" s="93">
        <v>1101.1913761948094</v>
      </c>
      <c r="H48" s="94">
        <v>29.41398416192721</v>
      </c>
    </row>
    <row r="49" spans="1:8" ht="17.399999999999999" customHeight="1" x14ac:dyDescent="0.25">
      <c r="A49" s="106">
        <v>1005</v>
      </c>
      <c r="B49" s="124" t="s">
        <v>160</v>
      </c>
      <c r="C49" s="107">
        <v>42401</v>
      </c>
      <c r="D49" s="107" t="s">
        <v>303</v>
      </c>
      <c r="E49" s="93">
        <v>3488.8666221261292</v>
      </c>
      <c r="F49" s="93">
        <v>3340.5441156322504</v>
      </c>
      <c r="G49" s="93">
        <v>3414.7053688791898</v>
      </c>
      <c r="H49" s="94">
        <v>104.87985014440743</v>
      </c>
    </row>
    <row r="50" spans="1:8" ht="17.399999999999999" customHeight="1" x14ac:dyDescent="0.25">
      <c r="A50" s="106">
        <v>1005</v>
      </c>
      <c r="B50" s="124" t="s">
        <v>160</v>
      </c>
      <c r="C50" s="107">
        <v>42429</v>
      </c>
      <c r="D50" s="107" t="s">
        <v>303</v>
      </c>
      <c r="E50" s="93">
        <v>1971.3479454523865</v>
      </c>
      <c r="F50" s="93">
        <v>2274.8257853330151</v>
      </c>
      <c r="G50" s="93">
        <v>2123.0868653927009</v>
      </c>
      <c r="H50" s="94">
        <v>214.59123851943775</v>
      </c>
    </row>
    <row r="51" spans="1:8" ht="17.399999999999999" customHeight="1" x14ac:dyDescent="0.25">
      <c r="A51" s="106">
        <v>1005</v>
      </c>
      <c r="B51" s="124" t="s">
        <v>160</v>
      </c>
      <c r="C51" s="107">
        <v>42459</v>
      </c>
      <c r="D51" s="107" t="s">
        <v>303</v>
      </c>
      <c r="E51" s="93">
        <v>1405.1327911180792</v>
      </c>
      <c r="F51" s="93">
        <v>1326.768523077006</v>
      </c>
      <c r="G51" s="93">
        <v>1365.9506570975427</v>
      </c>
      <c r="H51" s="94">
        <v>55.411905334563158</v>
      </c>
    </row>
    <row r="52" spans="1:8" ht="17.399999999999999" customHeight="1" x14ac:dyDescent="0.25">
      <c r="A52" s="106">
        <v>1005</v>
      </c>
      <c r="B52" s="124" t="s">
        <v>160</v>
      </c>
      <c r="C52" s="107">
        <v>42485</v>
      </c>
      <c r="D52" s="107" t="s">
        <v>303</v>
      </c>
      <c r="E52" s="93">
        <v>6897.6548863070238</v>
      </c>
      <c r="F52" s="93">
        <v>6823.9272199057959</v>
      </c>
      <c r="G52" s="93">
        <v>6860.7910531064099</v>
      </c>
      <c r="H52" s="94">
        <v>52.133332873367834</v>
      </c>
    </row>
    <row r="53" spans="1:8" ht="17.399999999999999" customHeight="1" x14ac:dyDescent="0.25">
      <c r="A53" s="106">
        <v>1005</v>
      </c>
      <c r="B53" s="124" t="s">
        <v>160</v>
      </c>
      <c r="C53" s="107">
        <v>42513</v>
      </c>
      <c r="D53" s="107" t="s">
        <v>304</v>
      </c>
      <c r="E53" s="93">
        <v>4091.9354441408941</v>
      </c>
      <c r="F53" s="93">
        <v>4247.3489658015915</v>
      </c>
      <c r="G53" s="93">
        <v>4169.6422049712428</v>
      </c>
      <c r="H53" s="94">
        <v>109.8939550543615</v>
      </c>
    </row>
    <row r="54" spans="1:8" ht="17.399999999999999" customHeight="1" x14ac:dyDescent="0.25">
      <c r="A54" s="105">
        <v>1006</v>
      </c>
      <c r="B54" s="123" t="s">
        <v>160</v>
      </c>
      <c r="C54" s="97">
        <v>41561</v>
      </c>
      <c r="D54" s="98" t="s">
        <v>308</v>
      </c>
      <c r="E54" s="99">
        <v>2104.1080205127446</v>
      </c>
      <c r="F54" s="99">
        <v>1480.3875029032336</v>
      </c>
      <c r="G54" s="99">
        <v>1792.247761707989</v>
      </c>
      <c r="H54" s="100">
        <v>441.03700756686891</v>
      </c>
    </row>
    <row r="55" spans="1:8" ht="17.399999999999999" customHeight="1" x14ac:dyDescent="0.25">
      <c r="A55" s="105">
        <v>1006</v>
      </c>
      <c r="B55" s="123" t="s">
        <v>160</v>
      </c>
      <c r="C55" s="97">
        <v>41591</v>
      </c>
      <c r="D55" s="98" t="s">
        <v>303</v>
      </c>
      <c r="E55" s="99">
        <v>982.28918728859094</v>
      </c>
      <c r="F55" s="99">
        <v>240.61040992141321</v>
      </c>
      <c r="G55" s="99">
        <v>611.44979860500212</v>
      </c>
      <c r="H55" s="100">
        <v>524.44609293847896</v>
      </c>
    </row>
    <row r="56" spans="1:8" ht="17.399999999999999" customHeight="1" x14ac:dyDescent="0.25">
      <c r="A56" s="105">
        <v>1006</v>
      </c>
      <c r="B56" s="123" t="s">
        <v>160</v>
      </c>
      <c r="C56" s="97">
        <v>41619</v>
      </c>
      <c r="D56" s="98" t="s">
        <v>303</v>
      </c>
      <c r="E56" s="99">
        <v>8017.1134955736352</v>
      </c>
      <c r="F56" s="99">
        <v>60.702492273434039</v>
      </c>
      <c r="G56" s="99">
        <v>4038.9079939235348</v>
      </c>
      <c r="H56" s="100">
        <v>5626.032174340834</v>
      </c>
    </row>
    <row r="57" spans="1:8" ht="17.399999999999999" customHeight="1" x14ac:dyDescent="0.25">
      <c r="A57" s="105">
        <v>1006</v>
      </c>
      <c r="B57" s="123" t="s">
        <v>160</v>
      </c>
      <c r="C57" s="97">
        <v>41639</v>
      </c>
      <c r="D57" s="98" t="s">
        <v>304</v>
      </c>
      <c r="E57" s="99">
        <v>5087.88172754265</v>
      </c>
      <c r="F57" s="99">
        <v>3099.1725028382193</v>
      </c>
      <c r="G57" s="99">
        <v>4093.5271151904344</v>
      </c>
      <c r="H57" s="100">
        <v>1406.2297785967448</v>
      </c>
    </row>
    <row r="58" spans="1:8" ht="17.399999999999999" customHeight="1" x14ac:dyDescent="0.25">
      <c r="A58" s="91">
        <v>1007</v>
      </c>
      <c r="B58" s="36" t="s">
        <v>160</v>
      </c>
      <c r="C58" s="112">
        <v>41561</v>
      </c>
      <c r="D58" s="86" t="s">
        <v>301</v>
      </c>
      <c r="E58" s="93">
        <v>1670.0506429260652</v>
      </c>
      <c r="F58" s="93">
        <v>805.43812313027286</v>
      </c>
      <c r="G58" s="93">
        <v>1237.7443830281691</v>
      </c>
      <c r="H58" s="94">
        <v>611.37337584639261</v>
      </c>
    </row>
    <row r="59" spans="1:8" ht="17.399999999999999" customHeight="1" x14ac:dyDescent="0.25">
      <c r="A59" s="91">
        <v>1007</v>
      </c>
      <c r="B59" s="36" t="s">
        <v>160</v>
      </c>
      <c r="C59" s="112">
        <v>41592</v>
      </c>
      <c r="D59" s="86" t="s">
        <v>303</v>
      </c>
      <c r="E59" s="93">
        <v>433.9625793821337</v>
      </c>
      <c r="F59" s="93">
        <v>322.10181457827792</v>
      </c>
      <c r="G59" s="93">
        <v>378.03219698020581</v>
      </c>
      <c r="H59" s="94">
        <v>79.097505341519607</v>
      </c>
    </row>
    <row r="60" spans="1:8" ht="17.399999999999999" customHeight="1" x14ac:dyDescent="0.25">
      <c r="A60" s="91">
        <v>1007</v>
      </c>
      <c r="B60" s="36" t="s">
        <v>160</v>
      </c>
      <c r="C60" s="112">
        <v>41618</v>
      </c>
      <c r="D60" s="86" t="s">
        <v>303</v>
      </c>
      <c r="E60" s="93">
        <v>31146.7866923855</v>
      </c>
      <c r="F60" s="93">
        <v>25822.480957479627</v>
      </c>
      <c r="G60" s="93">
        <v>28484.633824932564</v>
      </c>
      <c r="H60" s="94">
        <v>3764.8526902623671</v>
      </c>
    </row>
    <row r="61" spans="1:8" ht="17.399999999999999" customHeight="1" x14ac:dyDescent="0.25">
      <c r="A61" s="91">
        <v>1007</v>
      </c>
      <c r="B61" s="36" t="s">
        <v>160</v>
      </c>
      <c r="C61" s="112">
        <v>41646</v>
      </c>
      <c r="D61" s="86" t="s">
        <v>303</v>
      </c>
      <c r="E61" s="93">
        <v>2241.1257110679776</v>
      </c>
      <c r="F61" s="93">
        <v>15.197201701235183</v>
      </c>
      <c r="G61" s="93">
        <v>1128.1614563846065</v>
      </c>
      <c r="H61" s="94">
        <v>1573.9691434096869</v>
      </c>
    </row>
    <row r="62" spans="1:8" ht="17.399999999999999" customHeight="1" x14ac:dyDescent="0.25">
      <c r="A62" s="91">
        <v>1007</v>
      </c>
      <c r="B62" s="36" t="s">
        <v>160</v>
      </c>
      <c r="C62" s="112">
        <v>41660</v>
      </c>
      <c r="D62" s="86" t="s">
        <v>303</v>
      </c>
      <c r="E62" s="93">
        <v>195.89387790340155</v>
      </c>
      <c r="F62" s="93">
        <v>4.0742655047809908</v>
      </c>
      <c r="G62" s="93">
        <v>99.984071704091264</v>
      </c>
      <c r="H62" s="94">
        <v>135.63694869163976</v>
      </c>
    </row>
    <row r="63" spans="1:8" ht="17.399999999999999" customHeight="1" x14ac:dyDescent="0.25">
      <c r="A63" s="91">
        <v>1007</v>
      </c>
      <c r="B63" s="36" t="s">
        <v>160</v>
      </c>
      <c r="C63" s="112">
        <v>41688</v>
      </c>
      <c r="D63" s="86" t="s">
        <v>303</v>
      </c>
      <c r="E63" s="93">
        <v>49.873313518485645</v>
      </c>
      <c r="F63" s="93">
        <v>3.2251035406350876</v>
      </c>
      <c r="G63" s="93">
        <v>26.549208529560367</v>
      </c>
      <c r="H63" s="94">
        <v>32.985265605552094</v>
      </c>
    </row>
    <row r="64" spans="1:8" ht="17.399999999999999" customHeight="1" x14ac:dyDescent="0.25">
      <c r="A64" s="91">
        <v>1007</v>
      </c>
      <c r="B64" s="36" t="s">
        <v>160</v>
      </c>
      <c r="C64" s="112" t="s">
        <v>309</v>
      </c>
      <c r="D64" s="86" t="s">
        <v>303</v>
      </c>
      <c r="E64" s="93">
        <v>542.80922104176079</v>
      </c>
      <c r="F64" s="93">
        <v>298.12491585947811</v>
      </c>
      <c r="G64" s="93">
        <v>420.46706845061942</v>
      </c>
      <c r="H64" s="94">
        <v>173.01793144431079</v>
      </c>
    </row>
    <row r="65" spans="1:8" ht="17.399999999999999" customHeight="1" x14ac:dyDescent="0.25">
      <c r="A65" s="91">
        <v>1007</v>
      </c>
      <c r="B65" s="36" t="s">
        <v>160</v>
      </c>
      <c r="C65" s="92" t="s">
        <v>310</v>
      </c>
      <c r="D65" s="86" t="s">
        <v>303</v>
      </c>
      <c r="E65" s="93">
        <v>1383.1817304683016</v>
      </c>
      <c r="F65" s="93">
        <v>271.0396264867021</v>
      </c>
      <c r="G65" s="93">
        <v>827.11067847750178</v>
      </c>
      <c r="H65" s="94">
        <v>786.40322336846361</v>
      </c>
    </row>
    <row r="66" spans="1:8" ht="17.399999999999999" customHeight="1" x14ac:dyDescent="0.25">
      <c r="A66" s="91">
        <v>1007</v>
      </c>
      <c r="B66" s="36" t="s">
        <v>160</v>
      </c>
      <c r="C66" s="92" t="s">
        <v>311</v>
      </c>
      <c r="D66" s="86" t="s">
        <v>303</v>
      </c>
      <c r="E66" s="93">
        <v>710.19057947304191</v>
      </c>
      <c r="F66" s="93">
        <v>392.32856533306261</v>
      </c>
      <c r="G66" s="93">
        <v>551.25957240305229</v>
      </c>
      <c r="H66" s="94">
        <v>224.76238567999332</v>
      </c>
    </row>
    <row r="67" spans="1:8" ht="17.399999999999999" customHeight="1" x14ac:dyDescent="0.25">
      <c r="A67" s="91">
        <v>1007</v>
      </c>
      <c r="B67" s="36" t="s">
        <v>160</v>
      </c>
      <c r="C67" s="92" t="s">
        <v>312</v>
      </c>
      <c r="D67" s="86" t="s">
        <v>303</v>
      </c>
      <c r="E67" s="93">
        <v>543.4194324868223</v>
      </c>
      <c r="F67" s="93">
        <v>764.06310292095463</v>
      </c>
      <c r="G67" s="93">
        <v>653.74126770388852</v>
      </c>
      <c r="H67" s="94">
        <v>156.01863558986403</v>
      </c>
    </row>
    <row r="68" spans="1:8" ht="17.399999999999999" customHeight="1" x14ac:dyDescent="0.25">
      <c r="A68" s="91">
        <v>1007</v>
      </c>
      <c r="B68" s="36" t="s">
        <v>160</v>
      </c>
      <c r="C68" s="92" t="s">
        <v>313</v>
      </c>
      <c r="D68" s="86" t="s">
        <v>303</v>
      </c>
      <c r="E68" s="93">
        <v>502.88744209226502</v>
      </c>
      <c r="F68" s="93">
        <v>676.53156837484403</v>
      </c>
      <c r="G68" s="93">
        <v>589.70950523355452</v>
      </c>
      <c r="H68" s="94">
        <v>122.78493920762484</v>
      </c>
    </row>
    <row r="69" spans="1:8" ht="17.399999999999999" customHeight="1" x14ac:dyDescent="0.25">
      <c r="A69" s="91">
        <v>1007</v>
      </c>
      <c r="B69" s="36" t="s">
        <v>160</v>
      </c>
      <c r="C69" s="92" t="s">
        <v>314</v>
      </c>
      <c r="D69" s="86" t="s">
        <v>304</v>
      </c>
      <c r="E69" s="93">
        <v>2625.0425886954599</v>
      </c>
      <c r="F69" s="93">
        <v>1674.4233578908763</v>
      </c>
      <c r="G69" s="93">
        <v>2149.732973293168</v>
      </c>
      <c r="H69" s="94">
        <v>672.18930442826183</v>
      </c>
    </row>
    <row r="70" spans="1:8" ht="17.399999999999999" customHeight="1" x14ac:dyDescent="0.25">
      <c r="A70" s="105">
        <v>1008</v>
      </c>
      <c r="B70" s="123" t="s">
        <v>160</v>
      </c>
      <c r="C70" s="97">
        <v>41565</v>
      </c>
      <c r="D70" s="98" t="s">
        <v>308</v>
      </c>
      <c r="E70" s="99">
        <v>3950.950615552722</v>
      </c>
      <c r="F70" s="99">
        <v>926.79497514765023</v>
      </c>
      <c r="G70" s="99">
        <v>2438.8727953501862</v>
      </c>
      <c r="H70" s="100">
        <v>2138.4009606939726</v>
      </c>
    </row>
    <row r="71" spans="1:8" ht="17.399999999999999" customHeight="1" x14ac:dyDescent="0.25">
      <c r="A71" s="105">
        <v>1008</v>
      </c>
      <c r="B71" s="123" t="s">
        <v>160</v>
      </c>
      <c r="C71" s="97">
        <v>41593</v>
      </c>
      <c r="D71" s="98" t="s">
        <v>303</v>
      </c>
      <c r="E71" s="99">
        <v>2736.6396481012184</v>
      </c>
      <c r="F71" s="99">
        <v>1861.0387684775669</v>
      </c>
      <c r="G71" s="99">
        <v>2298.8392082893924</v>
      </c>
      <c r="H71" s="100">
        <v>619.14331959479216</v>
      </c>
    </row>
    <row r="72" spans="1:8" ht="17.399999999999999" customHeight="1" x14ac:dyDescent="0.25">
      <c r="A72" s="105">
        <v>1008</v>
      </c>
      <c r="B72" s="123" t="s">
        <v>160</v>
      </c>
      <c r="C72" s="97">
        <v>41617</v>
      </c>
      <c r="D72" s="98" t="s">
        <v>304</v>
      </c>
      <c r="E72" s="99">
        <v>36825.561523437507</v>
      </c>
      <c r="F72" s="99">
        <v>29447.135452396593</v>
      </c>
      <c r="G72" s="99">
        <v>33136.34848791705</v>
      </c>
      <c r="H72" s="100">
        <v>5217.335109316642</v>
      </c>
    </row>
    <row r="73" spans="1:8" ht="17.399999999999999" customHeight="1" x14ac:dyDescent="0.25">
      <c r="A73" s="81">
        <v>1009</v>
      </c>
      <c r="B73" s="77" t="s">
        <v>160</v>
      </c>
      <c r="C73" s="112">
        <v>41603</v>
      </c>
      <c r="D73" s="86" t="s">
        <v>308</v>
      </c>
      <c r="E73" s="93">
        <v>8761.4740769287364</v>
      </c>
      <c r="F73" s="93">
        <v>10151.735971346305</v>
      </c>
      <c r="G73" s="93">
        <v>9456.6050241375196</v>
      </c>
      <c r="H73" s="94">
        <v>983.06361316791845</v>
      </c>
    </row>
    <row r="74" spans="1:8" ht="17.399999999999999" customHeight="1" x14ac:dyDescent="0.25">
      <c r="A74" s="81">
        <v>1009</v>
      </c>
      <c r="B74" s="77" t="s">
        <v>160</v>
      </c>
      <c r="C74" s="112">
        <v>41631</v>
      </c>
      <c r="D74" s="86" t="s">
        <v>303</v>
      </c>
      <c r="E74" s="93">
        <v>5153.7285814381594</v>
      </c>
      <c r="F74" s="93">
        <v>4680.8788270661298</v>
      </c>
      <c r="G74" s="93">
        <v>4917.3037042521446</v>
      </c>
      <c r="H74" s="94">
        <v>334.35526779885544</v>
      </c>
    </row>
    <row r="75" spans="1:8" ht="17.399999999999999" customHeight="1" x14ac:dyDescent="0.25">
      <c r="A75" s="81">
        <v>1009</v>
      </c>
      <c r="B75" s="77" t="s">
        <v>160</v>
      </c>
      <c r="C75" s="112">
        <v>41660</v>
      </c>
      <c r="D75" s="86" t="s">
        <v>303</v>
      </c>
      <c r="E75" s="93">
        <v>1795.6393043090711</v>
      </c>
      <c r="F75" s="93">
        <v>1602.3469474799488</v>
      </c>
      <c r="G75" s="93">
        <v>1698.9931258945098</v>
      </c>
      <c r="H75" s="94">
        <v>136.67833626540229</v>
      </c>
    </row>
    <row r="76" spans="1:8" ht="17.399999999999999" customHeight="1" x14ac:dyDescent="0.25">
      <c r="A76" s="81">
        <v>1009</v>
      </c>
      <c r="B76" s="77" t="s">
        <v>160</v>
      </c>
      <c r="C76" s="112">
        <v>41688</v>
      </c>
      <c r="D76" s="86" t="s">
        <v>303</v>
      </c>
      <c r="E76" s="93">
        <v>5155.1020178256285</v>
      </c>
      <c r="F76" s="93">
        <v>8925.330211965178</v>
      </c>
      <c r="G76" s="93">
        <v>7040.2161148954037</v>
      </c>
      <c r="H76" s="94">
        <v>2665.9539226967859</v>
      </c>
    </row>
    <row r="77" spans="1:8" ht="17.399999999999999" customHeight="1" x14ac:dyDescent="0.25">
      <c r="A77" s="81">
        <v>1009</v>
      </c>
      <c r="B77" s="77" t="s">
        <v>160</v>
      </c>
      <c r="C77" s="112">
        <v>41716</v>
      </c>
      <c r="D77" s="86" t="s">
        <v>303</v>
      </c>
      <c r="E77" s="93">
        <v>17866.174226731091</v>
      </c>
      <c r="F77" s="93">
        <v>13854.572727003704</v>
      </c>
      <c r="G77" s="93">
        <v>15860.373476867397</v>
      </c>
      <c r="H77" s="94">
        <v>2836.6306238753687</v>
      </c>
    </row>
    <row r="78" spans="1:8" ht="17.399999999999999" customHeight="1" x14ac:dyDescent="0.25">
      <c r="A78" s="81">
        <v>1009</v>
      </c>
      <c r="B78" s="77" t="s">
        <v>160</v>
      </c>
      <c r="C78" s="112">
        <v>41736</v>
      </c>
      <c r="D78" s="86" t="s">
        <v>304</v>
      </c>
      <c r="E78" s="93">
        <v>31830.569921117807</v>
      </c>
      <c r="F78" s="93">
        <v>30018.694758114776</v>
      </c>
      <c r="G78" s="93">
        <v>30924.632339616292</v>
      </c>
      <c r="H78" s="94">
        <v>1281.1892144229244</v>
      </c>
    </row>
    <row r="79" spans="1:8" ht="17.399999999999999" customHeight="1" x14ac:dyDescent="0.25">
      <c r="A79" s="105">
        <v>1010</v>
      </c>
      <c r="B79" s="123" t="s">
        <v>160</v>
      </c>
      <c r="C79" s="97">
        <v>41618</v>
      </c>
      <c r="D79" s="98" t="s">
        <v>308</v>
      </c>
      <c r="E79" s="99">
        <v>5037.3795494450915</v>
      </c>
      <c r="F79" s="99">
        <v>5413.0678275847813</v>
      </c>
      <c r="G79" s="99">
        <v>5225.2236885149359</v>
      </c>
      <c r="H79" s="100">
        <v>265.65172908487244</v>
      </c>
    </row>
    <row r="80" spans="1:8" ht="17.399999999999999" customHeight="1" x14ac:dyDescent="0.25">
      <c r="A80" s="105">
        <v>1010</v>
      </c>
      <c r="B80" s="123" t="s">
        <v>160</v>
      </c>
      <c r="C80" s="97">
        <v>41649</v>
      </c>
      <c r="D80" s="98" t="s">
        <v>303</v>
      </c>
      <c r="E80" s="99">
        <v>3505.6090551959583</v>
      </c>
      <c r="F80" s="99">
        <v>2956.1851088118401</v>
      </c>
      <c r="G80" s="99">
        <v>3230.8970820038994</v>
      </c>
      <c r="H80" s="100">
        <v>388.50139823448404</v>
      </c>
    </row>
    <row r="81" spans="1:8" ht="17.399999999999999" customHeight="1" x14ac:dyDescent="0.25">
      <c r="A81" s="105">
        <v>1010</v>
      </c>
      <c r="B81" s="123" t="s">
        <v>160</v>
      </c>
      <c r="C81" s="97">
        <v>41677</v>
      </c>
      <c r="D81" s="98" t="s">
        <v>303</v>
      </c>
      <c r="E81" s="99">
        <v>544.40857402987172</v>
      </c>
      <c r="F81" s="99">
        <v>514.19448151951883</v>
      </c>
      <c r="G81" s="99">
        <v>529.30152777469527</v>
      </c>
      <c r="H81" s="100">
        <v>21.364589701468201</v>
      </c>
    </row>
    <row r="82" spans="1:8" ht="17.399999999999999" customHeight="1" x14ac:dyDescent="0.25">
      <c r="A82" s="105">
        <v>1010</v>
      </c>
      <c r="B82" s="123" t="s">
        <v>160</v>
      </c>
      <c r="C82" s="97">
        <v>41705</v>
      </c>
      <c r="D82" s="98" t="s">
        <v>303</v>
      </c>
      <c r="E82" s="99">
        <v>876.4320387546901</v>
      </c>
      <c r="F82" s="99">
        <v>541.65377761378454</v>
      </c>
      <c r="G82" s="99">
        <v>709.04290818423738</v>
      </c>
      <c r="H82" s="100">
        <v>236.72397864657464</v>
      </c>
    </row>
    <row r="83" spans="1:8" ht="17.399999999999999" customHeight="1" x14ac:dyDescent="0.25">
      <c r="A83" s="105">
        <v>1010</v>
      </c>
      <c r="B83" s="123" t="s">
        <v>160</v>
      </c>
      <c r="C83" s="97">
        <v>41733</v>
      </c>
      <c r="D83" s="98" t="s">
        <v>303</v>
      </c>
      <c r="E83" s="99">
        <v>276471.56938705238</v>
      </c>
      <c r="F83" s="99">
        <v>273192.03666637978</v>
      </c>
      <c r="G83" s="99">
        <v>274831.80302671611</v>
      </c>
      <c r="H83" s="100">
        <v>2318.9798259107679</v>
      </c>
    </row>
    <row r="84" spans="1:8" ht="17.399999999999999" customHeight="1" x14ac:dyDescent="0.25">
      <c r="A84" s="105">
        <v>1010</v>
      </c>
      <c r="B84" s="123" t="s">
        <v>160</v>
      </c>
      <c r="C84" s="97">
        <v>41768</v>
      </c>
      <c r="D84" s="98" t="s">
        <v>303</v>
      </c>
      <c r="E84" s="99">
        <v>17587.061690233302</v>
      </c>
      <c r="F84" s="99">
        <v>1644.5392857351035</v>
      </c>
      <c r="G84" s="99">
        <v>9615.8004879842028</v>
      </c>
      <c r="H84" s="100">
        <v>11273.065701439138</v>
      </c>
    </row>
    <row r="85" spans="1:8" ht="17.399999999999999" customHeight="1" x14ac:dyDescent="0.25">
      <c r="A85" s="105">
        <v>1010</v>
      </c>
      <c r="B85" s="123" t="s">
        <v>160</v>
      </c>
      <c r="C85" s="97">
        <v>41794</v>
      </c>
      <c r="D85" s="98" t="s">
        <v>303</v>
      </c>
      <c r="E85" s="99">
        <v>17264.523957167559</v>
      </c>
      <c r="F85" s="99">
        <v>11426.287774540506</v>
      </c>
      <c r="G85" s="99">
        <v>14345.405865854033</v>
      </c>
      <c r="H85" s="100">
        <v>4128.2563949042551</v>
      </c>
    </row>
    <row r="86" spans="1:8" ht="17.399999999999999" customHeight="1" x14ac:dyDescent="0.25">
      <c r="A86" s="105">
        <v>1010</v>
      </c>
      <c r="B86" s="123" t="s">
        <v>160</v>
      </c>
      <c r="C86" s="97">
        <v>41836</v>
      </c>
      <c r="D86" s="98" t="s">
        <v>304</v>
      </c>
      <c r="E86" s="99">
        <v>656.60244615062641</v>
      </c>
      <c r="F86" s="99">
        <v>874.82699349563666</v>
      </c>
      <c r="G86" s="99">
        <v>765.71471982313153</v>
      </c>
      <c r="H86" s="100">
        <v>154.30805724902146</v>
      </c>
    </row>
    <row r="87" spans="1:8" ht="17.399999999999999" customHeight="1" x14ac:dyDescent="0.25">
      <c r="A87" s="81">
        <v>1011</v>
      </c>
      <c r="B87" s="77" t="s">
        <v>160</v>
      </c>
      <c r="C87" s="112">
        <v>41654</v>
      </c>
      <c r="D87" s="86" t="s">
        <v>301</v>
      </c>
      <c r="E87" s="93">
        <v>1550.002126982718</v>
      </c>
      <c r="F87" s="104">
        <v>1894.4749543161061</v>
      </c>
      <c r="G87" s="93">
        <v>1722.238540649412</v>
      </c>
      <c r="H87" s="94">
        <v>243.5790721419414</v>
      </c>
    </row>
    <row r="88" spans="1:8" ht="17.399999999999999" customHeight="1" x14ac:dyDescent="0.25">
      <c r="A88" s="81">
        <v>1011</v>
      </c>
      <c r="B88" s="77" t="s">
        <v>160</v>
      </c>
      <c r="C88" s="112">
        <v>41687</v>
      </c>
      <c r="D88" s="86" t="s">
        <v>303</v>
      </c>
      <c r="E88" s="93">
        <v>1894.4749543161061</v>
      </c>
      <c r="F88" s="93">
        <v>3788.4591998475912</v>
      </c>
      <c r="G88" s="93">
        <v>2841.4670770818484</v>
      </c>
      <c r="H88" s="94">
        <v>1339.2491034758004</v>
      </c>
    </row>
    <row r="89" spans="1:8" ht="17.399999999999999" customHeight="1" x14ac:dyDescent="0.25">
      <c r="A89" s="81">
        <v>1011</v>
      </c>
      <c r="B89" s="77" t="s">
        <v>160</v>
      </c>
      <c r="C89" s="112">
        <v>41711</v>
      </c>
      <c r="D89" s="86" t="s">
        <v>304</v>
      </c>
      <c r="E89" s="93">
        <v>42611.587846684168</v>
      </c>
      <c r="F89" s="93">
        <v>41226.557792054067</v>
      </c>
      <c r="G89" s="93">
        <v>41919.072819369117</v>
      </c>
      <c r="H89" s="94">
        <v>979.36414377611845</v>
      </c>
    </row>
    <row r="90" spans="1:8" ht="17.399999999999999" customHeight="1" x14ac:dyDescent="0.25">
      <c r="A90" s="105">
        <v>1012</v>
      </c>
      <c r="B90" s="123" t="s">
        <v>160</v>
      </c>
      <c r="C90" s="97">
        <v>41684</v>
      </c>
      <c r="D90" s="98" t="s">
        <v>308</v>
      </c>
      <c r="E90" s="99">
        <v>6910.5981357388791</v>
      </c>
      <c r="F90" s="99">
        <v>6233.5307325387357</v>
      </c>
      <c r="G90" s="99">
        <v>6572.064434138807</v>
      </c>
      <c r="H90" s="100">
        <v>478.75895212318773</v>
      </c>
    </row>
    <row r="91" spans="1:8" ht="17.399999999999999" customHeight="1" x14ac:dyDescent="0.25">
      <c r="A91" s="105">
        <v>1012</v>
      </c>
      <c r="B91" s="123" t="s">
        <v>160</v>
      </c>
      <c r="C91" s="97">
        <v>41715</v>
      </c>
      <c r="D91" s="98" t="s">
        <v>315</v>
      </c>
      <c r="E91" s="99">
        <v>6313.722608722167</v>
      </c>
      <c r="F91" s="99">
        <v>5522.2519173109777</v>
      </c>
      <c r="G91" s="99">
        <v>5917.9872630165719</v>
      </c>
      <c r="H91" s="100">
        <v>559.65429300725737</v>
      </c>
    </row>
    <row r="92" spans="1:8" ht="17.399999999999999" customHeight="1" x14ac:dyDescent="0.25">
      <c r="A92" s="81">
        <v>1013</v>
      </c>
      <c r="B92" s="77" t="s">
        <v>160</v>
      </c>
      <c r="C92" s="112">
        <v>41691</v>
      </c>
      <c r="D92" s="86" t="s">
        <v>308</v>
      </c>
      <c r="E92" s="93">
        <v>883.46470814434304</v>
      </c>
      <c r="F92" s="93">
        <v>1609.4999657080077</v>
      </c>
      <c r="G92" s="93">
        <v>1246.4823369261753</v>
      </c>
      <c r="H92" s="94">
        <v>513.3844540037893</v>
      </c>
    </row>
    <row r="93" spans="1:8" ht="17.399999999999999" customHeight="1" x14ac:dyDescent="0.25">
      <c r="A93" s="105">
        <v>1014</v>
      </c>
      <c r="B93" s="123" t="s">
        <v>160</v>
      </c>
      <c r="C93" s="97">
        <v>41737</v>
      </c>
      <c r="D93" s="98" t="s">
        <v>303</v>
      </c>
      <c r="E93" s="99">
        <v>5955.2349444372721</v>
      </c>
      <c r="F93" s="99">
        <v>5869.4635431519091</v>
      </c>
      <c r="G93" s="99">
        <v>5912.3492437945906</v>
      </c>
      <c r="H93" s="100">
        <v>60.649539480752757</v>
      </c>
    </row>
    <row r="94" spans="1:8" ht="17.399999999999999" customHeight="1" x14ac:dyDescent="0.25">
      <c r="A94" s="105">
        <v>1014</v>
      </c>
      <c r="B94" s="123" t="s">
        <v>160</v>
      </c>
      <c r="C94" s="97">
        <v>41778</v>
      </c>
      <c r="D94" s="98" t="s">
        <v>303</v>
      </c>
      <c r="E94" s="99">
        <v>2005.7348946675568</v>
      </c>
      <c r="F94" s="99">
        <v>2751.0898281829468</v>
      </c>
      <c r="G94" s="99">
        <v>2378.4123614252517</v>
      </c>
      <c r="H94" s="100">
        <v>527.04552787958085</v>
      </c>
    </row>
    <row r="95" spans="1:8" ht="17.399999999999999" customHeight="1" x14ac:dyDescent="0.25">
      <c r="A95" s="105">
        <v>1014</v>
      </c>
      <c r="B95" s="123" t="s">
        <v>160</v>
      </c>
      <c r="C95" s="97" t="s">
        <v>316</v>
      </c>
      <c r="D95" s="98" t="s">
        <v>303</v>
      </c>
      <c r="E95" s="99">
        <v>2652.0565346471749</v>
      </c>
      <c r="F95" s="99">
        <v>2410.3574020474998</v>
      </c>
      <c r="G95" s="99">
        <v>2531.2069683473374</v>
      </c>
      <c r="H95" s="100">
        <v>170.90709566813678</v>
      </c>
    </row>
    <row r="96" spans="1:8" ht="17.399999999999999" customHeight="1" x14ac:dyDescent="0.25">
      <c r="A96" s="105">
        <v>1014</v>
      </c>
      <c r="B96" s="123" t="s">
        <v>160</v>
      </c>
      <c r="C96" s="97" t="s">
        <v>317</v>
      </c>
      <c r="D96" s="98" t="s">
        <v>303</v>
      </c>
      <c r="E96" s="99">
        <v>501.07751886597248</v>
      </c>
      <c r="F96" s="99">
        <v>347.10292535927238</v>
      </c>
      <c r="G96" s="99">
        <v>424.09022211262243</v>
      </c>
      <c r="H96" s="100">
        <v>108.8764791990297</v>
      </c>
    </row>
    <row r="97" spans="1:8" ht="17.399999999999999" customHeight="1" x14ac:dyDescent="0.25">
      <c r="A97" s="105">
        <v>1014</v>
      </c>
      <c r="B97" s="123" t="s">
        <v>160</v>
      </c>
      <c r="C97" s="97" t="s">
        <v>318</v>
      </c>
      <c r="D97" s="98" t="s">
        <v>303</v>
      </c>
      <c r="E97" s="99">
        <v>294.38352015611781</v>
      </c>
      <c r="F97" s="99">
        <v>847.60830531545048</v>
      </c>
      <c r="G97" s="99">
        <v>570.99591273578415</v>
      </c>
      <c r="H97" s="100">
        <v>391.18899710663516</v>
      </c>
    </row>
    <row r="98" spans="1:8" ht="17.399999999999999" customHeight="1" x14ac:dyDescent="0.25">
      <c r="A98" s="105">
        <v>1014</v>
      </c>
      <c r="B98" s="123" t="s">
        <v>160</v>
      </c>
      <c r="C98" s="97">
        <v>41873</v>
      </c>
      <c r="D98" s="98" t="s">
        <v>304</v>
      </c>
      <c r="E98" s="99">
        <v>3425.175731503924</v>
      </c>
      <c r="F98" s="99">
        <v>3946.7352318095991</v>
      </c>
      <c r="G98" s="99">
        <v>3685.9554816567615</v>
      </c>
      <c r="H98" s="100">
        <v>368.79825945841009</v>
      </c>
    </row>
    <row r="99" spans="1:8" ht="17.399999999999999" customHeight="1" x14ac:dyDescent="0.25">
      <c r="A99" s="81">
        <v>1016</v>
      </c>
      <c r="B99" s="77" t="s">
        <v>160</v>
      </c>
      <c r="C99" s="112">
        <v>41736</v>
      </c>
      <c r="D99" s="86" t="s">
        <v>308</v>
      </c>
      <c r="E99" s="93">
        <v>3862.3238765832152</v>
      </c>
      <c r="F99" s="93">
        <v>3559.8283247514205</v>
      </c>
      <c r="G99" s="93">
        <v>3711.0761006673179</v>
      </c>
      <c r="H99" s="94">
        <v>213.89665597902882</v>
      </c>
    </row>
    <row r="100" spans="1:8" ht="17.399999999999999" customHeight="1" x14ac:dyDescent="0.25">
      <c r="A100" s="81">
        <v>1016</v>
      </c>
      <c r="B100" s="77" t="s">
        <v>160</v>
      </c>
      <c r="C100" s="112">
        <v>41782</v>
      </c>
      <c r="D100" s="86" t="s">
        <v>303</v>
      </c>
      <c r="E100" s="93">
        <v>3841.7549938976063</v>
      </c>
      <c r="F100" s="93">
        <v>3418.3085347885826</v>
      </c>
      <c r="G100" s="93">
        <v>3630.0317643430944</v>
      </c>
      <c r="H100" s="94">
        <v>299.42186270542271</v>
      </c>
    </row>
    <row r="101" spans="1:8" ht="17.399999999999999" customHeight="1" x14ac:dyDescent="0.25">
      <c r="A101" s="81">
        <v>1016</v>
      </c>
      <c r="B101" s="77" t="s">
        <v>160</v>
      </c>
      <c r="C101" s="112">
        <v>41792</v>
      </c>
      <c r="D101" s="86" t="s">
        <v>304</v>
      </c>
      <c r="E101" s="93">
        <v>10066.25828598485</v>
      </c>
      <c r="F101" s="93">
        <v>21624.053030303032</v>
      </c>
      <c r="G101" s="93">
        <v>15845.15565814394</v>
      </c>
      <c r="H101" s="94">
        <v>8172.5950392696259</v>
      </c>
    </row>
    <row r="102" spans="1:8" ht="17.399999999999999" customHeight="1" x14ac:dyDescent="0.25">
      <c r="A102" s="105">
        <v>1017</v>
      </c>
      <c r="B102" s="123" t="s">
        <v>160</v>
      </c>
      <c r="C102" s="97">
        <v>41736</v>
      </c>
      <c r="D102" s="98" t="s">
        <v>308</v>
      </c>
      <c r="E102" s="99">
        <v>12731.723417592115</v>
      </c>
      <c r="F102" s="99">
        <v>13073.475455011767</v>
      </c>
      <c r="G102" s="99">
        <v>12902.599436301942</v>
      </c>
      <c r="H102" s="100">
        <v>241.65518314375464</v>
      </c>
    </row>
    <row r="103" spans="1:8" ht="17.399999999999999" customHeight="1" x14ac:dyDescent="0.25">
      <c r="A103" s="105">
        <v>1017</v>
      </c>
      <c r="B103" s="123" t="s">
        <v>160</v>
      </c>
      <c r="C103" s="97">
        <v>41767</v>
      </c>
      <c r="D103" s="98" t="s">
        <v>303</v>
      </c>
      <c r="E103" s="99">
        <v>20368.863192471592</v>
      </c>
      <c r="F103" s="99">
        <v>19814.952503551136</v>
      </c>
      <c r="G103" s="99">
        <v>20091.907848011364</v>
      </c>
      <c r="H103" s="100">
        <v>391.6740043073666</v>
      </c>
    </row>
    <row r="104" spans="1:8" ht="17.399999999999999" customHeight="1" x14ac:dyDescent="0.25">
      <c r="A104" s="105">
        <v>1017</v>
      </c>
      <c r="B104" s="123" t="s">
        <v>160</v>
      </c>
      <c r="C104" s="97">
        <v>41793</v>
      </c>
      <c r="D104" s="98" t="s">
        <v>303</v>
      </c>
      <c r="E104" s="99">
        <v>31064.182968069548</v>
      </c>
      <c r="F104" s="99">
        <v>30397.368418830985</v>
      </c>
      <c r="G104" s="99">
        <v>30730.775693450269</v>
      </c>
      <c r="H104" s="100">
        <v>471.50908956043884</v>
      </c>
    </row>
    <row r="105" spans="1:8" ht="17.399999999999999" customHeight="1" x14ac:dyDescent="0.25">
      <c r="A105" s="105">
        <v>1017</v>
      </c>
      <c r="B105" s="123" t="s">
        <v>160</v>
      </c>
      <c r="C105" s="97">
        <v>41824</v>
      </c>
      <c r="D105" s="98" t="s">
        <v>304</v>
      </c>
      <c r="E105" s="99">
        <v>23319.459465033866</v>
      </c>
      <c r="F105" s="99">
        <v>12415.170100328569</v>
      </c>
      <c r="G105" s="99">
        <v>17867.314782681216</v>
      </c>
      <c r="H105" s="100">
        <v>7710.4969538034748</v>
      </c>
    </row>
    <row r="106" spans="1:8" ht="17.399999999999999" customHeight="1" x14ac:dyDescent="0.25">
      <c r="A106" s="113">
        <v>1018</v>
      </c>
      <c r="B106" s="126" t="s">
        <v>160</v>
      </c>
      <c r="C106" s="114">
        <v>41743</v>
      </c>
      <c r="D106" s="115" t="s">
        <v>308</v>
      </c>
      <c r="E106" s="93">
        <v>1954.7591196275612</v>
      </c>
      <c r="F106" s="93">
        <v>1805.4827295168484</v>
      </c>
      <c r="G106" s="93">
        <v>1880.1209245722048</v>
      </c>
      <c r="H106" s="94">
        <v>105.55434771833349</v>
      </c>
    </row>
    <row r="107" spans="1:8" ht="17.399999999999999" customHeight="1" x14ac:dyDescent="0.25">
      <c r="A107" s="113">
        <v>1018</v>
      </c>
      <c r="B107" s="126" t="s">
        <v>160</v>
      </c>
      <c r="C107" s="114">
        <v>41771</v>
      </c>
      <c r="D107" s="115" t="s">
        <v>303</v>
      </c>
      <c r="E107" s="93">
        <v>80376.956263630636</v>
      </c>
      <c r="F107" s="93">
        <v>86201.324322773187</v>
      </c>
      <c r="G107" s="93">
        <v>83289.140293201912</v>
      </c>
      <c r="H107" s="94">
        <v>4118.4501507460282</v>
      </c>
    </row>
    <row r="108" spans="1:8" ht="17.399999999999999" customHeight="1" x14ac:dyDescent="0.25">
      <c r="A108" s="113">
        <v>1018</v>
      </c>
      <c r="B108" s="126" t="s">
        <v>160</v>
      </c>
      <c r="C108" s="114">
        <v>41782</v>
      </c>
      <c r="D108" s="115" t="s">
        <v>303</v>
      </c>
      <c r="E108" s="93">
        <v>253.56656592082714</v>
      </c>
      <c r="F108" s="93">
        <v>2.1553982333156143</v>
      </c>
      <c r="G108" s="93">
        <v>127.86098207707138</v>
      </c>
      <c r="H108" s="94">
        <v>177.77454153786763</v>
      </c>
    </row>
    <row r="109" spans="1:8" ht="17.399999999999999" customHeight="1" x14ac:dyDescent="0.25">
      <c r="A109" s="113">
        <v>1018</v>
      </c>
      <c r="B109" s="126" t="s">
        <v>160</v>
      </c>
      <c r="C109" s="114">
        <v>41813</v>
      </c>
      <c r="D109" s="115" t="s">
        <v>303</v>
      </c>
      <c r="E109" s="93">
        <v>663.27991783345271</v>
      </c>
      <c r="F109" s="93">
        <v>849.51556637486374</v>
      </c>
      <c r="G109" s="93">
        <v>756.39774210415817</v>
      </c>
      <c r="H109" s="94">
        <v>131.68848998230635</v>
      </c>
    </row>
    <row r="110" spans="1:8" ht="17.399999999999999" customHeight="1" x14ac:dyDescent="0.25">
      <c r="A110" s="113">
        <v>1018</v>
      </c>
      <c r="B110" s="126" t="s">
        <v>160</v>
      </c>
      <c r="C110" s="114">
        <v>41870</v>
      </c>
      <c r="D110" s="115" t="s">
        <v>303</v>
      </c>
      <c r="E110" s="93">
        <v>873.15364098527004</v>
      </c>
      <c r="F110" s="93">
        <v>564.23865073968557</v>
      </c>
      <c r="G110" s="93">
        <v>718.69614586247781</v>
      </c>
      <c r="H110" s="94">
        <v>218.43588441282901</v>
      </c>
    </row>
    <row r="111" spans="1:8" ht="17.399999999999999" customHeight="1" x14ac:dyDescent="0.25">
      <c r="A111" s="113">
        <v>1018</v>
      </c>
      <c r="B111" s="126" t="s">
        <v>160</v>
      </c>
      <c r="C111" s="114">
        <v>41890</v>
      </c>
      <c r="D111" s="115" t="s">
        <v>303</v>
      </c>
      <c r="E111" s="102"/>
      <c r="F111" s="102"/>
      <c r="G111" s="102"/>
      <c r="H111" s="103"/>
    </row>
    <row r="112" spans="1:8" ht="17.399999999999999" customHeight="1" x14ac:dyDescent="0.25">
      <c r="A112" s="113">
        <v>1018</v>
      </c>
      <c r="B112" s="126" t="s">
        <v>160</v>
      </c>
      <c r="C112" s="114">
        <v>41934</v>
      </c>
      <c r="D112" s="115" t="s">
        <v>303</v>
      </c>
      <c r="E112" s="93">
        <v>1502.2388174514142</v>
      </c>
      <c r="F112" s="93">
        <v>96.219050107032913</v>
      </c>
      <c r="G112" s="93">
        <v>799.22893377922355</v>
      </c>
      <c r="H112" s="94">
        <v>994.20611197154403</v>
      </c>
    </row>
    <row r="113" spans="1:8" ht="17.399999999999999" customHeight="1" x14ac:dyDescent="0.25">
      <c r="A113" s="113">
        <v>1018</v>
      </c>
      <c r="B113" s="126" t="s">
        <v>160</v>
      </c>
      <c r="C113" s="114">
        <v>41949</v>
      </c>
      <c r="D113" s="115" t="s">
        <v>303</v>
      </c>
      <c r="E113" s="102"/>
      <c r="F113" s="102"/>
      <c r="G113" s="102"/>
      <c r="H113" s="103"/>
    </row>
    <row r="114" spans="1:8" ht="17.399999999999999" customHeight="1" x14ac:dyDescent="0.25">
      <c r="A114" s="113">
        <v>1018</v>
      </c>
      <c r="B114" s="126" t="s">
        <v>160</v>
      </c>
      <c r="C114" s="114">
        <v>42346</v>
      </c>
      <c r="D114" s="115" t="s">
        <v>303</v>
      </c>
      <c r="E114" s="93">
        <v>985.65455332493934</v>
      </c>
      <c r="F114" s="93">
        <v>990.10963107162127</v>
      </c>
      <c r="G114" s="93">
        <v>987.88209219828036</v>
      </c>
      <c r="H114" s="94">
        <v>3.1502156853920713</v>
      </c>
    </row>
    <row r="115" spans="1:8" ht="17.399999999999999" customHeight="1" x14ac:dyDescent="0.25">
      <c r="A115" s="113">
        <v>1018</v>
      </c>
      <c r="B115" s="126" t="s">
        <v>160</v>
      </c>
      <c r="C115" s="114">
        <v>42013</v>
      </c>
      <c r="D115" s="115" t="s">
        <v>303</v>
      </c>
      <c r="E115" s="93">
        <v>546.43270179040951</v>
      </c>
      <c r="F115" s="93">
        <v>752.53976168601866</v>
      </c>
      <c r="G115" s="93">
        <v>649.48623173821409</v>
      </c>
      <c r="H115" s="94">
        <v>145.73969970260737</v>
      </c>
    </row>
    <row r="116" spans="1:8" ht="17.399999999999999" customHeight="1" x14ac:dyDescent="0.25">
      <c r="A116" s="113">
        <v>1018</v>
      </c>
      <c r="B116" s="126" t="s">
        <v>160</v>
      </c>
      <c r="C116" s="114">
        <v>42047</v>
      </c>
      <c r="D116" s="116" t="s">
        <v>303</v>
      </c>
      <c r="E116" s="93">
        <v>526.12210983962939</v>
      </c>
      <c r="F116" s="93">
        <v>1112.0435401208911</v>
      </c>
      <c r="G116" s="93">
        <v>819.08282498026028</v>
      </c>
      <c r="H116" s="94">
        <v>414.30901659440093</v>
      </c>
    </row>
    <row r="117" spans="1:8" ht="17.399999999999999" customHeight="1" x14ac:dyDescent="0.25">
      <c r="A117" s="113">
        <v>1018</v>
      </c>
      <c r="B117" s="126" t="s">
        <v>160</v>
      </c>
      <c r="C117" s="114">
        <v>42075</v>
      </c>
      <c r="D117" s="116" t="s">
        <v>303</v>
      </c>
      <c r="E117" s="93">
        <v>260.5918134649047</v>
      </c>
      <c r="F117" s="93">
        <v>347.23150500252893</v>
      </c>
      <c r="G117" s="93">
        <v>303.91165923371682</v>
      </c>
      <c r="H117" s="94">
        <v>61.263513406164982</v>
      </c>
    </row>
    <row r="118" spans="1:8" ht="17.399999999999999" customHeight="1" x14ac:dyDescent="0.25">
      <c r="A118" s="113">
        <v>1018</v>
      </c>
      <c r="B118" s="126" t="s">
        <v>160</v>
      </c>
      <c r="C118" s="114">
        <v>42103</v>
      </c>
      <c r="D118" s="116" t="s">
        <v>303</v>
      </c>
      <c r="E118" s="93">
        <v>370.57804776726789</v>
      </c>
      <c r="F118" s="93">
        <v>602.60972372428114</v>
      </c>
      <c r="G118" s="93">
        <v>486.59388574577451</v>
      </c>
      <c r="H118" s="94">
        <v>164.07117151928384</v>
      </c>
    </row>
    <row r="119" spans="1:8" ht="17.399999999999999" customHeight="1" x14ac:dyDescent="0.25">
      <c r="A119" s="113">
        <v>1018</v>
      </c>
      <c r="B119" s="126" t="s">
        <v>160</v>
      </c>
      <c r="C119" s="114">
        <v>42135</v>
      </c>
      <c r="D119" s="116" t="s">
        <v>303</v>
      </c>
      <c r="E119" s="93">
        <v>316.76603305000475</v>
      </c>
      <c r="F119" s="93">
        <v>899.84697634414101</v>
      </c>
      <c r="G119" s="93">
        <v>608.30650469707291</v>
      </c>
      <c r="H119" s="94">
        <v>412.3004889839325</v>
      </c>
    </row>
    <row r="120" spans="1:8" ht="17.399999999999999" customHeight="1" x14ac:dyDescent="0.25">
      <c r="A120" s="113">
        <v>1018</v>
      </c>
      <c r="B120" s="126" t="s">
        <v>160</v>
      </c>
      <c r="C120" s="114">
        <v>42164</v>
      </c>
      <c r="D120" s="116" t="s">
        <v>303</v>
      </c>
      <c r="E120" s="93">
        <v>1458.2894065163355</v>
      </c>
      <c r="F120" s="93">
        <v>2785.6670901576135</v>
      </c>
      <c r="G120" s="93">
        <v>2121.9782483369745</v>
      </c>
      <c r="H120" s="94">
        <v>938.59776129843897</v>
      </c>
    </row>
    <row r="121" spans="1:8" ht="17.399999999999999" customHeight="1" x14ac:dyDescent="0.25">
      <c r="A121" s="113">
        <v>1018</v>
      </c>
      <c r="B121" s="126" t="s">
        <v>160</v>
      </c>
      <c r="C121" s="114">
        <v>42192</v>
      </c>
      <c r="D121" s="116" t="s">
        <v>303</v>
      </c>
      <c r="E121" s="93">
        <v>1142.5941071453335</v>
      </c>
      <c r="F121" s="93">
        <v>2278.9162512324701</v>
      </c>
      <c r="G121" s="93">
        <v>1710.7551791889018</v>
      </c>
      <c r="H121" s="94">
        <v>803.50109369645145</v>
      </c>
    </row>
    <row r="122" spans="1:8" ht="17.399999999999999" customHeight="1" x14ac:dyDescent="0.25">
      <c r="A122" s="113">
        <v>1018</v>
      </c>
      <c r="B122" s="126" t="s">
        <v>160</v>
      </c>
      <c r="C122" s="114">
        <v>42220</v>
      </c>
      <c r="D122" s="116" t="s">
        <v>303</v>
      </c>
      <c r="E122" s="93">
        <v>2128.6491774111519</v>
      </c>
      <c r="F122" s="93">
        <v>2803.4371918116899</v>
      </c>
      <c r="G122" s="93">
        <v>2466.0431846114207</v>
      </c>
      <c r="H122" s="94">
        <v>477.14718084602964</v>
      </c>
    </row>
    <row r="123" spans="1:8" ht="17.399999999999999" customHeight="1" x14ac:dyDescent="0.25">
      <c r="A123" s="113">
        <v>1018</v>
      </c>
      <c r="B123" s="126" t="s">
        <v>160</v>
      </c>
      <c r="C123" s="114">
        <v>42256</v>
      </c>
      <c r="D123" s="116" t="s">
        <v>304</v>
      </c>
      <c r="E123" s="93">
        <v>2804.3196032745609</v>
      </c>
      <c r="F123" s="93">
        <v>5079.8192002337582</v>
      </c>
      <c r="G123" s="93">
        <v>3942.0694017541596</v>
      </c>
      <c r="H123" s="94">
        <v>1609.0211955971033</v>
      </c>
    </row>
    <row r="124" spans="1:8" ht="17.399999999999999" customHeight="1" x14ac:dyDescent="0.25">
      <c r="A124" s="117">
        <v>1019</v>
      </c>
      <c r="B124" s="127" t="s">
        <v>160</v>
      </c>
      <c r="C124" s="118">
        <v>41745</v>
      </c>
      <c r="D124" s="119" t="s">
        <v>301</v>
      </c>
      <c r="E124" s="99">
        <v>510.45435300324363</v>
      </c>
      <c r="F124" s="99">
        <v>232.00498796363186</v>
      </c>
      <c r="G124" s="99">
        <v>371.22967048343776</v>
      </c>
      <c r="H124" s="100">
        <v>196.8934342365977</v>
      </c>
    </row>
    <row r="125" spans="1:8" ht="17.399999999999999" customHeight="1" x14ac:dyDescent="0.25">
      <c r="A125" s="117">
        <v>1019</v>
      </c>
      <c r="B125" s="127" t="s">
        <v>160</v>
      </c>
      <c r="C125" s="118">
        <v>41771</v>
      </c>
      <c r="D125" s="119" t="s">
        <v>303</v>
      </c>
      <c r="E125" s="99">
        <v>1541.2000475726729</v>
      </c>
      <c r="F125" s="99">
        <v>2196.6568147293247</v>
      </c>
      <c r="G125" s="99">
        <v>1868.9284311509987</v>
      </c>
      <c r="H125" s="100">
        <v>463.47792483108054</v>
      </c>
    </row>
    <row r="126" spans="1:8" ht="17.399999999999999" customHeight="1" x14ac:dyDescent="0.25">
      <c r="A126" s="117">
        <v>1019</v>
      </c>
      <c r="B126" s="127" t="s">
        <v>160</v>
      </c>
      <c r="C126" s="118">
        <v>41801</v>
      </c>
      <c r="D126" s="119" t="s">
        <v>304</v>
      </c>
      <c r="E126" s="99">
        <v>562.80245925440931</v>
      </c>
      <c r="F126" s="99">
        <v>471.044887195934</v>
      </c>
      <c r="G126" s="99">
        <v>516.92367322517168</v>
      </c>
      <c r="H126" s="100">
        <v>64.882401427761181</v>
      </c>
    </row>
    <row r="127" spans="1:8" ht="17.399999999999999" customHeight="1" x14ac:dyDescent="0.25">
      <c r="A127" s="113">
        <v>1020</v>
      </c>
      <c r="B127" s="126" t="s">
        <v>160</v>
      </c>
      <c r="C127" s="114">
        <v>41751</v>
      </c>
      <c r="D127" s="115" t="s">
        <v>308</v>
      </c>
      <c r="E127" s="93">
        <v>2681.3127011525949</v>
      </c>
      <c r="F127" s="93">
        <v>1965.6290959830228</v>
      </c>
      <c r="G127" s="93">
        <v>2323.4708985678089</v>
      </c>
      <c r="H127" s="94">
        <v>506.06473039944041</v>
      </c>
    </row>
    <row r="128" spans="1:8" ht="17.399999999999999" customHeight="1" x14ac:dyDescent="0.25">
      <c r="A128" s="113">
        <v>1020</v>
      </c>
      <c r="B128" s="126" t="s">
        <v>160</v>
      </c>
      <c r="C128" s="114">
        <v>41780</v>
      </c>
      <c r="D128" s="115" t="s">
        <v>303</v>
      </c>
      <c r="E128" s="93">
        <v>1378.3714988014915</v>
      </c>
      <c r="F128" s="93">
        <v>1398.1954015866677</v>
      </c>
      <c r="G128" s="93">
        <v>1388.2834501940797</v>
      </c>
      <c r="H128" s="94">
        <v>14.017616088980969</v>
      </c>
    </row>
    <row r="129" spans="1:8" ht="17.399999999999999" customHeight="1" x14ac:dyDescent="0.25">
      <c r="A129" s="113">
        <v>1020</v>
      </c>
      <c r="B129" s="126" t="s">
        <v>160</v>
      </c>
      <c r="C129" s="114">
        <v>41814</v>
      </c>
      <c r="D129" s="115" t="s">
        <v>303</v>
      </c>
      <c r="E129" s="93">
        <v>476.0886683608548</v>
      </c>
      <c r="F129" s="93">
        <v>315.00578583436237</v>
      </c>
      <c r="G129" s="93">
        <v>395.54722709760858</v>
      </c>
      <c r="H129" s="94">
        <v>113.90279856755869</v>
      </c>
    </row>
    <row r="130" spans="1:8" ht="17.399999999999999" customHeight="1" x14ac:dyDescent="0.25">
      <c r="A130" s="113">
        <v>1020</v>
      </c>
      <c r="B130" s="126" t="s">
        <v>160</v>
      </c>
      <c r="C130" s="114">
        <v>41842</v>
      </c>
      <c r="D130" s="115" t="s">
        <v>303</v>
      </c>
      <c r="E130" s="93">
        <v>911.33079803706812</v>
      </c>
      <c r="F130" s="93">
        <v>903.3481619970986</v>
      </c>
      <c r="G130" s="93">
        <v>907.33948001708336</v>
      </c>
      <c r="H130" s="94">
        <v>5.6445760756065759</v>
      </c>
    </row>
    <row r="131" spans="1:8" ht="17.399999999999999" customHeight="1" x14ac:dyDescent="0.25">
      <c r="A131" s="113">
        <v>1020</v>
      </c>
      <c r="B131" s="126" t="s">
        <v>160</v>
      </c>
      <c r="C131" s="114">
        <v>41870</v>
      </c>
      <c r="D131" s="115" t="s">
        <v>303</v>
      </c>
      <c r="E131" s="93">
        <v>1143.8323512221821</v>
      </c>
      <c r="F131" s="93">
        <v>1295.7475835626776</v>
      </c>
      <c r="G131" s="93">
        <v>1219.7899673924298</v>
      </c>
      <c r="H131" s="94">
        <v>107.42029095349432</v>
      </c>
    </row>
    <row r="132" spans="1:8" ht="17.399999999999999" customHeight="1" x14ac:dyDescent="0.25">
      <c r="A132" s="113">
        <v>1020</v>
      </c>
      <c r="B132" s="126" t="s">
        <v>160</v>
      </c>
      <c r="C132" s="114">
        <v>41890</v>
      </c>
      <c r="D132" s="115" t="s">
        <v>304</v>
      </c>
      <c r="E132" s="93">
        <v>699.77674493010295</v>
      </c>
      <c r="F132" s="93">
        <v>52.248134429132968</v>
      </c>
      <c r="G132" s="93">
        <v>376.01243967961796</v>
      </c>
      <c r="H132" s="94">
        <v>457.87187149753862</v>
      </c>
    </row>
    <row r="133" spans="1:8" ht="17.399999999999999" customHeight="1" x14ac:dyDescent="0.25">
      <c r="A133" s="117">
        <v>1021</v>
      </c>
      <c r="B133" s="127" t="s">
        <v>160</v>
      </c>
      <c r="C133" s="118">
        <v>41746</v>
      </c>
      <c r="D133" s="119" t="s">
        <v>301</v>
      </c>
      <c r="E133" s="99">
        <v>123.13585088710592</v>
      </c>
      <c r="F133" s="99">
        <v>3.0841928101987115</v>
      </c>
      <c r="G133" s="99">
        <v>63.110021848652316</v>
      </c>
      <c r="H133" s="100">
        <v>84.889341518869841</v>
      </c>
    </row>
    <row r="134" spans="1:8" ht="17.399999999999999" customHeight="1" x14ac:dyDescent="0.25">
      <c r="A134" s="117">
        <v>1021</v>
      </c>
      <c r="B134" s="127" t="s">
        <v>160</v>
      </c>
      <c r="C134" s="118">
        <v>41780</v>
      </c>
      <c r="D134" s="119" t="s">
        <v>303</v>
      </c>
      <c r="E134" s="99">
        <v>4937.4690200343275</v>
      </c>
      <c r="F134" s="99">
        <v>6869.1808527166195</v>
      </c>
      <c r="G134" s="99">
        <v>5903.324936375473</v>
      </c>
      <c r="H134" s="100">
        <v>1365.9265361879443</v>
      </c>
    </row>
    <row r="135" spans="1:8" ht="17.399999999999999" customHeight="1" x14ac:dyDescent="0.25">
      <c r="A135" s="117">
        <v>1021</v>
      </c>
      <c r="B135" s="127" t="s">
        <v>160</v>
      </c>
      <c r="C135" s="118">
        <v>41808</v>
      </c>
      <c r="D135" s="119" t="s">
        <v>303</v>
      </c>
      <c r="E135" s="99">
        <v>2653.7235818728027</v>
      </c>
      <c r="F135" s="99">
        <v>2126.5654778458634</v>
      </c>
      <c r="G135" s="99">
        <v>2390.144529859333</v>
      </c>
      <c r="H135" s="100">
        <v>372.75707011489152</v>
      </c>
    </row>
    <row r="136" spans="1:8" ht="17.399999999999999" customHeight="1" x14ac:dyDescent="0.25">
      <c r="A136" s="117">
        <v>1021</v>
      </c>
      <c r="B136" s="127" t="s">
        <v>160</v>
      </c>
      <c r="C136" s="118">
        <v>41836</v>
      </c>
      <c r="D136" s="119" t="s">
        <v>303</v>
      </c>
      <c r="E136" s="99">
        <v>2621.2792094417186</v>
      </c>
      <c r="F136" s="99">
        <v>2991.7083824304841</v>
      </c>
      <c r="G136" s="99">
        <v>2806.4937959361014</v>
      </c>
      <c r="H136" s="100">
        <v>261.93298016968072</v>
      </c>
    </row>
    <row r="137" spans="1:8" ht="17.399999999999999" customHeight="1" x14ac:dyDescent="0.25">
      <c r="A137" s="117">
        <v>1021</v>
      </c>
      <c r="B137" s="127" t="s">
        <v>160</v>
      </c>
      <c r="C137" s="118">
        <v>41865</v>
      </c>
      <c r="D137" s="119" t="s">
        <v>304</v>
      </c>
      <c r="E137" s="99">
        <v>2062.4819318562954</v>
      </c>
      <c r="F137" s="99">
        <v>1855.6726865531973</v>
      </c>
      <c r="G137" s="99">
        <v>1959.0773092047464</v>
      </c>
      <c r="H137" s="100">
        <v>146.23621976589283</v>
      </c>
    </row>
    <row r="138" spans="1:8" ht="17.399999999999999" customHeight="1" x14ac:dyDescent="0.25">
      <c r="A138" s="117">
        <v>1021</v>
      </c>
      <c r="B138" s="127" t="s">
        <v>160</v>
      </c>
      <c r="C138" s="118">
        <v>41869</v>
      </c>
      <c r="D138" s="119" t="s">
        <v>304</v>
      </c>
      <c r="E138" s="99">
        <v>1725.0445482378411</v>
      </c>
      <c r="F138" s="99">
        <v>2077.5044478879709</v>
      </c>
      <c r="G138" s="99">
        <v>1901.2744980629059</v>
      </c>
      <c r="H138" s="100">
        <v>249.22678513893678</v>
      </c>
    </row>
    <row r="139" spans="1:8" ht="17.399999999999999" customHeight="1" x14ac:dyDescent="0.25">
      <c r="A139" s="113">
        <v>1022</v>
      </c>
      <c r="B139" s="126" t="s">
        <v>160</v>
      </c>
      <c r="C139" s="114">
        <v>41767</v>
      </c>
      <c r="D139" s="115" t="s">
        <v>308</v>
      </c>
      <c r="E139" s="93">
        <v>1510.7286321777501</v>
      </c>
      <c r="F139" s="93">
        <v>1179.7734254866743</v>
      </c>
      <c r="G139" s="93">
        <v>1345.2510288322123</v>
      </c>
      <c r="H139" s="94">
        <v>234.02067092025351</v>
      </c>
    </row>
    <row r="140" spans="1:8" ht="17.399999999999999" customHeight="1" x14ac:dyDescent="0.25">
      <c r="A140" s="113">
        <v>1022</v>
      </c>
      <c r="B140" s="126" t="s">
        <v>160</v>
      </c>
      <c r="C140" s="114">
        <v>41823</v>
      </c>
      <c r="D140" s="115" t="s">
        <v>303</v>
      </c>
      <c r="E140" s="93">
        <v>1080.5436511779731</v>
      </c>
      <c r="F140" s="93">
        <v>1208.3614934355542</v>
      </c>
      <c r="G140" s="93">
        <v>1144.4525723067636</v>
      </c>
      <c r="H140" s="94">
        <v>90.38086301696805</v>
      </c>
    </row>
    <row r="141" spans="1:8" ht="17.399999999999999" customHeight="1" x14ac:dyDescent="0.25">
      <c r="A141" s="113">
        <v>1022</v>
      </c>
      <c r="B141" s="126" t="s">
        <v>160</v>
      </c>
      <c r="C141" s="114">
        <v>41845</v>
      </c>
      <c r="D141" s="115" t="s">
        <v>303</v>
      </c>
      <c r="E141" s="93">
        <v>2772.8022075334306</v>
      </c>
      <c r="F141" s="93">
        <v>2737.3954065356156</v>
      </c>
      <c r="G141" s="93">
        <v>2755.0988070345229</v>
      </c>
      <c r="H141" s="94">
        <v>25.036389085677619</v>
      </c>
    </row>
    <row r="142" spans="1:8" ht="17.399999999999999" customHeight="1" x14ac:dyDescent="0.25">
      <c r="A142" s="113">
        <v>1022</v>
      </c>
      <c r="B142" s="126" t="s">
        <v>160</v>
      </c>
      <c r="C142" s="114">
        <v>41866</v>
      </c>
      <c r="D142" s="115" t="s">
        <v>304</v>
      </c>
      <c r="E142" s="93">
        <v>1587.3928648052795</v>
      </c>
      <c r="F142" s="93">
        <v>1790.8711288914537</v>
      </c>
      <c r="G142" s="93">
        <v>1689.1319968483667</v>
      </c>
      <c r="H142" s="94">
        <v>143.88086035940094</v>
      </c>
    </row>
    <row r="143" spans="1:8" ht="17.399999999999999" customHeight="1" x14ac:dyDescent="0.25">
      <c r="A143" s="117">
        <v>1023</v>
      </c>
      <c r="B143" s="127" t="s">
        <v>160</v>
      </c>
      <c r="C143" s="118">
        <v>41817</v>
      </c>
      <c r="D143" s="119" t="s">
        <v>301</v>
      </c>
      <c r="E143" s="99">
        <v>3862.3238765832152</v>
      </c>
      <c r="F143" s="99">
        <v>3559.8283247514205</v>
      </c>
      <c r="G143" s="99">
        <v>3711.0761006673179</v>
      </c>
      <c r="H143" s="100">
        <v>213.89665597902882</v>
      </c>
    </row>
    <row r="144" spans="1:8" ht="17.399999999999999" customHeight="1" x14ac:dyDescent="0.25">
      <c r="A144" s="117">
        <v>1023</v>
      </c>
      <c r="B144" s="127" t="s">
        <v>160</v>
      </c>
      <c r="C144" s="118">
        <v>41845</v>
      </c>
      <c r="D144" s="119" t="s">
        <v>303</v>
      </c>
      <c r="E144" s="99">
        <v>15621.756281296633</v>
      </c>
      <c r="F144" s="99">
        <v>12767.950781339676</v>
      </c>
      <c r="G144" s="99">
        <v>14194.853531318155</v>
      </c>
      <c r="H144" s="100">
        <v>2017.9452212070294</v>
      </c>
    </row>
    <row r="145" spans="1:8" ht="17.399999999999999" customHeight="1" x14ac:dyDescent="0.25">
      <c r="A145" s="117">
        <v>1023</v>
      </c>
      <c r="B145" s="127" t="s">
        <v>160</v>
      </c>
      <c r="C145" s="118">
        <v>41883</v>
      </c>
      <c r="D145" s="119" t="s">
        <v>303</v>
      </c>
      <c r="E145" s="101"/>
      <c r="F145" s="101"/>
      <c r="G145" s="102"/>
      <c r="H145" s="103"/>
    </row>
    <row r="146" spans="1:8" ht="17.399999999999999" customHeight="1" x14ac:dyDescent="0.25">
      <c r="A146" s="138">
        <v>1023</v>
      </c>
      <c r="B146" s="139" t="s">
        <v>160</v>
      </c>
      <c r="C146" s="140">
        <v>41894</v>
      </c>
      <c r="D146" s="141" t="s">
        <v>304</v>
      </c>
      <c r="E146" s="142">
        <v>7538.1472528911281</v>
      </c>
      <c r="F146" s="142">
        <v>6750.7846296326188</v>
      </c>
      <c r="G146" s="142">
        <v>7144.465941261873</v>
      </c>
      <c r="H146" s="143">
        <v>556.74945015892081</v>
      </c>
    </row>
    <row r="147" spans="1:8" s="134" customFormat="1" ht="17.399999999999999" customHeight="1" x14ac:dyDescent="0.25">
      <c r="A147" s="200" t="s">
        <v>324</v>
      </c>
      <c r="B147" s="200"/>
      <c r="C147" s="200"/>
      <c r="D147" s="200"/>
      <c r="E147" s="200"/>
      <c r="F147" s="200"/>
      <c r="G147" s="200"/>
      <c r="H147" s="200"/>
    </row>
    <row r="148" spans="1:8" s="134" customFormat="1" ht="17.399999999999999" customHeight="1" x14ac:dyDescent="0.25">
      <c r="A148" s="130"/>
      <c r="B148" s="130"/>
      <c r="C148" s="131"/>
      <c r="D148" s="132"/>
      <c r="E148" s="133"/>
      <c r="F148" s="133"/>
      <c r="G148" s="133"/>
      <c r="H148" s="133"/>
    </row>
    <row r="149" spans="1:8" s="134" customFormat="1" ht="17.399999999999999" customHeight="1" thickBot="1" x14ac:dyDescent="0.3">
      <c r="A149" s="130"/>
      <c r="B149" s="130"/>
      <c r="C149" s="131"/>
      <c r="D149" s="132"/>
      <c r="E149" s="133"/>
      <c r="F149" s="133"/>
      <c r="G149" s="133"/>
      <c r="H149" s="133"/>
    </row>
    <row r="150" spans="1:8" s="135" customFormat="1" ht="22.8" customHeight="1" x14ac:dyDescent="0.25">
      <c r="A150" s="89" t="s">
        <v>294</v>
      </c>
      <c r="B150" s="144" t="s">
        <v>322</v>
      </c>
      <c r="C150" s="90" t="s">
        <v>296</v>
      </c>
      <c r="D150" s="145" t="s">
        <v>323</v>
      </c>
    </row>
    <row r="151" spans="1:8" ht="17.399999999999999" customHeight="1" x14ac:dyDescent="0.25">
      <c r="A151" s="146">
        <v>1005</v>
      </c>
      <c r="B151" s="48" t="s">
        <v>162</v>
      </c>
      <c r="C151" s="48" t="s">
        <v>301</v>
      </c>
      <c r="D151" s="49">
        <v>3.61</v>
      </c>
    </row>
    <row r="152" spans="1:8" ht="17.399999999999999" customHeight="1" x14ac:dyDescent="0.25">
      <c r="A152" s="146">
        <v>1005</v>
      </c>
      <c r="B152" s="48" t="s">
        <v>162</v>
      </c>
      <c r="C152" s="48" t="s">
        <v>303</v>
      </c>
      <c r="D152" s="49">
        <v>3.96</v>
      </c>
    </row>
    <row r="153" spans="1:8" ht="17.399999999999999" customHeight="1" x14ac:dyDescent="0.25">
      <c r="A153" s="146">
        <v>1005</v>
      </c>
      <c r="B153" s="48" t="s">
        <v>162</v>
      </c>
      <c r="C153" s="48" t="s">
        <v>304</v>
      </c>
      <c r="D153" s="49">
        <v>0.65700000000000003</v>
      </c>
    </row>
    <row r="154" spans="1:8" ht="17.399999999999999" customHeight="1" x14ac:dyDescent="0.25">
      <c r="A154" s="147">
        <v>1018</v>
      </c>
      <c r="B154" s="136" t="s">
        <v>162</v>
      </c>
      <c r="C154" s="136" t="s">
        <v>304</v>
      </c>
      <c r="D154" s="148">
        <v>0.48</v>
      </c>
    </row>
    <row r="155" spans="1:8" ht="17.399999999999999" customHeight="1" x14ac:dyDescent="0.25">
      <c r="A155" s="146">
        <v>1024</v>
      </c>
      <c r="B155" s="48" t="s">
        <v>162</v>
      </c>
      <c r="C155" s="48" t="s">
        <v>301</v>
      </c>
      <c r="D155" s="49">
        <v>3.68</v>
      </c>
    </row>
    <row r="156" spans="1:8" ht="17.399999999999999" customHeight="1" x14ac:dyDescent="0.25">
      <c r="A156" s="146">
        <v>1024</v>
      </c>
      <c r="B156" s="48" t="s">
        <v>162</v>
      </c>
      <c r="C156" s="48" t="s">
        <v>303</v>
      </c>
      <c r="D156" s="49">
        <v>7.43</v>
      </c>
    </row>
    <row r="157" spans="1:8" ht="17.399999999999999" customHeight="1" x14ac:dyDescent="0.25">
      <c r="A157" s="146">
        <v>1024</v>
      </c>
      <c r="B157" s="48" t="s">
        <v>162</v>
      </c>
      <c r="C157" s="48" t="s">
        <v>304</v>
      </c>
      <c r="D157" s="49">
        <v>0.33800000000000002</v>
      </c>
    </row>
    <row r="158" spans="1:8" ht="17.399999999999999" customHeight="1" x14ac:dyDescent="0.25">
      <c r="A158" s="147">
        <v>1038</v>
      </c>
      <c r="B158" s="136" t="s">
        <v>162</v>
      </c>
      <c r="C158" s="136" t="s">
        <v>301</v>
      </c>
      <c r="D158" s="148">
        <v>2.96</v>
      </c>
    </row>
    <row r="159" spans="1:8" ht="17.399999999999999" customHeight="1" x14ac:dyDescent="0.25">
      <c r="A159" s="147">
        <v>1038</v>
      </c>
      <c r="B159" s="136" t="s">
        <v>162</v>
      </c>
      <c r="C159" s="136" t="s">
        <v>303</v>
      </c>
      <c r="D159" s="148">
        <v>0.47599999999999998</v>
      </c>
    </row>
    <row r="160" spans="1:8" ht="17.399999999999999" customHeight="1" x14ac:dyDescent="0.25">
      <c r="A160" s="147">
        <v>1038</v>
      </c>
      <c r="B160" s="136" t="s">
        <v>162</v>
      </c>
      <c r="C160" s="136" t="s">
        <v>304</v>
      </c>
      <c r="D160" s="148">
        <v>0.33600000000000002</v>
      </c>
    </row>
    <row r="161" spans="1:4" ht="17.399999999999999" customHeight="1" x14ac:dyDescent="0.25">
      <c r="A161" s="146">
        <v>1041</v>
      </c>
      <c r="B161" s="48" t="s">
        <v>162</v>
      </c>
      <c r="C161" s="48" t="s">
        <v>301</v>
      </c>
      <c r="D161" s="49">
        <v>0.65</v>
      </c>
    </row>
    <row r="162" spans="1:4" ht="17.399999999999999" customHeight="1" x14ac:dyDescent="0.25">
      <c r="A162" s="146">
        <v>1041</v>
      </c>
      <c r="B162" s="48" t="s">
        <v>162</v>
      </c>
      <c r="C162" s="48" t="s">
        <v>303</v>
      </c>
      <c r="D162" s="49">
        <v>6.87</v>
      </c>
    </row>
    <row r="163" spans="1:4" ht="17.399999999999999" customHeight="1" x14ac:dyDescent="0.25">
      <c r="A163" s="146">
        <v>1041</v>
      </c>
      <c r="B163" s="48" t="s">
        <v>162</v>
      </c>
      <c r="C163" s="48" t="s">
        <v>304</v>
      </c>
      <c r="D163" s="49">
        <v>0.154</v>
      </c>
    </row>
    <row r="164" spans="1:4" ht="17.399999999999999" customHeight="1" x14ac:dyDescent="0.25">
      <c r="A164" s="147">
        <v>1044</v>
      </c>
      <c r="B164" s="136" t="s">
        <v>162</v>
      </c>
      <c r="C164" s="136" t="s">
        <v>301</v>
      </c>
      <c r="D164" s="148">
        <v>1.01</v>
      </c>
    </row>
    <row r="165" spans="1:4" ht="17.399999999999999" customHeight="1" x14ac:dyDescent="0.25">
      <c r="A165" s="147">
        <v>1044</v>
      </c>
      <c r="B165" s="136" t="s">
        <v>162</v>
      </c>
      <c r="C165" s="136" t="s">
        <v>303</v>
      </c>
      <c r="D165" s="148">
        <v>2</v>
      </c>
    </row>
    <row r="166" spans="1:4" ht="17.399999999999999" customHeight="1" x14ac:dyDescent="0.25">
      <c r="A166" s="147">
        <v>1044</v>
      </c>
      <c r="B166" s="136" t="s">
        <v>162</v>
      </c>
      <c r="C166" s="136" t="s">
        <v>303</v>
      </c>
      <c r="D166" s="148">
        <v>2.41</v>
      </c>
    </row>
    <row r="167" spans="1:4" ht="17.399999999999999" customHeight="1" x14ac:dyDescent="0.25">
      <c r="A167" s="146">
        <v>1044</v>
      </c>
      <c r="B167" s="48" t="s">
        <v>162</v>
      </c>
      <c r="C167" s="48" t="s">
        <v>304</v>
      </c>
      <c r="D167" s="49">
        <v>0.437</v>
      </c>
    </row>
    <row r="168" spans="1:4" ht="17.399999999999999" customHeight="1" x14ac:dyDescent="0.25">
      <c r="A168" s="149" t="s">
        <v>319</v>
      </c>
      <c r="B168" s="129" t="s">
        <v>162</v>
      </c>
      <c r="C168" s="129" t="s">
        <v>304</v>
      </c>
      <c r="D168" s="150">
        <v>7.4999999999999997E-2</v>
      </c>
    </row>
    <row r="169" spans="1:4" ht="17.399999999999999" customHeight="1" x14ac:dyDescent="0.25">
      <c r="A169" s="149" t="s">
        <v>320</v>
      </c>
      <c r="B169" s="129" t="s">
        <v>162</v>
      </c>
      <c r="C169" s="129" t="s">
        <v>304</v>
      </c>
      <c r="D169" s="150">
        <v>1.75</v>
      </c>
    </row>
    <row r="170" spans="1:4" ht="17.399999999999999" customHeight="1" thickBot="1" x14ac:dyDescent="0.3">
      <c r="A170" s="151" t="s">
        <v>321</v>
      </c>
      <c r="B170" s="152" t="s">
        <v>162</v>
      </c>
      <c r="C170" s="152" t="s">
        <v>304</v>
      </c>
      <c r="D170" s="153">
        <v>2.11</v>
      </c>
    </row>
    <row r="171" spans="1:4" ht="28.8" customHeight="1" x14ac:dyDescent="0.25">
      <c r="A171" s="201" t="s">
        <v>325</v>
      </c>
      <c r="B171" s="201"/>
      <c r="C171" s="201"/>
      <c r="D171" s="201"/>
    </row>
  </sheetData>
  <mergeCells count="3">
    <mergeCell ref="A1:H1"/>
    <mergeCell ref="A147:H147"/>
    <mergeCell ref="A171:D1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5" zoomScaleNormal="85" workbookViewId="0">
      <selection sqref="A1:I1"/>
    </sheetView>
  </sheetViews>
  <sheetFormatPr defaultColWidth="20.44140625" defaultRowHeight="13.8" x14ac:dyDescent="0.25"/>
  <cols>
    <col min="1" max="1" width="20.44140625" style="156"/>
    <col min="2" max="2" width="20.44140625" style="45"/>
    <col min="3" max="3" width="30.88671875" style="45" customWidth="1"/>
    <col min="4" max="16384" width="20.44140625" style="45"/>
  </cols>
  <sheetData>
    <row r="1" spans="1:9" ht="19.8" customHeight="1" x14ac:dyDescent="0.25">
      <c r="A1" s="202" t="s">
        <v>688</v>
      </c>
      <c r="B1" s="203"/>
      <c r="C1" s="203"/>
      <c r="D1" s="203"/>
      <c r="E1" s="203"/>
      <c r="F1" s="203"/>
      <c r="G1" s="203"/>
      <c r="H1" s="203"/>
      <c r="I1" s="204"/>
    </row>
    <row r="2" spans="1:9" x14ac:dyDescent="0.25">
      <c r="A2" s="172" t="s">
        <v>0</v>
      </c>
      <c r="B2" s="170" t="s">
        <v>49</v>
      </c>
      <c r="C2" s="171" t="s">
        <v>326</v>
      </c>
      <c r="D2" s="171" t="s">
        <v>327</v>
      </c>
      <c r="E2" s="171" t="s">
        <v>328</v>
      </c>
      <c r="F2" s="171" t="s">
        <v>329</v>
      </c>
      <c r="G2" s="171" t="s">
        <v>330</v>
      </c>
      <c r="H2" s="171" t="s">
        <v>331</v>
      </c>
      <c r="I2" s="173" t="s">
        <v>332</v>
      </c>
    </row>
    <row r="3" spans="1:9" x14ac:dyDescent="0.25">
      <c r="A3" s="146">
        <v>1005</v>
      </c>
      <c r="B3" s="163" t="s">
        <v>301</v>
      </c>
      <c r="C3" s="155" t="s">
        <v>333</v>
      </c>
      <c r="D3" s="155" t="s">
        <v>334</v>
      </c>
      <c r="E3" s="155">
        <v>0.19</v>
      </c>
      <c r="F3" s="155" t="s">
        <v>335</v>
      </c>
      <c r="G3" s="155" t="s">
        <v>336</v>
      </c>
      <c r="H3" s="155" t="s">
        <v>337</v>
      </c>
      <c r="I3" s="174" t="s">
        <v>338</v>
      </c>
    </row>
    <row r="4" spans="1:9" x14ac:dyDescent="0.25">
      <c r="A4" s="146">
        <v>1005</v>
      </c>
      <c r="B4" s="163" t="s">
        <v>301</v>
      </c>
      <c r="C4" s="155" t="s">
        <v>339</v>
      </c>
      <c r="D4" s="155" t="s">
        <v>334</v>
      </c>
      <c r="E4" s="155">
        <v>15.55</v>
      </c>
      <c r="F4" s="155" t="s">
        <v>340</v>
      </c>
      <c r="G4" s="155" t="s">
        <v>341</v>
      </c>
      <c r="H4" s="155" t="s">
        <v>342</v>
      </c>
      <c r="I4" s="174" t="s">
        <v>343</v>
      </c>
    </row>
    <row r="5" spans="1:9" x14ac:dyDescent="0.25">
      <c r="A5" s="146">
        <v>1005</v>
      </c>
      <c r="B5" s="163" t="s">
        <v>303</v>
      </c>
      <c r="C5" s="155"/>
      <c r="D5" s="155" t="s">
        <v>344</v>
      </c>
      <c r="E5" s="155"/>
      <c r="F5" s="129"/>
      <c r="G5" s="129"/>
      <c r="H5" s="155"/>
      <c r="I5" s="174"/>
    </row>
    <row r="6" spans="1:9" x14ac:dyDescent="0.25">
      <c r="A6" s="146">
        <v>1005</v>
      </c>
      <c r="B6" s="163" t="s">
        <v>303</v>
      </c>
      <c r="C6" s="155"/>
      <c r="D6" s="155" t="s">
        <v>344</v>
      </c>
      <c r="E6" s="155"/>
      <c r="F6" s="129"/>
      <c r="G6" s="129"/>
      <c r="H6" s="155"/>
      <c r="I6" s="174"/>
    </row>
    <row r="7" spans="1:9" x14ac:dyDescent="0.25">
      <c r="A7" s="146">
        <v>1005</v>
      </c>
      <c r="B7" s="129" t="s">
        <v>304</v>
      </c>
      <c r="C7" s="161" t="s">
        <v>345</v>
      </c>
      <c r="D7" s="155" t="s">
        <v>346</v>
      </c>
      <c r="E7" s="155">
        <v>0.53</v>
      </c>
      <c r="F7" s="155" t="s">
        <v>347</v>
      </c>
      <c r="G7" s="155" t="s">
        <v>348</v>
      </c>
      <c r="H7" s="129" t="s">
        <v>349</v>
      </c>
      <c r="I7" s="175" t="s">
        <v>350</v>
      </c>
    </row>
    <row r="8" spans="1:9" x14ac:dyDescent="0.25">
      <c r="A8" s="146">
        <v>1005</v>
      </c>
      <c r="B8" s="129" t="s">
        <v>304</v>
      </c>
      <c r="C8" s="161" t="s">
        <v>351</v>
      </c>
      <c r="D8" s="155" t="s">
        <v>352</v>
      </c>
      <c r="E8" s="155">
        <v>0.28999999999999998</v>
      </c>
      <c r="F8" s="155" t="s">
        <v>353</v>
      </c>
      <c r="G8" s="155" t="s">
        <v>354</v>
      </c>
      <c r="H8" s="129" t="s">
        <v>355</v>
      </c>
      <c r="I8" s="175" t="s">
        <v>356</v>
      </c>
    </row>
    <row r="9" spans="1:9" x14ac:dyDescent="0.25">
      <c r="A9" s="146">
        <v>1005</v>
      </c>
      <c r="B9" s="129" t="s">
        <v>304</v>
      </c>
      <c r="C9" s="161" t="s">
        <v>357</v>
      </c>
      <c r="D9" s="155" t="s">
        <v>358</v>
      </c>
      <c r="E9" s="155">
        <v>1.76</v>
      </c>
      <c r="F9" s="155" t="s">
        <v>359</v>
      </c>
      <c r="G9" s="155" t="s">
        <v>360</v>
      </c>
      <c r="H9" s="129" t="s">
        <v>361</v>
      </c>
      <c r="I9" s="175" t="s">
        <v>362</v>
      </c>
    </row>
    <row r="10" spans="1:9" x14ac:dyDescent="0.25">
      <c r="A10" s="146">
        <v>1005</v>
      </c>
      <c r="B10" s="129" t="s">
        <v>304</v>
      </c>
      <c r="C10" s="161" t="s">
        <v>363</v>
      </c>
      <c r="D10" s="155" t="s">
        <v>364</v>
      </c>
      <c r="E10" s="155">
        <v>0.94</v>
      </c>
      <c r="F10" s="155" t="s">
        <v>365</v>
      </c>
      <c r="G10" s="155" t="s">
        <v>366</v>
      </c>
      <c r="H10" s="129" t="s">
        <v>367</v>
      </c>
      <c r="I10" s="175" t="s">
        <v>368</v>
      </c>
    </row>
    <row r="11" spans="1:9" x14ac:dyDescent="0.25">
      <c r="A11" s="146">
        <v>1005</v>
      </c>
      <c r="B11" s="129" t="s">
        <v>304</v>
      </c>
      <c r="C11" s="161" t="s">
        <v>339</v>
      </c>
      <c r="D11" s="155" t="s">
        <v>334</v>
      </c>
      <c r="E11" s="155">
        <v>4.3899999999999997</v>
      </c>
      <c r="F11" s="155" t="s">
        <v>340</v>
      </c>
      <c r="G11" s="155" t="s">
        <v>341</v>
      </c>
      <c r="H11" s="129" t="s">
        <v>369</v>
      </c>
      <c r="I11" s="175" t="s">
        <v>343</v>
      </c>
    </row>
    <row r="12" spans="1:9" x14ac:dyDescent="0.25">
      <c r="A12" s="147">
        <v>1018</v>
      </c>
      <c r="B12" s="136" t="s">
        <v>304</v>
      </c>
      <c r="C12" s="165" t="s">
        <v>370</v>
      </c>
      <c r="D12" s="166" t="s">
        <v>371</v>
      </c>
      <c r="E12" s="166">
        <v>14.53</v>
      </c>
      <c r="F12" s="166" t="s">
        <v>372</v>
      </c>
      <c r="G12" s="166" t="s">
        <v>373</v>
      </c>
      <c r="H12" s="136" t="s">
        <v>374</v>
      </c>
      <c r="I12" s="148" t="s">
        <v>375</v>
      </c>
    </row>
    <row r="13" spans="1:9" x14ac:dyDescent="0.25">
      <c r="A13" s="147">
        <v>1018</v>
      </c>
      <c r="B13" s="136" t="s">
        <v>304</v>
      </c>
      <c r="C13" s="165" t="s">
        <v>376</v>
      </c>
      <c r="D13" s="166" t="s">
        <v>377</v>
      </c>
      <c r="E13" s="166">
        <v>13.96</v>
      </c>
      <c r="F13" s="166" t="s">
        <v>378</v>
      </c>
      <c r="G13" s="166" t="s">
        <v>379</v>
      </c>
      <c r="H13" s="136" t="s">
        <v>380</v>
      </c>
      <c r="I13" s="148" t="s">
        <v>381</v>
      </c>
    </row>
    <row r="14" spans="1:9" x14ac:dyDescent="0.25">
      <c r="A14" s="147">
        <v>1018</v>
      </c>
      <c r="B14" s="136" t="s">
        <v>304</v>
      </c>
      <c r="C14" s="165" t="s">
        <v>363</v>
      </c>
      <c r="D14" s="166" t="s">
        <v>364</v>
      </c>
      <c r="E14" s="166">
        <v>0.69</v>
      </c>
      <c r="F14" s="166" t="s">
        <v>365</v>
      </c>
      <c r="G14" s="166" t="s">
        <v>366</v>
      </c>
      <c r="H14" s="136" t="s">
        <v>382</v>
      </c>
      <c r="I14" s="148" t="s">
        <v>368</v>
      </c>
    </row>
    <row r="15" spans="1:9" x14ac:dyDescent="0.25">
      <c r="A15" s="147">
        <v>1018</v>
      </c>
      <c r="B15" s="136" t="s">
        <v>304</v>
      </c>
      <c r="C15" s="165" t="s">
        <v>383</v>
      </c>
      <c r="D15" s="166" t="s">
        <v>334</v>
      </c>
      <c r="E15" s="166">
        <v>18.48</v>
      </c>
      <c r="F15" s="166" t="s">
        <v>384</v>
      </c>
      <c r="G15" s="166" t="s">
        <v>385</v>
      </c>
      <c r="H15" s="136" t="s">
        <v>386</v>
      </c>
      <c r="I15" s="148" t="s">
        <v>387</v>
      </c>
    </row>
    <row r="16" spans="1:9" x14ac:dyDescent="0.25">
      <c r="A16" s="146">
        <v>1024</v>
      </c>
      <c r="B16" s="163" t="s">
        <v>301</v>
      </c>
      <c r="C16" s="48" t="s">
        <v>345</v>
      </c>
      <c r="D16" s="155" t="s">
        <v>346</v>
      </c>
      <c r="E16" s="48">
        <v>1.08</v>
      </c>
      <c r="F16" s="154" t="s">
        <v>347</v>
      </c>
      <c r="G16" s="154" t="s">
        <v>348</v>
      </c>
      <c r="H16" s="154" t="s">
        <v>388</v>
      </c>
      <c r="I16" s="49" t="s">
        <v>389</v>
      </c>
    </row>
    <row r="17" spans="1:9" x14ac:dyDescent="0.25">
      <c r="A17" s="146">
        <v>1024</v>
      </c>
      <c r="B17" s="163" t="s">
        <v>301</v>
      </c>
      <c r="C17" s="48" t="s">
        <v>390</v>
      </c>
      <c r="D17" s="155" t="s">
        <v>391</v>
      </c>
      <c r="E17" s="157">
        <v>0.1</v>
      </c>
      <c r="F17" s="48" t="s">
        <v>392</v>
      </c>
      <c r="G17" s="48" t="s">
        <v>393</v>
      </c>
      <c r="H17" s="48" t="s">
        <v>394</v>
      </c>
      <c r="I17" s="49" t="s">
        <v>395</v>
      </c>
    </row>
    <row r="18" spans="1:9" x14ac:dyDescent="0.25">
      <c r="A18" s="146">
        <v>1024</v>
      </c>
      <c r="B18" s="163" t="s">
        <v>303</v>
      </c>
      <c r="C18" s="48" t="s">
        <v>396</v>
      </c>
      <c r="D18" s="155" t="s">
        <v>397</v>
      </c>
      <c r="E18" s="48">
        <v>0.05</v>
      </c>
      <c r="F18" s="154" t="s">
        <v>398</v>
      </c>
      <c r="G18" s="154" t="s">
        <v>399</v>
      </c>
      <c r="H18" s="154" t="s">
        <v>400</v>
      </c>
      <c r="I18" s="49" t="s">
        <v>401</v>
      </c>
    </row>
    <row r="19" spans="1:9" x14ac:dyDescent="0.25">
      <c r="A19" s="146">
        <v>1024</v>
      </c>
      <c r="B19" s="163" t="s">
        <v>303</v>
      </c>
      <c r="C19" s="48" t="s">
        <v>345</v>
      </c>
      <c r="D19" s="155" t="s">
        <v>346</v>
      </c>
      <c r="E19" s="48">
        <v>0.51</v>
      </c>
      <c r="F19" s="154" t="s">
        <v>347</v>
      </c>
      <c r="G19" s="154" t="s">
        <v>348</v>
      </c>
      <c r="H19" s="154" t="s">
        <v>402</v>
      </c>
      <c r="I19" s="49" t="s">
        <v>389</v>
      </c>
    </row>
    <row r="20" spans="1:9" x14ac:dyDescent="0.25">
      <c r="A20" s="146">
        <v>1024</v>
      </c>
      <c r="B20" s="48" t="s">
        <v>304</v>
      </c>
      <c r="C20" s="48" t="s">
        <v>396</v>
      </c>
      <c r="D20" s="48" t="s">
        <v>397</v>
      </c>
      <c r="E20" s="48">
        <v>25.71</v>
      </c>
      <c r="F20" s="48" t="s">
        <v>398</v>
      </c>
      <c r="G20" s="48" t="s">
        <v>399</v>
      </c>
      <c r="H20" s="48" t="s">
        <v>403</v>
      </c>
      <c r="I20" s="49" t="s">
        <v>401</v>
      </c>
    </row>
    <row r="21" spans="1:9" x14ac:dyDescent="0.25">
      <c r="A21" s="146">
        <v>1024</v>
      </c>
      <c r="B21" s="48" t="s">
        <v>304</v>
      </c>
      <c r="C21" s="48" t="s">
        <v>404</v>
      </c>
      <c r="D21" s="48" t="s">
        <v>346</v>
      </c>
      <c r="E21" s="48">
        <v>0.01</v>
      </c>
      <c r="F21" s="48" t="s">
        <v>405</v>
      </c>
      <c r="G21" s="48" t="s">
        <v>406</v>
      </c>
      <c r="H21" s="48" t="s">
        <v>407</v>
      </c>
      <c r="I21" s="49" t="s">
        <v>408</v>
      </c>
    </row>
    <row r="22" spans="1:9" x14ac:dyDescent="0.25">
      <c r="A22" s="146">
        <v>1024</v>
      </c>
      <c r="B22" s="48" t="s">
        <v>304</v>
      </c>
      <c r="C22" s="160" t="s">
        <v>345</v>
      </c>
      <c r="D22" s="154" t="s">
        <v>346</v>
      </c>
      <c r="E22" s="155">
        <v>90.38</v>
      </c>
      <c r="F22" s="155" t="s">
        <v>347</v>
      </c>
      <c r="G22" s="155" t="s">
        <v>348</v>
      </c>
      <c r="H22" s="129" t="s">
        <v>409</v>
      </c>
      <c r="I22" s="49" t="s">
        <v>389</v>
      </c>
    </row>
    <row r="23" spans="1:9" x14ac:dyDescent="0.25">
      <c r="A23" s="146">
        <v>1024</v>
      </c>
      <c r="B23" s="48" t="s">
        <v>304</v>
      </c>
      <c r="C23" s="160" t="s">
        <v>410</v>
      </c>
      <c r="D23" s="154" t="s">
        <v>411</v>
      </c>
      <c r="E23" s="155">
        <v>21.72</v>
      </c>
      <c r="F23" s="155" t="s">
        <v>412</v>
      </c>
      <c r="G23" s="155" t="s">
        <v>413</v>
      </c>
      <c r="H23" s="129" t="s">
        <v>414</v>
      </c>
      <c r="I23" s="49" t="s">
        <v>415</v>
      </c>
    </row>
    <row r="24" spans="1:9" x14ac:dyDescent="0.25">
      <c r="A24" s="146">
        <v>1024</v>
      </c>
      <c r="B24" s="48" t="s">
        <v>304</v>
      </c>
      <c r="C24" s="160" t="s">
        <v>376</v>
      </c>
      <c r="D24" s="154" t="s">
        <v>377</v>
      </c>
      <c r="E24" s="155">
        <v>41.02</v>
      </c>
      <c r="F24" s="155" t="s">
        <v>378</v>
      </c>
      <c r="G24" s="155" t="s">
        <v>379</v>
      </c>
      <c r="H24" s="129" t="s">
        <v>416</v>
      </c>
      <c r="I24" s="49" t="s">
        <v>381</v>
      </c>
    </row>
    <row r="25" spans="1:9" x14ac:dyDescent="0.25">
      <c r="A25" s="146">
        <v>1024</v>
      </c>
      <c r="B25" s="48" t="s">
        <v>304</v>
      </c>
      <c r="C25" s="160" t="s">
        <v>363</v>
      </c>
      <c r="D25" s="154" t="s">
        <v>364</v>
      </c>
      <c r="E25" s="155">
        <v>0.31</v>
      </c>
      <c r="F25" s="155" t="s">
        <v>365</v>
      </c>
      <c r="G25" s="155" t="s">
        <v>366</v>
      </c>
      <c r="H25" s="129" t="s">
        <v>417</v>
      </c>
      <c r="I25" s="49" t="s">
        <v>368</v>
      </c>
    </row>
    <row r="26" spans="1:9" x14ac:dyDescent="0.25">
      <c r="A26" s="146">
        <v>1024</v>
      </c>
      <c r="B26" s="48" t="s">
        <v>304</v>
      </c>
      <c r="C26" s="160" t="s">
        <v>418</v>
      </c>
      <c r="D26" s="154" t="s">
        <v>364</v>
      </c>
      <c r="E26" s="155">
        <v>11.29</v>
      </c>
      <c r="F26" s="155" t="s">
        <v>419</v>
      </c>
      <c r="G26" s="155" t="s">
        <v>420</v>
      </c>
      <c r="H26" s="129" t="s">
        <v>421</v>
      </c>
      <c r="I26" s="49" t="s">
        <v>422</v>
      </c>
    </row>
    <row r="27" spans="1:9" x14ac:dyDescent="0.25">
      <c r="A27" s="146">
        <v>1024</v>
      </c>
      <c r="B27" s="48" t="s">
        <v>304</v>
      </c>
      <c r="C27" s="160" t="s">
        <v>383</v>
      </c>
      <c r="D27" s="154" t="s">
        <v>334</v>
      </c>
      <c r="E27" s="155">
        <v>37.92</v>
      </c>
      <c r="F27" s="155" t="s">
        <v>384</v>
      </c>
      <c r="G27" s="155" t="s">
        <v>385</v>
      </c>
      <c r="H27" s="129" t="s">
        <v>423</v>
      </c>
      <c r="I27" s="49" t="s">
        <v>387</v>
      </c>
    </row>
    <row r="28" spans="1:9" x14ac:dyDescent="0.25">
      <c r="A28" s="146">
        <v>1024</v>
      </c>
      <c r="B28" s="48" t="s">
        <v>304</v>
      </c>
      <c r="C28" s="48" t="s">
        <v>424</v>
      </c>
      <c r="D28" s="48" t="s">
        <v>425</v>
      </c>
      <c r="E28" s="48"/>
      <c r="F28" s="48"/>
      <c r="G28" s="48"/>
      <c r="H28" s="48"/>
      <c r="I28" s="49"/>
    </row>
    <row r="29" spans="1:9" x14ac:dyDescent="0.25">
      <c r="A29" s="146">
        <v>1024</v>
      </c>
      <c r="B29" s="48" t="s">
        <v>304</v>
      </c>
      <c r="C29" s="48" t="s">
        <v>426</v>
      </c>
      <c r="D29" s="48" t="s">
        <v>427</v>
      </c>
      <c r="E29" s="48"/>
      <c r="F29" s="48"/>
      <c r="G29" s="48"/>
      <c r="H29" s="48"/>
      <c r="I29" s="49"/>
    </row>
    <row r="30" spans="1:9" x14ac:dyDescent="0.25">
      <c r="A30" s="147">
        <v>1026</v>
      </c>
      <c r="B30" s="168" t="s">
        <v>304</v>
      </c>
      <c r="C30" s="168" t="s">
        <v>428</v>
      </c>
      <c r="D30" s="136"/>
      <c r="E30" s="136"/>
      <c r="F30" s="136"/>
      <c r="G30" s="136"/>
      <c r="H30" s="136"/>
      <c r="I30" s="148"/>
    </row>
    <row r="31" spans="1:9" x14ac:dyDescent="0.25">
      <c r="A31" s="146">
        <v>1028</v>
      </c>
      <c r="B31" s="163" t="s">
        <v>301</v>
      </c>
      <c r="C31" s="75" t="s">
        <v>428</v>
      </c>
      <c r="D31" s="48"/>
      <c r="E31" s="48"/>
      <c r="F31" s="48"/>
      <c r="G31" s="48"/>
      <c r="H31" s="48"/>
      <c r="I31" s="49"/>
    </row>
    <row r="32" spans="1:9" x14ac:dyDescent="0.25">
      <c r="A32" s="147">
        <v>1029</v>
      </c>
      <c r="B32" s="169" t="s">
        <v>301</v>
      </c>
      <c r="C32" s="37" t="s">
        <v>530</v>
      </c>
      <c r="D32" s="37" t="s">
        <v>458</v>
      </c>
      <c r="E32" s="37">
        <v>0.05</v>
      </c>
      <c r="F32" s="37" t="s">
        <v>531</v>
      </c>
      <c r="G32" s="37" t="s">
        <v>532</v>
      </c>
      <c r="H32" s="37" t="s">
        <v>533</v>
      </c>
      <c r="I32" s="178" t="s">
        <v>534</v>
      </c>
    </row>
    <row r="33" spans="1:9" x14ac:dyDescent="0.25">
      <c r="A33" s="147">
        <v>1029</v>
      </c>
      <c r="B33" s="169" t="s">
        <v>301</v>
      </c>
      <c r="C33" s="37" t="s">
        <v>535</v>
      </c>
      <c r="D33" s="37" t="s">
        <v>334</v>
      </c>
      <c r="E33" s="37">
        <v>0.06</v>
      </c>
      <c r="F33" s="37" t="s">
        <v>536</v>
      </c>
      <c r="G33" s="37" t="s">
        <v>537</v>
      </c>
      <c r="H33" s="37" t="s">
        <v>538</v>
      </c>
      <c r="I33" s="178" t="s">
        <v>387</v>
      </c>
    </row>
    <row r="34" spans="1:9" x14ac:dyDescent="0.25">
      <c r="A34" s="146">
        <v>1032</v>
      </c>
      <c r="B34" s="163" t="s">
        <v>301</v>
      </c>
      <c r="C34" s="30" t="s">
        <v>539</v>
      </c>
      <c r="D34" s="30" t="s">
        <v>540</v>
      </c>
      <c r="E34" s="30">
        <v>0.28999999999999998</v>
      </c>
      <c r="F34" s="30" t="s">
        <v>541</v>
      </c>
      <c r="G34" s="179" t="s">
        <v>542</v>
      </c>
      <c r="H34" s="30" t="s">
        <v>543</v>
      </c>
      <c r="I34" s="180" t="s">
        <v>544</v>
      </c>
    </row>
    <row r="35" spans="1:9" x14ac:dyDescent="0.25">
      <c r="A35" s="146">
        <v>1032</v>
      </c>
      <c r="B35" s="163" t="s">
        <v>301</v>
      </c>
      <c r="C35" s="30" t="s">
        <v>545</v>
      </c>
      <c r="D35" s="30" t="s">
        <v>546</v>
      </c>
      <c r="E35" s="30">
        <v>28.91</v>
      </c>
      <c r="F35" s="30" t="s">
        <v>547</v>
      </c>
      <c r="G35" s="179" t="s">
        <v>548</v>
      </c>
      <c r="H35" s="30" t="s">
        <v>549</v>
      </c>
      <c r="I35" s="180" t="s">
        <v>550</v>
      </c>
    </row>
    <row r="36" spans="1:9" x14ac:dyDescent="0.25">
      <c r="A36" s="146">
        <v>1032</v>
      </c>
      <c r="B36" s="163" t="s">
        <v>301</v>
      </c>
      <c r="C36" s="30" t="s">
        <v>551</v>
      </c>
      <c r="D36" s="30" t="s">
        <v>352</v>
      </c>
      <c r="E36" s="181">
        <v>0.41370000000000001</v>
      </c>
      <c r="F36" s="30" t="s">
        <v>552</v>
      </c>
      <c r="G36" s="179" t="s">
        <v>553</v>
      </c>
      <c r="H36" s="30" t="s">
        <v>554</v>
      </c>
      <c r="I36" s="180" t="s">
        <v>356</v>
      </c>
    </row>
    <row r="37" spans="1:9" x14ac:dyDescent="0.25">
      <c r="A37" s="146">
        <v>1032</v>
      </c>
      <c r="B37" s="163" t="s">
        <v>301</v>
      </c>
      <c r="C37" s="30" t="s">
        <v>555</v>
      </c>
      <c r="D37" s="30" t="s">
        <v>377</v>
      </c>
      <c r="E37" s="181">
        <v>0.45269999999999999</v>
      </c>
      <c r="F37" s="30" t="s">
        <v>556</v>
      </c>
      <c r="G37" s="179" t="s">
        <v>557</v>
      </c>
      <c r="H37" s="30" t="s">
        <v>558</v>
      </c>
      <c r="I37" s="180" t="s">
        <v>468</v>
      </c>
    </row>
    <row r="38" spans="1:9" x14ac:dyDescent="0.25">
      <c r="A38" s="146">
        <v>1032</v>
      </c>
      <c r="B38" s="163" t="s">
        <v>301</v>
      </c>
      <c r="C38" s="30" t="s">
        <v>559</v>
      </c>
      <c r="D38" s="30" t="s">
        <v>560</v>
      </c>
      <c r="E38" s="181">
        <v>1.5E-3</v>
      </c>
      <c r="F38" s="30" t="s">
        <v>561</v>
      </c>
      <c r="G38" s="179" t="s">
        <v>562</v>
      </c>
      <c r="H38" s="30" t="s">
        <v>563</v>
      </c>
      <c r="I38" s="180" t="s">
        <v>564</v>
      </c>
    </row>
    <row r="39" spans="1:9" x14ac:dyDescent="0.25">
      <c r="A39" s="146">
        <v>1032</v>
      </c>
      <c r="B39" s="163" t="s">
        <v>301</v>
      </c>
      <c r="C39" s="30" t="s">
        <v>565</v>
      </c>
      <c r="D39" s="30" t="s">
        <v>397</v>
      </c>
      <c r="E39" s="181">
        <v>0.39629999999999999</v>
      </c>
      <c r="F39" s="30" t="s">
        <v>566</v>
      </c>
      <c r="G39" s="179" t="s">
        <v>567</v>
      </c>
      <c r="H39" s="30" t="s">
        <v>568</v>
      </c>
      <c r="I39" s="180" t="s">
        <v>433</v>
      </c>
    </row>
    <row r="40" spans="1:9" x14ac:dyDescent="0.25">
      <c r="A40" s="146">
        <v>1032</v>
      </c>
      <c r="B40" s="163" t="s">
        <v>301</v>
      </c>
      <c r="C40" s="30" t="s">
        <v>569</v>
      </c>
      <c r="D40" s="30" t="s">
        <v>570</v>
      </c>
      <c r="E40" s="181">
        <v>6.9999999999999999E-4</v>
      </c>
      <c r="F40" s="30" t="s">
        <v>571</v>
      </c>
      <c r="G40" s="179" t="s">
        <v>572</v>
      </c>
      <c r="H40" s="30" t="s">
        <v>573</v>
      </c>
      <c r="I40" s="180" t="s">
        <v>381</v>
      </c>
    </row>
    <row r="41" spans="1:9" x14ac:dyDescent="0.25">
      <c r="A41" s="146">
        <v>1032</v>
      </c>
      <c r="B41" s="163" t="s">
        <v>301</v>
      </c>
      <c r="C41" s="30" t="s">
        <v>574</v>
      </c>
      <c r="D41" s="30" t="s">
        <v>575</v>
      </c>
      <c r="E41" s="181">
        <v>6.9999999999999999E-4</v>
      </c>
      <c r="F41" s="30" t="s">
        <v>576</v>
      </c>
      <c r="G41" s="179" t="s">
        <v>577</v>
      </c>
      <c r="H41" s="30" t="s">
        <v>578</v>
      </c>
      <c r="I41" s="180" t="s">
        <v>579</v>
      </c>
    </row>
    <row r="42" spans="1:9" x14ac:dyDescent="0.25">
      <c r="A42" s="146">
        <v>1032</v>
      </c>
      <c r="B42" s="163" t="s">
        <v>301</v>
      </c>
      <c r="C42" s="182" t="s">
        <v>580</v>
      </c>
      <c r="D42" s="182" t="s">
        <v>581</v>
      </c>
      <c r="E42" s="5"/>
      <c r="F42" s="5"/>
      <c r="G42" s="5"/>
      <c r="H42" s="5"/>
      <c r="I42" s="7"/>
    </row>
    <row r="43" spans="1:9" x14ac:dyDescent="0.25">
      <c r="A43" s="147">
        <v>1033</v>
      </c>
      <c r="B43" s="169" t="s">
        <v>301</v>
      </c>
      <c r="C43" s="37" t="s">
        <v>582</v>
      </c>
      <c r="D43" s="37" t="s">
        <v>583</v>
      </c>
      <c r="E43" s="183">
        <v>2.9999999999999997E-4</v>
      </c>
      <c r="F43" s="37" t="s">
        <v>584</v>
      </c>
      <c r="G43" s="37" t="s">
        <v>585</v>
      </c>
      <c r="H43" s="37" t="s">
        <v>586</v>
      </c>
      <c r="I43" s="178" t="s">
        <v>587</v>
      </c>
    </row>
    <row r="44" spans="1:9" x14ac:dyDescent="0.25">
      <c r="A44" s="147">
        <v>1033</v>
      </c>
      <c r="B44" s="169" t="s">
        <v>301</v>
      </c>
      <c r="C44" s="37" t="s">
        <v>588</v>
      </c>
      <c r="D44" s="37" t="s">
        <v>352</v>
      </c>
      <c r="E44" s="183">
        <v>0.22520000000000001</v>
      </c>
      <c r="F44" s="37" t="s">
        <v>589</v>
      </c>
      <c r="G44" s="37" t="s">
        <v>590</v>
      </c>
      <c r="H44" s="37" t="s">
        <v>591</v>
      </c>
      <c r="I44" s="178" t="s">
        <v>356</v>
      </c>
    </row>
    <row r="45" spans="1:9" x14ac:dyDescent="0.25">
      <c r="A45" s="147">
        <v>1033</v>
      </c>
      <c r="B45" s="169" t="s">
        <v>301</v>
      </c>
      <c r="C45" s="37" t="s">
        <v>592</v>
      </c>
      <c r="D45" s="37" t="s">
        <v>498</v>
      </c>
      <c r="E45" s="183">
        <v>5.79E-2</v>
      </c>
      <c r="F45" s="37" t="s">
        <v>593</v>
      </c>
      <c r="G45" s="37" t="s">
        <v>594</v>
      </c>
      <c r="H45" s="37" t="s">
        <v>595</v>
      </c>
      <c r="I45" s="178" t="s">
        <v>596</v>
      </c>
    </row>
    <row r="46" spans="1:9" x14ac:dyDescent="0.25">
      <c r="A46" s="147">
        <v>1033</v>
      </c>
      <c r="B46" s="169" t="s">
        <v>301</v>
      </c>
      <c r="C46" s="37" t="s">
        <v>597</v>
      </c>
      <c r="D46" s="37" t="s">
        <v>397</v>
      </c>
      <c r="E46" s="183">
        <v>4.2900000000000001E-2</v>
      </c>
      <c r="F46" s="37" t="s">
        <v>598</v>
      </c>
      <c r="G46" s="37" t="s">
        <v>599</v>
      </c>
      <c r="H46" s="37" t="s">
        <v>600</v>
      </c>
      <c r="I46" s="178" t="s">
        <v>433</v>
      </c>
    </row>
    <row r="47" spans="1:9" x14ac:dyDescent="0.25">
      <c r="A47" s="147">
        <v>1033</v>
      </c>
      <c r="B47" s="169" t="s">
        <v>301</v>
      </c>
      <c r="C47" s="37" t="s">
        <v>601</v>
      </c>
      <c r="D47" s="37" t="s">
        <v>458</v>
      </c>
      <c r="E47" s="183">
        <v>1.1999999999999999E-3</v>
      </c>
      <c r="F47" s="37" t="s">
        <v>602</v>
      </c>
      <c r="G47" s="37" t="s">
        <v>603</v>
      </c>
      <c r="H47" s="37" t="s">
        <v>604</v>
      </c>
      <c r="I47" s="178" t="s">
        <v>605</v>
      </c>
    </row>
    <row r="48" spans="1:9" x14ac:dyDescent="0.25">
      <c r="A48" s="146">
        <v>1034</v>
      </c>
      <c r="B48" s="163" t="s">
        <v>301</v>
      </c>
      <c r="C48" s="30" t="s">
        <v>438</v>
      </c>
      <c r="D48" s="30" t="s">
        <v>439</v>
      </c>
      <c r="E48" s="30">
        <v>26.64</v>
      </c>
      <c r="F48" s="30" t="s">
        <v>440</v>
      </c>
      <c r="G48" s="30" t="s">
        <v>441</v>
      </c>
      <c r="H48" s="30" t="s">
        <v>606</v>
      </c>
      <c r="I48" s="180" t="s">
        <v>443</v>
      </c>
    </row>
    <row r="49" spans="1:9" x14ac:dyDescent="0.25">
      <c r="A49" s="146">
        <v>1034</v>
      </c>
      <c r="B49" s="163" t="s">
        <v>301</v>
      </c>
      <c r="C49" s="30" t="s">
        <v>351</v>
      </c>
      <c r="D49" s="30" t="s">
        <v>352</v>
      </c>
      <c r="E49" s="30">
        <v>0.11</v>
      </c>
      <c r="F49" s="30" t="s">
        <v>607</v>
      </c>
      <c r="G49" s="30" t="s">
        <v>608</v>
      </c>
      <c r="H49" s="30" t="s">
        <v>609</v>
      </c>
      <c r="I49" s="180" t="s">
        <v>356</v>
      </c>
    </row>
    <row r="50" spans="1:9" x14ac:dyDescent="0.25">
      <c r="A50" s="147">
        <v>1035</v>
      </c>
      <c r="B50" s="169" t="s">
        <v>301</v>
      </c>
      <c r="C50" s="37" t="s">
        <v>438</v>
      </c>
      <c r="D50" s="37" t="s">
        <v>439</v>
      </c>
      <c r="E50" s="37">
        <v>0.28999999999999998</v>
      </c>
      <c r="F50" s="37" t="s">
        <v>440</v>
      </c>
      <c r="G50" s="37" t="s">
        <v>441</v>
      </c>
      <c r="H50" s="37" t="s">
        <v>610</v>
      </c>
      <c r="I50" s="178" t="s">
        <v>443</v>
      </c>
    </row>
    <row r="51" spans="1:9" x14ac:dyDescent="0.25">
      <c r="A51" s="147">
        <v>1035</v>
      </c>
      <c r="B51" s="169" t="s">
        <v>301</v>
      </c>
      <c r="C51" s="37" t="s">
        <v>611</v>
      </c>
      <c r="D51" s="37" t="s">
        <v>612</v>
      </c>
      <c r="E51" s="37">
        <v>0.14000000000000001</v>
      </c>
      <c r="F51" s="37" t="s">
        <v>613</v>
      </c>
      <c r="G51" s="37" t="s">
        <v>614</v>
      </c>
      <c r="H51" s="37" t="s">
        <v>615</v>
      </c>
      <c r="I51" s="178" t="s">
        <v>616</v>
      </c>
    </row>
    <row r="52" spans="1:9" x14ac:dyDescent="0.25">
      <c r="A52" s="146">
        <v>1038</v>
      </c>
      <c r="B52" s="163" t="s">
        <v>301</v>
      </c>
      <c r="C52" s="48" t="s">
        <v>429</v>
      </c>
      <c r="D52" s="48" t="s">
        <v>397</v>
      </c>
      <c r="E52" s="48">
        <v>14.55</v>
      </c>
      <c r="F52" s="48" t="s">
        <v>430</v>
      </c>
      <c r="G52" s="48" t="s">
        <v>431</v>
      </c>
      <c r="H52" s="48" t="s">
        <v>432</v>
      </c>
      <c r="I52" s="49" t="s">
        <v>433</v>
      </c>
    </row>
    <row r="53" spans="1:9" x14ac:dyDescent="0.25">
      <c r="A53" s="146">
        <v>1038</v>
      </c>
      <c r="B53" s="163" t="s">
        <v>301</v>
      </c>
      <c r="C53" s="48" t="s">
        <v>383</v>
      </c>
      <c r="D53" s="48" t="s">
        <v>334</v>
      </c>
      <c r="E53" s="48">
        <v>30.56</v>
      </c>
      <c r="F53" s="48" t="s">
        <v>384</v>
      </c>
      <c r="G53" s="48" t="s">
        <v>385</v>
      </c>
      <c r="H53" s="48" t="s">
        <v>434</v>
      </c>
      <c r="I53" s="49" t="s">
        <v>387</v>
      </c>
    </row>
    <row r="54" spans="1:9" x14ac:dyDescent="0.25">
      <c r="A54" s="146">
        <v>1038</v>
      </c>
      <c r="B54" s="163" t="s">
        <v>303</v>
      </c>
      <c r="C54" s="48" t="s">
        <v>429</v>
      </c>
      <c r="D54" s="48" t="s">
        <v>397</v>
      </c>
      <c r="E54" s="157">
        <v>0.5</v>
      </c>
      <c r="F54" s="48" t="s">
        <v>430</v>
      </c>
      <c r="G54" s="48" t="s">
        <v>431</v>
      </c>
      <c r="H54" s="48" t="s">
        <v>435</v>
      </c>
      <c r="I54" s="49" t="s">
        <v>433</v>
      </c>
    </row>
    <row r="55" spans="1:9" x14ac:dyDescent="0.25">
      <c r="A55" s="146">
        <v>1038</v>
      </c>
      <c r="B55" s="163" t="s">
        <v>303</v>
      </c>
      <c r="C55" s="48" t="s">
        <v>383</v>
      </c>
      <c r="D55" s="48" t="s">
        <v>334</v>
      </c>
      <c r="E55" s="157">
        <v>0.98</v>
      </c>
      <c r="F55" s="48" t="s">
        <v>384</v>
      </c>
      <c r="G55" s="48" t="s">
        <v>385</v>
      </c>
      <c r="H55" s="48" t="s">
        <v>436</v>
      </c>
      <c r="I55" s="49" t="s">
        <v>387</v>
      </c>
    </row>
    <row r="56" spans="1:9" x14ac:dyDescent="0.25">
      <c r="A56" s="146">
        <v>1038</v>
      </c>
      <c r="B56" s="163" t="s">
        <v>303</v>
      </c>
      <c r="C56" s="48" t="s">
        <v>426</v>
      </c>
      <c r="D56" s="48" t="s">
        <v>427</v>
      </c>
      <c r="E56" s="48"/>
      <c r="F56" s="48"/>
      <c r="G56" s="120"/>
      <c r="H56" s="48"/>
      <c r="I56" s="49"/>
    </row>
    <row r="57" spans="1:9" x14ac:dyDescent="0.25">
      <c r="A57" s="146">
        <v>1038</v>
      </c>
      <c r="B57" s="48" t="s">
        <v>304</v>
      </c>
      <c r="C57" s="48" t="s">
        <v>429</v>
      </c>
      <c r="D57" s="48" t="s">
        <v>397</v>
      </c>
      <c r="E57" s="48">
        <v>9.2100000000000009</v>
      </c>
      <c r="F57" s="48" t="s">
        <v>430</v>
      </c>
      <c r="G57" s="48" t="s">
        <v>431</v>
      </c>
      <c r="H57" s="48" t="s">
        <v>437</v>
      </c>
      <c r="I57" s="49" t="s">
        <v>433</v>
      </c>
    </row>
    <row r="58" spans="1:9" x14ac:dyDescent="0.25">
      <c r="A58" s="146">
        <v>1038</v>
      </c>
      <c r="B58" s="48" t="s">
        <v>304</v>
      </c>
      <c r="C58" s="48" t="s">
        <v>438</v>
      </c>
      <c r="D58" s="48" t="s">
        <v>439</v>
      </c>
      <c r="E58" s="48">
        <v>0.27</v>
      </c>
      <c r="F58" s="48" t="s">
        <v>440</v>
      </c>
      <c r="G58" s="48" t="s">
        <v>441</v>
      </c>
      <c r="H58" s="48" t="s">
        <v>442</v>
      </c>
      <c r="I58" s="49" t="s">
        <v>443</v>
      </c>
    </row>
    <row r="59" spans="1:9" x14ac:dyDescent="0.25">
      <c r="A59" s="146">
        <v>1038</v>
      </c>
      <c r="B59" s="48" t="s">
        <v>304</v>
      </c>
      <c r="C59" s="48" t="s">
        <v>363</v>
      </c>
      <c r="D59" s="48" t="s">
        <v>364</v>
      </c>
      <c r="E59" s="48">
        <v>1.22</v>
      </c>
      <c r="F59" s="48" t="s">
        <v>365</v>
      </c>
      <c r="G59" s="48" t="s">
        <v>366</v>
      </c>
      <c r="H59" s="48" t="s">
        <v>444</v>
      </c>
      <c r="I59" s="49" t="s">
        <v>368</v>
      </c>
    </row>
    <row r="60" spans="1:9" x14ac:dyDescent="0.25">
      <c r="A60" s="146">
        <v>1038</v>
      </c>
      <c r="B60" s="48" t="s">
        <v>304</v>
      </c>
      <c r="C60" s="48" t="s">
        <v>383</v>
      </c>
      <c r="D60" s="48" t="s">
        <v>334</v>
      </c>
      <c r="E60" s="48">
        <v>20.22</v>
      </c>
      <c r="F60" s="48" t="s">
        <v>384</v>
      </c>
      <c r="G60" s="48" t="s">
        <v>385</v>
      </c>
      <c r="H60" s="48" t="s">
        <v>445</v>
      </c>
      <c r="I60" s="49" t="s">
        <v>387</v>
      </c>
    </row>
    <row r="61" spans="1:9" x14ac:dyDescent="0.25">
      <c r="A61" s="146">
        <v>1038</v>
      </c>
      <c r="B61" s="48" t="s">
        <v>304</v>
      </c>
      <c r="C61" s="48" t="s">
        <v>426</v>
      </c>
      <c r="D61" s="48" t="s">
        <v>427</v>
      </c>
      <c r="E61" s="48"/>
      <c r="F61" s="48"/>
      <c r="G61" s="48"/>
      <c r="H61" s="48"/>
      <c r="I61" s="49"/>
    </row>
    <row r="62" spans="1:9" x14ac:dyDescent="0.25">
      <c r="A62" s="147">
        <v>1039</v>
      </c>
      <c r="B62" s="169" t="s">
        <v>301</v>
      </c>
      <c r="C62" s="37" t="s">
        <v>617</v>
      </c>
      <c r="D62" s="37" t="s">
        <v>618</v>
      </c>
      <c r="E62" s="37">
        <v>0.13</v>
      </c>
      <c r="F62" s="37" t="s">
        <v>619</v>
      </c>
      <c r="G62" s="37" t="s">
        <v>620</v>
      </c>
      <c r="H62" s="37" t="s">
        <v>621</v>
      </c>
      <c r="I62" s="178" t="s">
        <v>622</v>
      </c>
    </row>
    <row r="63" spans="1:9" x14ac:dyDescent="0.25">
      <c r="A63" s="147">
        <v>1039</v>
      </c>
      <c r="B63" s="169" t="s">
        <v>301</v>
      </c>
      <c r="C63" s="37" t="s">
        <v>623</v>
      </c>
      <c r="D63" s="37" t="s">
        <v>364</v>
      </c>
      <c r="E63" s="37">
        <v>47.67</v>
      </c>
      <c r="F63" s="37" t="s">
        <v>624</v>
      </c>
      <c r="G63" s="37" t="s">
        <v>625</v>
      </c>
      <c r="H63" s="37" t="s">
        <v>626</v>
      </c>
      <c r="I63" s="178" t="s">
        <v>627</v>
      </c>
    </row>
    <row r="64" spans="1:9" x14ac:dyDescent="0.25">
      <c r="A64" s="147">
        <v>1039</v>
      </c>
      <c r="B64" s="169" t="s">
        <v>301</v>
      </c>
      <c r="C64" s="184" t="s">
        <v>580</v>
      </c>
      <c r="D64" s="184" t="s">
        <v>581</v>
      </c>
      <c r="E64" s="37"/>
      <c r="F64" s="37"/>
      <c r="G64" s="119"/>
      <c r="H64" s="37"/>
      <c r="I64" s="178"/>
    </row>
    <row r="65" spans="1:9" x14ac:dyDescent="0.25">
      <c r="A65" s="146">
        <v>1040</v>
      </c>
      <c r="B65" s="163" t="s">
        <v>301</v>
      </c>
      <c r="C65" s="30" t="s">
        <v>438</v>
      </c>
      <c r="D65" s="30" t="s">
        <v>439</v>
      </c>
      <c r="E65" s="30">
        <v>0.83</v>
      </c>
      <c r="F65" s="30" t="s">
        <v>440</v>
      </c>
      <c r="G65" s="30" t="s">
        <v>441</v>
      </c>
      <c r="H65" s="30" t="s">
        <v>628</v>
      </c>
      <c r="I65" s="180" t="s">
        <v>443</v>
      </c>
    </row>
    <row r="66" spans="1:9" x14ac:dyDescent="0.25">
      <c r="A66" s="147">
        <v>1041</v>
      </c>
      <c r="B66" s="169" t="s">
        <v>301</v>
      </c>
      <c r="C66" s="166" t="s">
        <v>446</v>
      </c>
      <c r="D66" s="166" t="s">
        <v>447</v>
      </c>
      <c r="E66" s="166">
        <v>0.21</v>
      </c>
      <c r="F66" s="166" t="s">
        <v>448</v>
      </c>
      <c r="G66" s="166" t="s">
        <v>449</v>
      </c>
      <c r="H66" s="136" t="s">
        <v>450</v>
      </c>
      <c r="I66" s="148" t="s">
        <v>451</v>
      </c>
    </row>
    <row r="67" spans="1:9" x14ac:dyDescent="0.25">
      <c r="A67" s="147">
        <v>1041</v>
      </c>
      <c r="B67" s="169" t="s">
        <v>301</v>
      </c>
      <c r="C67" s="166" t="s">
        <v>452</v>
      </c>
      <c r="D67" s="166" t="s">
        <v>397</v>
      </c>
      <c r="E67" s="166">
        <v>32.35</v>
      </c>
      <c r="F67" s="166" t="s">
        <v>453</v>
      </c>
      <c r="G67" s="166" t="s">
        <v>454</v>
      </c>
      <c r="H67" s="136" t="s">
        <v>455</v>
      </c>
      <c r="I67" s="148" t="s">
        <v>433</v>
      </c>
    </row>
    <row r="68" spans="1:9" x14ac:dyDescent="0.25">
      <c r="A68" s="147">
        <v>1041</v>
      </c>
      <c r="B68" s="169" t="s">
        <v>303</v>
      </c>
      <c r="C68" s="136" t="s">
        <v>452</v>
      </c>
      <c r="D68" s="166" t="s">
        <v>397</v>
      </c>
      <c r="E68" s="136">
        <v>3.16</v>
      </c>
      <c r="F68" s="136" t="s">
        <v>453</v>
      </c>
      <c r="G68" s="136" t="s">
        <v>454</v>
      </c>
      <c r="H68" s="136" t="s">
        <v>456</v>
      </c>
      <c r="I68" s="148" t="s">
        <v>433</v>
      </c>
    </row>
    <row r="69" spans="1:9" x14ac:dyDescent="0.25">
      <c r="A69" s="147">
        <v>1041</v>
      </c>
      <c r="B69" s="169" t="s">
        <v>303</v>
      </c>
      <c r="C69" s="136" t="s">
        <v>457</v>
      </c>
      <c r="D69" s="166" t="s">
        <v>458</v>
      </c>
      <c r="E69" s="168">
        <v>0.02</v>
      </c>
      <c r="F69" s="136" t="s">
        <v>459</v>
      </c>
      <c r="G69" s="136" t="s">
        <v>460</v>
      </c>
      <c r="H69" s="136" t="s">
        <v>461</v>
      </c>
      <c r="I69" s="148" t="s">
        <v>462</v>
      </c>
    </row>
    <row r="70" spans="1:9" x14ac:dyDescent="0.25">
      <c r="A70" s="147">
        <v>1041</v>
      </c>
      <c r="B70" s="169" t="s">
        <v>304</v>
      </c>
      <c r="C70" s="136" t="s">
        <v>452</v>
      </c>
      <c r="D70" s="136" t="s">
        <v>397</v>
      </c>
      <c r="E70" s="136">
        <v>20.55</v>
      </c>
      <c r="F70" s="136" t="s">
        <v>453</v>
      </c>
      <c r="G70" s="136" t="s">
        <v>454</v>
      </c>
      <c r="H70" s="136" t="s">
        <v>463</v>
      </c>
      <c r="I70" s="148" t="s">
        <v>433</v>
      </c>
    </row>
    <row r="71" spans="1:9" x14ac:dyDescent="0.25">
      <c r="A71" s="147">
        <v>1041</v>
      </c>
      <c r="B71" s="169" t="s">
        <v>304</v>
      </c>
      <c r="C71" s="136" t="s">
        <v>464</v>
      </c>
      <c r="D71" s="136" t="s">
        <v>377</v>
      </c>
      <c r="E71" s="136">
        <v>0.39</v>
      </c>
      <c r="F71" s="136" t="s">
        <v>465</v>
      </c>
      <c r="G71" s="136" t="s">
        <v>466</v>
      </c>
      <c r="H71" s="136" t="s">
        <v>467</v>
      </c>
      <c r="I71" s="148" t="s">
        <v>468</v>
      </c>
    </row>
    <row r="72" spans="1:9" x14ac:dyDescent="0.25">
      <c r="A72" s="147">
        <v>1041</v>
      </c>
      <c r="B72" s="169" t="s">
        <v>304</v>
      </c>
      <c r="C72" s="136" t="s">
        <v>363</v>
      </c>
      <c r="D72" s="136" t="s">
        <v>364</v>
      </c>
      <c r="E72" s="136">
        <v>1.57</v>
      </c>
      <c r="F72" s="136" t="s">
        <v>365</v>
      </c>
      <c r="G72" s="136" t="s">
        <v>366</v>
      </c>
      <c r="H72" s="136" t="s">
        <v>469</v>
      </c>
      <c r="I72" s="148" t="s">
        <v>368</v>
      </c>
    </row>
    <row r="73" spans="1:9" x14ac:dyDescent="0.25">
      <c r="A73" s="147">
        <v>1041</v>
      </c>
      <c r="B73" s="169" t="s">
        <v>304</v>
      </c>
      <c r="C73" s="136" t="s">
        <v>426</v>
      </c>
      <c r="D73" s="136" t="s">
        <v>427</v>
      </c>
      <c r="E73" s="136"/>
      <c r="F73" s="136"/>
      <c r="G73" s="136"/>
      <c r="H73" s="136"/>
      <c r="I73" s="148"/>
    </row>
    <row r="74" spans="1:9" x14ac:dyDescent="0.25">
      <c r="A74" s="146">
        <v>1042</v>
      </c>
      <c r="B74" s="164" t="s">
        <v>304</v>
      </c>
      <c r="C74" s="158" t="s">
        <v>428</v>
      </c>
      <c r="D74" s="158"/>
      <c r="E74" s="158"/>
      <c r="F74" s="158"/>
      <c r="G74" s="158"/>
      <c r="H74" s="158"/>
      <c r="I74" s="176"/>
    </row>
    <row r="75" spans="1:9" x14ac:dyDescent="0.25">
      <c r="A75" s="147">
        <v>1043</v>
      </c>
      <c r="B75" s="169" t="s">
        <v>301</v>
      </c>
      <c r="C75" s="37" t="s">
        <v>438</v>
      </c>
      <c r="D75" s="37" t="s">
        <v>439</v>
      </c>
      <c r="E75" s="37">
        <v>1.93</v>
      </c>
      <c r="F75" s="37" t="s">
        <v>440</v>
      </c>
      <c r="G75" s="37" t="s">
        <v>441</v>
      </c>
      <c r="H75" s="37" t="s">
        <v>629</v>
      </c>
      <c r="I75" s="178" t="s">
        <v>443</v>
      </c>
    </row>
    <row r="76" spans="1:9" x14ac:dyDescent="0.25">
      <c r="A76" s="147">
        <v>1043</v>
      </c>
      <c r="B76" s="169" t="s">
        <v>301</v>
      </c>
      <c r="C76" s="37" t="s">
        <v>630</v>
      </c>
      <c r="D76" s="37" t="s">
        <v>334</v>
      </c>
      <c r="E76" s="37">
        <v>1.52</v>
      </c>
      <c r="F76" s="37" t="s">
        <v>631</v>
      </c>
      <c r="G76" s="37" t="s">
        <v>632</v>
      </c>
      <c r="H76" s="37" t="s">
        <v>633</v>
      </c>
      <c r="I76" s="178" t="s">
        <v>338</v>
      </c>
    </row>
    <row r="77" spans="1:9" x14ac:dyDescent="0.25">
      <c r="A77" s="147">
        <v>1043</v>
      </c>
      <c r="B77" s="169" t="s">
        <v>301</v>
      </c>
      <c r="C77" s="37" t="s">
        <v>634</v>
      </c>
      <c r="D77" s="37" t="s">
        <v>334</v>
      </c>
      <c r="E77" s="37">
        <v>1.26</v>
      </c>
      <c r="F77" s="37" t="s">
        <v>635</v>
      </c>
      <c r="G77" s="37" t="s">
        <v>636</v>
      </c>
      <c r="H77" s="37" t="s">
        <v>637</v>
      </c>
      <c r="I77" s="178" t="s">
        <v>338</v>
      </c>
    </row>
    <row r="78" spans="1:9" x14ac:dyDescent="0.25">
      <c r="A78" s="147">
        <v>1043</v>
      </c>
      <c r="B78" s="169" t="s">
        <v>301</v>
      </c>
      <c r="C78" s="184" t="s">
        <v>580</v>
      </c>
      <c r="D78" s="184" t="s">
        <v>581</v>
      </c>
      <c r="E78" s="37"/>
      <c r="F78" s="37"/>
      <c r="G78" s="37"/>
      <c r="H78" s="37"/>
      <c r="I78" s="178"/>
    </row>
    <row r="79" spans="1:9" x14ac:dyDescent="0.25">
      <c r="A79" s="147">
        <v>1043</v>
      </c>
      <c r="B79" s="169" t="s">
        <v>301</v>
      </c>
      <c r="C79" s="37" t="s">
        <v>426</v>
      </c>
      <c r="D79" s="37" t="s">
        <v>427</v>
      </c>
      <c r="E79" s="37"/>
      <c r="F79" s="37"/>
      <c r="G79" s="37"/>
      <c r="H79" s="37"/>
      <c r="I79" s="178"/>
    </row>
    <row r="80" spans="1:9" x14ac:dyDescent="0.25">
      <c r="A80" s="146">
        <v>1044</v>
      </c>
      <c r="B80" s="163" t="s">
        <v>301</v>
      </c>
      <c r="C80" s="129" t="s">
        <v>470</v>
      </c>
      <c r="D80" s="155" t="s">
        <v>397</v>
      </c>
      <c r="E80" s="129">
        <v>1.17</v>
      </c>
      <c r="F80" s="129" t="s">
        <v>471</v>
      </c>
      <c r="G80" s="129" t="s">
        <v>472</v>
      </c>
      <c r="H80" s="129" t="s">
        <v>473</v>
      </c>
      <c r="I80" s="175" t="s">
        <v>474</v>
      </c>
    </row>
    <row r="81" spans="1:9" x14ac:dyDescent="0.25">
      <c r="A81" s="146">
        <v>1044</v>
      </c>
      <c r="B81" s="163" t="s">
        <v>301</v>
      </c>
      <c r="C81" s="129" t="s">
        <v>475</v>
      </c>
      <c r="D81" s="155" t="s">
        <v>397</v>
      </c>
      <c r="E81" s="129">
        <v>2.95</v>
      </c>
      <c r="F81" s="129" t="s">
        <v>476</v>
      </c>
      <c r="G81" s="129" t="s">
        <v>477</v>
      </c>
      <c r="H81" s="129" t="s">
        <v>478</v>
      </c>
      <c r="I81" s="175" t="s">
        <v>479</v>
      </c>
    </row>
    <row r="82" spans="1:9" x14ac:dyDescent="0.25">
      <c r="A82" s="146">
        <v>1044</v>
      </c>
      <c r="B82" s="163" t="s">
        <v>301</v>
      </c>
      <c r="C82" s="129" t="s">
        <v>480</v>
      </c>
      <c r="D82" s="155" t="s">
        <v>397</v>
      </c>
      <c r="E82" s="159">
        <v>2.8</v>
      </c>
      <c r="F82" s="129" t="s">
        <v>481</v>
      </c>
      <c r="G82" s="129" t="s">
        <v>482</v>
      </c>
      <c r="H82" s="129" t="s">
        <v>483</v>
      </c>
      <c r="I82" s="175" t="s">
        <v>433</v>
      </c>
    </row>
    <row r="83" spans="1:9" x14ac:dyDescent="0.25">
      <c r="A83" s="146">
        <v>1044</v>
      </c>
      <c r="B83" s="163" t="s">
        <v>301</v>
      </c>
      <c r="C83" s="129" t="s">
        <v>484</v>
      </c>
      <c r="D83" s="129" t="s">
        <v>334</v>
      </c>
      <c r="E83" s="129">
        <v>2.61</v>
      </c>
      <c r="F83" s="129" t="s">
        <v>485</v>
      </c>
      <c r="G83" s="129" t="s">
        <v>486</v>
      </c>
      <c r="H83" s="129" t="s">
        <v>487</v>
      </c>
      <c r="I83" s="175" t="s">
        <v>488</v>
      </c>
    </row>
    <row r="84" spans="1:9" x14ac:dyDescent="0.25">
      <c r="A84" s="146">
        <v>1044</v>
      </c>
      <c r="B84" s="163" t="s">
        <v>683</v>
      </c>
      <c r="C84" s="129" t="s">
        <v>475</v>
      </c>
      <c r="D84" s="155" t="s">
        <v>397</v>
      </c>
      <c r="E84" s="159">
        <v>0.1</v>
      </c>
      <c r="F84" s="129" t="s">
        <v>476</v>
      </c>
      <c r="G84" s="129" t="s">
        <v>477</v>
      </c>
      <c r="H84" s="129" t="s">
        <v>489</v>
      </c>
      <c r="I84" s="177" t="s">
        <v>479</v>
      </c>
    </row>
    <row r="85" spans="1:9" x14ac:dyDescent="0.25">
      <c r="A85" s="146">
        <v>1044</v>
      </c>
      <c r="B85" s="163" t="s">
        <v>683</v>
      </c>
      <c r="C85" s="129" t="s">
        <v>480</v>
      </c>
      <c r="D85" s="155" t="s">
        <v>397</v>
      </c>
      <c r="E85" s="129">
        <v>0.12</v>
      </c>
      <c r="F85" s="129" t="s">
        <v>481</v>
      </c>
      <c r="G85" s="129" t="s">
        <v>482</v>
      </c>
      <c r="H85" s="129" t="s">
        <v>490</v>
      </c>
      <c r="I85" s="175" t="s">
        <v>433</v>
      </c>
    </row>
    <row r="86" spans="1:9" x14ac:dyDescent="0.25">
      <c r="A86" s="146">
        <v>1044</v>
      </c>
      <c r="B86" s="163" t="s">
        <v>683</v>
      </c>
      <c r="C86" s="129" t="s">
        <v>491</v>
      </c>
      <c r="D86" s="129" t="s">
        <v>492</v>
      </c>
      <c r="E86" s="129">
        <v>0.14000000000000001</v>
      </c>
      <c r="F86" s="129" t="s">
        <v>493</v>
      </c>
      <c r="G86" s="129" t="s">
        <v>494</v>
      </c>
      <c r="H86" s="129" t="s">
        <v>495</v>
      </c>
      <c r="I86" s="175" t="s">
        <v>496</v>
      </c>
    </row>
    <row r="87" spans="1:9" x14ac:dyDescent="0.25">
      <c r="A87" s="146">
        <v>1044</v>
      </c>
      <c r="B87" s="163" t="s">
        <v>683</v>
      </c>
      <c r="C87" s="129" t="s">
        <v>497</v>
      </c>
      <c r="D87" s="129" t="s">
        <v>498</v>
      </c>
      <c r="E87" s="5">
        <v>0.06</v>
      </c>
      <c r="F87" s="129" t="s">
        <v>499</v>
      </c>
      <c r="G87" s="129" t="s">
        <v>500</v>
      </c>
      <c r="H87" s="129" t="s">
        <v>501</v>
      </c>
      <c r="I87" s="175" t="s">
        <v>502</v>
      </c>
    </row>
    <row r="88" spans="1:9" x14ac:dyDescent="0.25">
      <c r="A88" s="146">
        <v>1044</v>
      </c>
      <c r="B88" s="163" t="s">
        <v>682</v>
      </c>
      <c r="C88" s="129" t="s">
        <v>470</v>
      </c>
      <c r="D88" s="155" t="s">
        <v>397</v>
      </c>
      <c r="E88" s="129">
        <v>0.44</v>
      </c>
      <c r="F88" s="129" t="s">
        <v>471</v>
      </c>
      <c r="G88" s="129" t="s">
        <v>472</v>
      </c>
      <c r="H88" s="129" t="s">
        <v>503</v>
      </c>
      <c r="I88" s="175" t="s">
        <v>474</v>
      </c>
    </row>
    <row r="89" spans="1:9" x14ac:dyDescent="0.25">
      <c r="A89" s="146">
        <v>1044</v>
      </c>
      <c r="B89" s="163" t="s">
        <v>682</v>
      </c>
      <c r="C89" s="129" t="s">
        <v>480</v>
      </c>
      <c r="D89" s="155" t="s">
        <v>397</v>
      </c>
      <c r="E89" s="159">
        <v>0.31</v>
      </c>
      <c r="F89" s="129" t="s">
        <v>481</v>
      </c>
      <c r="G89" s="129" t="s">
        <v>482</v>
      </c>
      <c r="H89" s="129" t="s">
        <v>504</v>
      </c>
      <c r="I89" s="175" t="s">
        <v>433</v>
      </c>
    </row>
    <row r="90" spans="1:9" x14ac:dyDescent="0.25">
      <c r="A90" s="146">
        <v>1044</v>
      </c>
      <c r="B90" s="163" t="s">
        <v>682</v>
      </c>
      <c r="C90" s="129" t="s">
        <v>484</v>
      </c>
      <c r="D90" s="129" t="s">
        <v>334</v>
      </c>
      <c r="E90" s="129">
        <v>0.56000000000000005</v>
      </c>
      <c r="F90" s="129" t="s">
        <v>485</v>
      </c>
      <c r="G90" s="129" t="s">
        <v>486</v>
      </c>
      <c r="H90" s="129" t="s">
        <v>505</v>
      </c>
      <c r="I90" s="175" t="s">
        <v>488</v>
      </c>
    </row>
    <row r="91" spans="1:9" x14ac:dyDescent="0.25">
      <c r="A91" s="146">
        <v>1044</v>
      </c>
      <c r="B91" s="163" t="s">
        <v>304</v>
      </c>
      <c r="C91" s="48" t="s">
        <v>470</v>
      </c>
      <c r="D91" s="48" t="s">
        <v>397</v>
      </c>
      <c r="E91" s="48">
        <v>1.39</v>
      </c>
      <c r="F91" s="48" t="s">
        <v>471</v>
      </c>
      <c r="G91" s="48" t="s">
        <v>472</v>
      </c>
      <c r="H91" s="48" t="s">
        <v>506</v>
      </c>
      <c r="I91" s="49" t="s">
        <v>474</v>
      </c>
    </row>
    <row r="92" spans="1:9" x14ac:dyDescent="0.25">
      <c r="A92" s="146">
        <v>1044</v>
      </c>
      <c r="B92" s="163" t="s">
        <v>304</v>
      </c>
      <c r="C92" s="48" t="s">
        <v>475</v>
      </c>
      <c r="D92" s="48" t="s">
        <v>397</v>
      </c>
      <c r="E92" s="48">
        <v>3.21</v>
      </c>
      <c r="F92" s="48" t="s">
        <v>476</v>
      </c>
      <c r="G92" s="48" t="s">
        <v>477</v>
      </c>
      <c r="H92" s="48" t="s">
        <v>507</v>
      </c>
      <c r="I92" s="49" t="s">
        <v>479</v>
      </c>
    </row>
    <row r="93" spans="1:9" x14ac:dyDescent="0.25">
      <c r="A93" s="146">
        <v>1044</v>
      </c>
      <c r="B93" s="163" t="s">
        <v>304</v>
      </c>
      <c r="C93" s="48" t="s">
        <v>480</v>
      </c>
      <c r="D93" s="48" t="s">
        <v>397</v>
      </c>
      <c r="E93" s="48">
        <v>3.07</v>
      </c>
      <c r="F93" s="48" t="s">
        <v>481</v>
      </c>
      <c r="G93" s="48" t="s">
        <v>482</v>
      </c>
      <c r="H93" s="48" t="s">
        <v>508</v>
      </c>
      <c r="I93" s="49" t="s">
        <v>433</v>
      </c>
    </row>
    <row r="94" spans="1:9" x14ac:dyDescent="0.25">
      <c r="A94" s="146">
        <v>1044</v>
      </c>
      <c r="B94" s="163" t="s">
        <v>304</v>
      </c>
      <c r="C94" s="48" t="s">
        <v>438</v>
      </c>
      <c r="D94" s="48" t="s">
        <v>439</v>
      </c>
      <c r="E94" s="48">
        <v>0.19</v>
      </c>
      <c r="F94" s="48" t="s">
        <v>440</v>
      </c>
      <c r="G94" s="48" t="s">
        <v>441</v>
      </c>
      <c r="H94" s="48" t="s">
        <v>509</v>
      </c>
      <c r="I94" s="49" t="s">
        <v>443</v>
      </c>
    </row>
    <row r="95" spans="1:9" x14ac:dyDescent="0.25">
      <c r="A95" s="146">
        <v>1044</v>
      </c>
      <c r="B95" s="163" t="s">
        <v>304</v>
      </c>
      <c r="C95" s="48" t="s">
        <v>510</v>
      </c>
      <c r="D95" s="48" t="s">
        <v>458</v>
      </c>
      <c r="E95" s="48">
        <v>0.53</v>
      </c>
      <c r="F95" s="48" t="s">
        <v>511</v>
      </c>
      <c r="G95" s="48" t="s">
        <v>512</v>
      </c>
      <c r="H95" s="48" t="s">
        <v>513</v>
      </c>
      <c r="I95" s="49" t="s">
        <v>514</v>
      </c>
    </row>
    <row r="96" spans="1:9" x14ac:dyDescent="0.25">
      <c r="A96" s="146">
        <v>1044</v>
      </c>
      <c r="B96" s="163" t="s">
        <v>304</v>
      </c>
      <c r="C96" s="48" t="s">
        <v>515</v>
      </c>
      <c r="D96" s="48" t="s">
        <v>352</v>
      </c>
      <c r="E96" s="48">
        <v>0.2</v>
      </c>
      <c r="F96" s="48" t="s">
        <v>516</v>
      </c>
      <c r="G96" s="48" t="s">
        <v>517</v>
      </c>
      <c r="H96" s="48" t="s">
        <v>518</v>
      </c>
      <c r="I96" s="49" t="s">
        <v>519</v>
      </c>
    </row>
    <row r="97" spans="1:9" x14ac:dyDescent="0.25">
      <c r="A97" s="146">
        <v>1044</v>
      </c>
      <c r="B97" s="163" t="s">
        <v>304</v>
      </c>
      <c r="C97" s="48" t="s">
        <v>351</v>
      </c>
      <c r="D97" s="48" t="s">
        <v>352</v>
      </c>
      <c r="E97" s="48">
        <v>0.04</v>
      </c>
      <c r="F97" s="48" t="s">
        <v>353</v>
      </c>
      <c r="G97" s="48" t="s">
        <v>354</v>
      </c>
      <c r="H97" s="48" t="s">
        <v>520</v>
      </c>
      <c r="I97" s="49" t="s">
        <v>356</v>
      </c>
    </row>
    <row r="98" spans="1:9" x14ac:dyDescent="0.25">
      <c r="A98" s="146">
        <v>1044</v>
      </c>
      <c r="B98" s="163" t="s">
        <v>304</v>
      </c>
      <c r="C98" s="48" t="s">
        <v>521</v>
      </c>
      <c r="D98" s="48" t="s">
        <v>522</v>
      </c>
      <c r="E98" s="48">
        <v>0.04</v>
      </c>
      <c r="F98" s="48" t="s">
        <v>523</v>
      </c>
      <c r="G98" s="48" t="s">
        <v>524</v>
      </c>
      <c r="H98" s="48" t="s">
        <v>525</v>
      </c>
      <c r="I98" s="49" t="s">
        <v>526</v>
      </c>
    </row>
    <row r="99" spans="1:9" x14ac:dyDescent="0.25">
      <c r="A99" s="146">
        <v>1044</v>
      </c>
      <c r="B99" s="163" t="s">
        <v>304</v>
      </c>
      <c r="C99" s="48" t="s">
        <v>357</v>
      </c>
      <c r="D99" s="48" t="s">
        <v>358</v>
      </c>
      <c r="E99" s="48">
        <v>0.03</v>
      </c>
      <c r="F99" s="48" t="s">
        <v>360</v>
      </c>
      <c r="G99" s="48" t="s">
        <v>360</v>
      </c>
      <c r="H99" s="48" t="s">
        <v>527</v>
      </c>
      <c r="I99" s="49" t="s">
        <v>362</v>
      </c>
    </row>
    <row r="100" spans="1:9" x14ac:dyDescent="0.25">
      <c r="A100" s="146">
        <v>1044</v>
      </c>
      <c r="B100" s="163" t="s">
        <v>304</v>
      </c>
      <c r="C100" s="48" t="s">
        <v>363</v>
      </c>
      <c r="D100" s="48" t="s">
        <v>364</v>
      </c>
      <c r="E100" s="48">
        <v>0.31</v>
      </c>
      <c r="F100" s="48" t="s">
        <v>365</v>
      </c>
      <c r="G100" s="48" t="s">
        <v>366</v>
      </c>
      <c r="H100" s="48" t="s">
        <v>528</v>
      </c>
      <c r="I100" s="49" t="s">
        <v>368</v>
      </c>
    </row>
    <row r="101" spans="1:9" x14ac:dyDescent="0.25">
      <c r="A101" s="146">
        <v>1044</v>
      </c>
      <c r="B101" s="163" t="s">
        <v>304</v>
      </c>
      <c r="C101" s="48" t="s">
        <v>484</v>
      </c>
      <c r="D101" s="48" t="s">
        <v>334</v>
      </c>
      <c r="E101" s="48">
        <v>4.21</v>
      </c>
      <c r="F101" s="48" t="s">
        <v>485</v>
      </c>
      <c r="G101" s="48" t="s">
        <v>486</v>
      </c>
      <c r="H101" s="48" t="s">
        <v>529</v>
      </c>
      <c r="I101" s="49" t="s">
        <v>488</v>
      </c>
    </row>
    <row r="102" spans="1:9" x14ac:dyDescent="0.25">
      <c r="A102" s="147">
        <v>1045</v>
      </c>
      <c r="B102" s="169" t="s">
        <v>301</v>
      </c>
      <c r="C102" s="37" t="s">
        <v>638</v>
      </c>
      <c r="D102" s="37" t="s">
        <v>334</v>
      </c>
      <c r="E102" s="37">
        <v>19.07</v>
      </c>
      <c r="F102" s="37" t="s">
        <v>639</v>
      </c>
      <c r="G102" s="37" t="s">
        <v>640</v>
      </c>
      <c r="H102" s="37" t="s">
        <v>641</v>
      </c>
      <c r="I102" s="178" t="s">
        <v>338</v>
      </c>
    </row>
    <row r="103" spans="1:9" x14ac:dyDescent="0.25">
      <c r="A103" s="147">
        <v>1045</v>
      </c>
      <c r="B103" s="169" t="s">
        <v>301</v>
      </c>
      <c r="C103" s="184" t="s">
        <v>424</v>
      </c>
      <c r="D103" s="184" t="s">
        <v>425</v>
      </c>
      <c r="E103" s="37"/>
      <c r="F103" s="37"/>
      <c r="G103" s="37"/>
      <c r="H103" s="37"/>
      <c r="I103" s="178"/>
    </row>
    <row r="104" spans="1:9" x14ac:dyDescent="0.25">
      <c r="A104" s="147">
        <v>1045</v>
      </c>
      <c r="B104" s="165" t="s">
        <v>304</v>
      </c>
      <c r="C104" s="37" t="s">
        <v>638</v>
      </c>
      <c r="D104" s="37" t="s">
        <v>334</v>
      </c>
      <c r="E104" s="37">
        <v>47.35</v>
      </c>
      <c r="F104" s="37" t="s">
        <v>639</v>
      </c>
      <c r="G104" s="37" t="s">
        <v>640</v>
      </c>
      <c r="H104" s="37" t="s">
        <v>642</v>
      </c>
      <c r="I104" s="178" t="s">
        <v>338</v>
      </c>
    </row>
    <row r="105" spans="1:9" x14ac:dyDescent="0.25">
      <c r="A105" s="147">
        <v>1045</v>
      </c>
      <c r="B105" s="165" t="s">
        <v>304</v>
      </c>
      <c r="C105" s="184" t="s">
        <v>424</v>
      </c>
      <c r="D105" s="184" t="s">
        <v>425</v>
      </c>
      <c r="E105" s="37"/>
      <c r="F105" s="37"/>
      <c r="G105" s="37"/>
      <c r="H105" s="37"/>
      <c r="I105" s="178"/>
    </row>
    <row r="106" spans="1:9" x14ac:dyDescent="0.25">
      <c r="A106" s="146">
        <v>1046</v>
      </c>
      <c r="B106" s="163" t="s">
        <v>301</v>
      </c>
      <c r="C106" s="30" t="s">
        <v>643</v>
      </c>
      <c r="D106" s="30" t="s">
        <v>334</v>
      </c>
      <c r="E106" s="30">
        <v>41.05</v>
      </c>
      <c r="F106" s="30" t="s">
        <v>644</v>
      </c>
      <c r="G106" s="30" t="s">
        <v>645</v>
      </c>
      <c r="H106" s="30" t="s">
        <v>646</v>
      </c>
      <c r="I106" s="180" t="s">
        <v>488</v>
      </c>
    </row>
    <row r="107" spans="1:9" x14ac:dyDescent="0.25">
      <c r="A107" s="147">
        <v>1047</v>
      </c>
      <c r="B107" s="169" t="s">
        <v>301</v>
      </c>
      <c r="C107" s="37" t="s">
        <v>438</v>
      </c>
      <c r="D107" s="37" t="s">
        <v>439</v>
      </c>
      <c r="E107" s="37">
        <v>8.8800000000000008</v>
      </c>
      <c r="F107" s="37" t="s">
        <v>440</v>
      </c>
      <c r="G107" s="37" t="s">
        <v>441</v>
      </c>
      <c r="H107" s="37" t="s">
        <v>647</v>
      </c>
      <c r="I107" s="178" t="s">
        <v>443</v>
      </c>
    </row>
    <row r="108" spans="1:9" x14ac:dyDescent="0.25">
      <c r="A108" s="147">
        <v>1047</v>
      </c>
      <c r="B108" s="169" t="s">
        <v>301</v>
      </c>
      <c r="C108" s="37" t="s">
        <v>648</v>
      </c>
      <c r="D108" s="37" t="s">
        <v>540</v>
      </c>
      <c r="E108" s="37">
        <v>7.0000000000000007E-2</v>
      </c>
      <c r="F108" s="37" t="s">
        <v>649</v>
      </c>
      <c r="G108" s="37" t="s">
        <v>650</v>
      </c>
      <c r="H108" s="37" t="s">
        <v>651</v>
      </c>
      <c r="I108" s="178" t="s">
        <v>652</v>
      </c>
    </row>
    <row r="109" spans="1:9" x14ac:dyDescent="0.25">
      <c r="A109" s="147">
        <v>1047</v>
      </c>
      <c r="B109" s="169" t="s">
        <v>301</v>
      </c>
      <c r="C109" s="37" t="s">
        <v>653</v>
      </c>
      <c r="D109" s="37" t="s">
        <v>654</v>
      </c>
      <c r="E109" s="37">
        <v>45.93</v>
      </c>
      <c r="F109" s="37" t="s">
        <v>655</v>
      </c>
      <c r="G109" s="37" t="s">
        <v>656</v>
      </c>
      <c r="H109" s="37" t="s">
        <v>657</v>
      </c>
      <c r="I109" s="178" t="s">
        <v>658</v>
      </c>
    </row>
    <row r="110" spans="1:9" x14ac:dyDescent="0.25">
      <c r="A110" s="147">
        <v>1047</v>
      </c>
      <c r="B110" s="169" t="s">
        <v>301</v>
      </c>
      <c r="C110" s="37" t="s">
        <v>659</v>
      </c>
      <c r="D110" s="37" t="s">
        <v>660</v>
      </c>
      <c r="E110" s="37">
        <v>8.4499999999999993</v>
      </c>
      <c r="F110" s="37" t="s">
        <v>661</v>
      </c>
      <c r="G110" s="37" t="s">
        <v>662</v>
      </c>
      <c r="H110" s="37" t="s">
        <v>663</v>
      </c>
      <c r="I110" s="178" t="s">
        <v>664</v>
      </c>
    </row>
    <row r="111" spans="1:9" x14ac:dyDescent="0.25">
      <c r="A111" s="147">
        <v>1047</v>
      </c>
      <c r="B111" s="169" t="s">
        <v>301</v>
      </c>
      <c r="C111" s="37" t="s">
        <v>665</v>
      </c>
      <c r="D111" s="37" t="s">
        <v>666</v>
      </c>
      <c r="E111" s="37">
        <v>0.25</v>
      </c>
      <c r="F111" s="37" t="s">
        <v>667</v>
      </c>
      <c r="G111" s="37" t="s">
        <v>668</v>
      </c>
      <c r="H111" s="37" t="s">
        <v>669</v>
      </c>
      <c r="I111" s="178" t="s">
        <v>670</v>
      </c>
    </row>
    <row r="112" spans="1:9" x14ac:dyDescent="0.25">
      <c r="A112" s="147">
        <v>1047</v>
      </c>
      <c r="B112" s="169" t="s">
        <v>301</v>
      </c>
      <c r="C112" s="37" t="s">
        <v>671</v>
      </c>
      <c r="D112" s="37" t="s">
        <v>672</v>
      </c>
      <c r="E112" s="37">
        <v>0.11</v>
      </c>
      <c r="F112" s="37" t="s">
        <v>673</v>
      </c>
      <c r="G112" s="37" t="s">
        <v>674</v>
      </c>
      <c r="H112" s="37" t="s">
        <v>675</v>
      </c>
      <c r="I112" s="178" t="s">
        <v>676</v>
      </c>
    </row>
    <row r="113" spans="1:9" x14ac:dyDescent="0.25">
      <c r="A113" s="185">
        <v>1047</v>
      </c>
      <c r="B113" s="186" t="s">
        <v>301</v>
      </c>
      <c r="C113" s="187" t="s">
        <v>677</v>
      </c>
      <c r="D113" s="187" t="s">
        <v>492</v>
      </c>
      <c r="E113" s="187">
        <v>7.18</v>
      </c>
      <c r="F113" s="187" t="s">
        <v>678</v>
      </c>
      <c r="G113" s="187" t="s">
        <v>679</v>
      </c>
      <c r="H113" s="187" t="s">
        <v>680</v>
      </c>
      <c r="I113" s="188" t="s">
        <v>681</v>
      </c>
    </row>
    <row r="114" spans="1:9" x14ac:dyDescent="0.25">
      <c r="A114" s="205" t="s">
        <v>684</v>
      </c>
      <c r="B114" s="206"/>
      <c r="C114" s="206"/>
      <c r="D114" s="206"/>
      <c r="E114" s="206"/>
      <c r="F114" s="206"/>
      <c r="G114" s="206"/>
      <c r="H114" s="206"/>
      <c r="I114" s="207"/>
    </row>
    <row r="128" spans="1:9" x14ac:dyDescent="0.25">
      <c r="B128" s="167"/>
      <c r="C128" s="137"/>
      <c r="D128" s="137"/>
      <c r="E128" s="137"/>
      <c r="F128" s="137"/>
      <c r="G128" s="137"/>
      <c r="H128" s="137"/>
      <c r="I128" s="137"/>
    </row>
    <row r="134" spans="2:9" x14ac:dyDescent="0.25">
      <c r="B134" s="167"/>
      <c r="C134" s="137"/>
      <c r="D134" s="137"/>
      <c r="E134" s="137"/>
      <c r="F134" s="137"/>
      <c r="G134" s="162"/>
      <c r="H134" s="137"/>
      <c r="I134" s="137"/>
    </row>
    <row r="140" spans="2:9" x14ac:dyDescent="0.25">
      <c r="B140" s="167"/>
      <c r="C140" s="137"/>
      <c r="D140" s="137"/>
      <c r="E140" s="137"/>
      <c r="F140" s="137"/>
      <c r="G140" s="137"/>
      <c r="H140" s="137"/>
      <c r="I140" s="137"/>
    </row>
  </sheetData>
  <mergeCells count="2">
    <mergeCell ref="A1:I1"/>
    <mergeCell ref="A114:I1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4"/>
  <sheetViews>
    <sheetView zoomScale="85" zoomScaleNormal="85" workbookViewId="0">
      <selection sqref="A1:XFD1"/>
    </sheetView>
  </sheetViews>
  <sheetFormatPr defaultRowHeight="13.8" x14ac:dyDescent="0.25"/>
  <cols>
    <col min="1" max="1" width="19.6640625" style="33" customWidth="1"/>
    <col min="2" max="3" width="18" style="33" customWidth="1"/>
    <col min="4" max="4" width="20.109375" style="33" customWidth="1"/>
    <col min="5" max="5" width="27.44140625" style="33" customWidth="1"/>
    <col min="6" max="6" width="25" style="43" customWidth="1"/>
    <col min="7" max="8" width="24.21875" style="33" customWidth="1"/>
    <col min="9" max="9" width="17.5546875" style="33" customWidth="1"/>
    <col min="10" max="10" width="24.109375" style="33" customWidth="1"/>
    <col min="11" max="11" width="24" style="33" customWidth="1"/>
    <col min="12" max="12" width="21.6640625" style="33" customWidth="1"/>
    <col min="13" max="13" width="27.21875" style="33" customWidth="1"/>
    <col min="14" max="14" width="18" style="33" customWidth="1"/>
    <col min="15" max="15" width="14.109375" style="33" customWidth="1"/>
    <col min="16" max="16" width="14.44140625" style="33" customWidth="1"/>
    <col min="17" max="17" width="14.109375" style="33" customWidth="1"/>
    <col min="18" max="18" width="16.5546875" style="33" customWidth="1"/>
    <col min="19" max="28" width="8.88671875" style="33"/>
    <col min="29" max="29" width="24.21875" style="33" customWidth="1"/>
    <col min="30" max="30" width="20.6640625" style="33" customWidth="1"/>
    <col min="31" max="31" width="18.88671875" style="33" customWidth="1"/>
    <col min="32" max="32" width="18.77734375" style="33" customWidth="1"/>
    <col min="33" max="33" width="21.21875" style="33" customWidth="1"/>
    <col min="34" max="34" width="20.21875" style="33" customWidth="1"/>
    <col min="35" max="37" width="8.88671875" style="33"/>
    <col min="38" max="38" width="25.44140625" style="33" customWidth="1"/>
    <col min="39" max="39" width="22.44140625" style="33" customWidth="1"/>
    <col min="40" max="16384" width="8.88671875" style="33"/>
  </cols>
  <sheetData>
    <row r="1" spans="1:59" s="208" customFormat="1" ht="24" customHeight="1" x14ac:dyDescent="0.3">
      <c r="A1" s="208" t="s">
        <v>689</v>
      </c>
    </row>
    <row r="2" spans="1:59" s="40" customFormat="1" ht="46.2" customHeight="1" x14ac:dyDescent="0.25">
      <c r="A2" s="36" t="s">
        <v>0</v>
      </c>
      <c r="B2" s="36" t="s">
        <v>49</v>
      </c>
      <c r="C2" s="36" t="s">
        <v>59</v>
      </c>
      <c r="D2" s="36" t="s">
        <v>60</v>
      </c>
      <c r="E2" s="36" t="s">
        <v>61</v>
      </c>
      <c r="F2" s="39" t="s">
        <v>62</v>
      </c>
      <c r="G2" s="36" t="s">
        <v>63</v>
      </c>
      <c r="H2" s="36" t="s">
        <v>64</v>
      </c>
      <c r="I2" s="36" t="s">
        <v>65</v>
      </c>
      <c r="J2" s="36" t="s">
        <v>66</v>
      </c>
      <c r="K2" s="36" t="s">
        <v>67</v>
      </c>
      <c r="L2" s="36" t="s">
        <v>68</v>
      </c>
      <c r="M2" s="36" t="s">
        <v>69</v>
      </c>
      <c r="N2" s="36" t="s">
        <v>70</v>
      </c>
      <c r="O2" s="36" t="s">
        <v>71</v>
      </c>
      <c r="P2" s="36" t="s">
        <v>72</v>
      </c>
      <c r="Q2" s="36" t="s">
        <v>73</v>
      </c>
      <c r="R2" s="36" t="s">
        <v>74</v>
      </c>
      <c r="S2" s="36" t="s">
        <v>75</v>
      </c>
      <c r="T2" s="36" t="s">
        <v>76</v>
      </c>
      <c r="U2" s="36" t="s">
        <v>77</v>
      </c>
      <c r="V2" s="36" t="s">
        <v>78</v>
      </c>
      <c r="W2" s="36" t="s">
        <v>79</v>
      </c>
      <c r="X2" s="36" t="s">
        <v>80</v>
      </c>
      <c r="Y2" s="36" t="s">
        <v>81</v>
      </c>
      <c r="Z2" s="36" t="s">
        <v>82</v>
      </c>
      <c r="AA2" s="36" t="s">
        <v>83</v>
      </c>
      <c r="AB2" s="36" t="s">
        <v>84</v>
      </c>
      <c r="AC2" s="36" t="s">
        <v>85</v>
      </c>
      <c r="AD2" s="36" t="s">
        <v>86</v>
      </c>
      <c r="AE2" s="36" t="s">
        <v>87</v>
      </c>
      <c r="AF2" s="36" t="s">
        <v>88</v>
      </c>
      <c r="AG2" s="36" t="s">
        <v>89</v>
      </c>
      <c r="AH2" s="36" t="s">
        <v>90</v>
      </c>
      <c r="AI2" s="36" t="s">
        <v>91</v>
      </c>
      <c r="AJ2" s="36" t="s">
        <v>92</v>
      </c>
      <c r="AK2" s="36" t="s">
        <v>93</v>
      </c>
      <c r="AL2" s="36" t="s">
        <v>94</v>
      </c>
      <c r="AM2" s="36" t="s">
        <v>95</v>
      </c>
      <c r="AN2" s="36" t="s">
        <v>96</v>
      </c>
      <c r="AO2" s="36" t="s">
        <v>97</v>
      </c>
      <c r="AP2" s="36" t="s">
        <v>98</v>
      </c>
      <c r="AQ2" s="36" t="s">
        <v>99</v>
      </c>
      <c r="AR2" s="36" t="s">
        <v>100</v>
      </c>
      <c r="AS2" s="36" t="s">
        <v>101</v>
      </c>
      <c r="AT2" s="36" t="s">
        <v>102</v>
      </c>
      <c r="AU2" s="36" t="s">
        <v>103</v>
      </c>
      <c r="AV2" s="36" t="s">
        <v>104</v>
      </c>
      <c r="AW2" s="36" t="s">
        <v>105</v>
      </c>
      <c r="AX2" s="36" t="s">
        <v>106</v>
      </c>
      <c r="AY2" s="36" t="s">
        <v>107</v>
      </c>
      <c r="AZ2" s="36" t="s">
        <v>108</v>
      </c>
      <c r="BA2" s="36" t="s">
        <v>109</v>
      </c>
      <c r="BB2" s="36" t="s">
        <v>110</v>
      </c>
      <c r="BC2" s="36" t="s">
        <v>111</v>
      </c>
      <c r="BD2" s="36" t="s">
        <v>112</v>
      </c>
      <c r="BE2" s="36" t="s">
        <v>113</v>
      </c>
      <c r="BF2" s="36" t="s">
        <v>114</v>
      </c>
      <c r="BG2" s="36" t="s">
        <v>115</v>
      </c>
    </row>
    <row r="3" spans="1:59" s="38" customFormat="1" x14ac:dyDescent="0.25">
      <c r="A3" s="5">
        <v>1003</v>
      </c>
      <c r="B3" s="5" t="s">
        <v>9</v>
      </c>
      <c r="C3" s="5" t="s">
        <v>52</v>
      </c>
      <c r="D3" s="5">
        <v>0.2</v>
      </c>
      <c r="E3" s="5">
        <v>4</v>
      </c>
      <c r="F3" s="41">
        <v>6.54</v>
      </c>
      <c r="G3" s="5">
        <v>2</v>
      </c>
      <c r="H3" s="5">
        <f>G3/(G3+G4)*100</f>
        <v>0.16051364365971107</v>
      </c>
      <c r="I3" s="5">
        <v>11536</v>
      </c>
      <c r="J3" s="5">
        <v>11538</v>
      </c>
      <c r="K3" s="5"/>
      <c r="L3" s="5">
        <v>0.65</v>
      </c>
      <c r="M3" s="5">
        <v>0.03</v>
      </c>
      <c r="N3" s="5">
        <v>1</v>
      </c>
      <c r="O3" s="5">
        <v>1</v>
      </c>
      <c r="P3" s="5">
        <v>1243</v>
      </c>
      <c r="Q3" s="5">
        <v>10293</v>
      </c>
      <c r="R3" s="5">
        <v>8.9700000000000002E-2</v>
      </c>
      <c r="S3" s="5"/>
      <c r="T3" s="5"/>
      <c r="U3" s="5"/>
      <c r="V3" s="5"/>
      <c r="W3" s="5"/>
      <c r="X3" s="5"/>
      <c r="Y3" s="5"/>
      <c r="Z3" s="5">
        <v>1.5E-3</v>
      </c>
      <c r="AA3" s="5"/>
      <c r="AB3" s="5"/>
      <c r="AC3" s="5">
        <v>3.8E-3</v>
      </c>
      <c r="AD3" s="5">
        <v>0</v>
      </c>
      <c r="AE3" s="5">
        <v>0.15</v>
      </c>
      <c r="AF3" s="5"/>
      <c r="AG3" s="5"/>
      <c r="AH3" s="5">
        <v>0.38</v>
      </c>
      <c r="AI3" s="5">
        <v>0</v>
      </c>
      <c r="AJ3" s="5">
        <v>1</v>
      </c>
      <c r="AK3" s="5">
        <v>1</v>
      </c>
      <c r="AL3" s="5">
        <v>2016</v>
      </c>
      <c r="AM3" s="5">
        <v>6765.5</v>
      </c>
      <c r="AN3" s="5">
        <v>996.61</v>
      </c>
      <c r="AO3" s="5">
        <v>997.61</v>
      </c>
      <c r="AP3" s="5"/>
      <c r="AQ3" s="5"/>
      <c r="AR3" s="5"/>
      <c r="AS3" s="5"/>
      <c r="AT3" s="5">
        <v>0.39</v>
      </c>
      <c r="AU3" s="5">
        <v>0.09</v>
      </c>
      <c r="AV3" s="5"/>
      <c r="AW3" s="5"/>
      <c r="AX3" s="5"/>
      <c r="AY3" s="5"/>
      <c r="AZ3" s="5"/>
      <c r="BA3" s="5"/>
      <c r="BB3" s="5">
        <v>2.7000000000000001E-3</v>
      </c>
      <c r="BC3" s="5">
        <v>4.0000000000000002E-4</v>
      </c>
      <c r="BD3" s="5"/>
      <c r="BE3" s="5"/>
      <c r="BF3" s="5">
        <v>0.26</v>
      </c>
      <c r="BG3" s="5">
        <v>0.04</v>
      </c>
    </row>
    <row r="4" spans="1:59" s="38" customFormat="1" x14ac:dyDescent="0.25">
      <c r="A4" s="5">
        <v>1003</v>
      </c>
      <c r="B4" s="5"/>
      <c r="C4" s="5" t="s">
        <v>116</v>
      </c>
      <c r="D4" s="5">
        <v>134</v>
      </c>
      <c r="E4" s="5">
        <v>2680</v>
      </c>
      <c r="F4" s="41"/>
      <c r="G4" s="5">
        <v>1244</v>
      </c>
      <c r="H4" s="5"/>
      <c r="I4" s="5">
        <v>10294</v>
      </c>
      <c r="J4" s="5">
        <v>11538</v>
      </c>
      <c r="K4" s="5"/>
      <c r="L4" s="5">
        <v>142</v>
      </c>
      <c r="M4" s="5">
        <v>127</v>
      </c>
      <c r="N4" s="5">
        <v>1</v>
      </c>
      <c r="O4" s="5">
        <v>1</v>
      </c>
      <c r="P4" s="5">
        <v>1243</v>
      </c>
      <c r="Q4" s="5">
        <v>10293</v>
      </c>
      <c r="R4" s="5">
        <v>8.9700000000000002E-2</v>
      </c>
      <c r="S4" s="5"/>
      <c r="T4" s="5"/>
      <c r="U4" s="5"/>
      <c r="V4" s="5"/>
      <c r="W4" s="5"/>
      <c r="X4" s="5"/>
      <c r="Y4" s="5"/>
      <c r="Z4" s="5">
        <v>1.5E-3</v>
      </c>
      <c r="AA4" s="5"/>
      <c r="AB4" s="5"/>
      <c r="AC4" s="5">
        <v>3.8E-3</v>
      </c>
      <c r="AD4" s="5">
        <v>0</v>
      </c>
      <c r="AE4" s="5">
        <v>0.15</v>
      </c>
      <c r="AF4" s="5"/>
      <c r="AG4" s="5"/>
      <c r="AH4" s="5">
        <v>0.38</v>
      </c>
      <c r="AI4" s="5">
        <v>0</v>
      </c>
      <c r="AJ4" s="5">
        <v>1</v>
      </c>
      <c r="AK4" s="5">
        <v>1</v>
      </c>
      <c r="AL4" s="5">
        <v>2006</v>
      </c>
      <c r="AM4" s="5">
        <v>4554.2</v>
      </c>
      <c r="AN4" s="5">
        <v>1252.4000000000001</v>
      </c>
      <c r="AO4" s="5">
        <v>1608.4</v>
      </c>
      <c r="AP4" s="5"/>
      <c r="AQ4" s="5"/>
      <c r="AR4" s="5"/>
      <c r="AS4" s="5"/>
      <c r="AT4" s="5">
        <v>138</v>
      </c>
      <c r="AU4" s="5">
        <v>130.4</v>
      </c>
      <c r="AV4" s="5"/>
      <c r="AW4" s="5"/>
      <c r="AX4" s="5"/>
      <c r="AY4" s="5"/>
      <c r="AZ4" s="5"/>
      <c r="BA4" s="5"/>
      <c r="BB4" s="5">
        <v>2.7000000000000001E-3</v>
      </c>
      <c r="BC4" s="5">
        <v>4.0000000000000002E-4</v>
      </c>
      <c r="BD4" s="5"/>
      <c r="BE4" s="5"/>
      <c r="BF4" s="5">
        <v>0.26</v>
      </c>
      <c r="BG4" s="5">
        <v>0.04</v>
      </c>
    </row>
    <row r="5" spans="1:59" s="38" customFormat="1" x14ac:dyDescent="0.25">
      <c r="A5" s="5">
        <v>1003</v>
      </c>
      <c r="B5" s="5" t="s">
        <v>9</v>
      </c>
      <c r="C5" s="5" t="s">
        <v>54</v>
      </c>
      <c r="D5" s="5">
        <v>0.1</v>
      </c>
      <c r="E5" s="5">
        <v>2</v>
      </c>
      <c r="F5" s="41">
        <v>6.54</v>
      </c>
      <c r="G5" s="5">
        <v>1</v>
      </c>
      <c r="H5" s="5">
        <f>G5/(G5+G6)*100</f>
        <v>0.15974440894568689</v>
      </c>
      <c r="I5" s="5">
        <v>11343</v>
      </c>
      <c r="J5" s="5">
        <v>11344</v>
      </c>
      <c r="K5" s="5"/>
      <c r="L5" s="5">
        <v>0.5</v>
      </c>
      <c r="M5" s="5">
        <v>0</v>
      </c>
      <c r="N5" s="5">
        <v>0</v>
      </c>
      <c r="O5" s="5">
        <v>1</v>
      </c>
      <c r="P5" s="5">
        <v>625</v>
      </c>
      <c r="Q5" s="5">
        <v>10718</v>
      </c>
      <c r="R5" s="5">
        <v>0</v>
      </c>
      <c r="S5" s="5"/>
      <c r="T5" s="5"/>
      <c r="U5" s="5"/>
      <c r="V5" s="5"/>
      <c r="W5" s="5"/>
      <c r="X5" s="5"/>
      <c r="Y5" s="5"/>
      <c r="Z5" s="5">
        <v>1.6000000000000001E-3</v>
      </c>
      <c r="AA5" s="5"/>
      <c r="AB5" s="5"/>
      <c r="AC5" s="5">
        <v>5.1999999999999998E-3</v>
      </c>
      <c r="AD5" s="5">
        <v>0</v>
      </c>
      <c r="AE5" s="5">
        <v>0.16</v>
      </c>
      <c r="AF5" s="5"/>
      <c r="AG5" s="5"/>
      <c r="AH5" s="5">
        <v>0.52</v>
      </c>
      <c r="AI5" s="5">
        <v>0</v>
      </c>
      <c r="AJ5" s="5">
        <v>1</v>
      </c>
      <c r="AK5" s="5">
        <v>1</v>
      </c>
      <c r="AL5" s="5">
        <v>2967</v>
      </c>
      <c r="AM5" s="5">
        <v>6364.1</v>
      </c>
      <c r="AN5" s="5">
        <v>1347.2</v>
      </c>
      <c r="AO5" s="5">
        <v>1347.6</v>
      </c>
      <c r="AP5" s="5"/>
      <c r="AQ5" s="5"/>
      <c r="AR5" s="5"/>
      <c r="AS5" s="5"/>
      <c r="AT5" s="5">
        <v>0.26</v>
      </c>
      <c r="AU5" s="5">
        <v>0.03</v>
      </c>
      <c r="AV5" s="5"/>
      <c r="AW5" s="5"/>
      <c r="AX5" s="5"/>
      <c r="AY5" s="5"/>
      <c r="AZ5" s="5"/>
      <c r="BA5" s="5"/>
      <c r="BB5" s="5">
        <v>3.3E-3</v>
      </c>
      <c r="BC5" s="5">
        <v>0</v>
      </c>
      <c r="BD5" s="5"/>
      <c r="BE5" s="5"/>
      <c r="BF5" s="5">
        <v>0.33</v>
      </c>
      <c r="BG5" s="5">
        <v>0</v>
      </c>
    </row>
    <row r="6" spans="1:59" s="38" customFormat="1" x14ac:dyDescent="0.25">
      <c r="A6" s="5">
        <v>1003</v>
      </c>
      <c r="B6" s="5"/>
      <c r="C6" s="5" t="s">
        <v>116</v>
      </c>
      <c r="D6" s="5">
        <v>67</v>
      </c>
      <c r="E6" s="5">
        <v>1340</v>
      </c>
      <c r="F6" s="41"/>
      <c r="G6" s="5">
        <v>625</v>
      </c>
      <c r="H6" s="5"/>
      <c r="I6" s="5">
        <v>10719</v>
      </c>
      <c r="J6" s="5">
        <v>11344</v>
      </c>
      <c r="K6" s="5"/>
      <c r="L6" s="5">
        <v>72</v>
      </c>
      <c r="M6" s="5">
        <v>61</v>
      </c>
      <c r="N6" s="5">
        <v>0</v>
      </c>
      <c r="O6" s="5">
        <v>1</v>
      </c>
      <c r="P6" s="5">
        <v>625</v>
      </c>
      <c r="Q6" s="5">
        <v>10718</v>
      </c>
      <c r="R6" s="5">
        <v>0</v>
      </c>
      <c r="S6" s="5"/>
      <c r="T6" s="5"/>
      <c r="U6" s="5"/>
      <c r="V6" s="5"/>
      <c r="W6" s="5"/>
      <c r="X6" s="5"/>
      <c r="Y6" s="5"/>
      <c r="Z6" s="5">
        <v>1.6000000000000001E-3</v>
      </c>
      <c r="AA6" s="5"/>
      <c r="AB6" s="5"/>
      <c r="AC6" s="5">
        <v>5.1999999999999998E-3</v>
      </c>
      <c r="AD6" s="5">
        <v>0</v>
      </c>
      <c r="AE6" s="5">
        <v>0.16</v>
      </c>
      <c r="AF6" s="5"/>
      <c r="AG6" s="5"/>
      <c r="AH6" s="5">
        <v>0.52</v>
      </c>
      <c r="AI6" s="5">
        <v>0</v>
      </c>
      <c r="AJ6" s="5">
        <v>1</v>
      </c>
      <c r="AK6" s="5">
        <v>1</v>
      </c>
      <c r="AL6" s="5">
        <v>3534</v>
      </c>
      <c r="AM6" s="5">
        <v>5471.8</v>
      </c>
      <c r="AN6" s="5">
        <v>1583.9</v>
      </c>
      <c r="AO6" s="5">
        <v>1798.1</v>
      </c>
      <c r="AP6" s="5"/>
      <c r="AQ6" s="5"/>
      <c r="AR6" s="5"/>
      <c r="AS6" s="5"/>
      <c r="AT6" s="5">
        <v>69.3</v>
      </c>
      <c r="AU6" s="5">
        <v>64</v>
      </c>
      <c r="AV6" s="5"/>
      <c r="AW6" s="5"/>
      <c r="AX6" s="5"/>
      <c r="AY6" s="5"/>
      <c r="AZ6" s="5"/>
      <c r="BA6" s="5"/>
      <c r="BB6" s="5">
        <v>3.3E-3</v>
      </c>
      <c r="BC6" s="5">
        <v>0</v>
      </c>
      <c r="BD6" s="5"/>
      <c r="BE6" s="5"/>
      <c r="BF6" s="5">
        <v>0.33</v>
      </c>
      <c r="BG6" s="5">
        <v>0</v>
      </c>
    </row>
    <row r="7" spans="1:59" s="38" customFormat="1" x14ac:dyDescent="0.25">
      <c r="A7" s="5">
        <v>1003</v>
      </c>
      <c r="B7" s="5" t="s">
        <v>9</v>
      </c>
      <c r="C7" s="5" t="s">
        <v>117</v>
      </c>
      <c r="D7" s="5">
        <v>0.35</v>
      </c>
      <c r="E7" s="5">
        <v>7</v>
      </c>
      <c r="F7" s="41">
        <v>6.54</v>
      </c>
      <c r="G7" s="5">
        <v>4</v>
      </c>
      <c r="H7" s="5">
        <f>G7/(G7+G8)*100</f>
        <v>0.17559262510974538</v>
      </c>
      <c r="I7" s="5">
        <v>13363</v>
      </c>
      <c r="J7" s="5">
        <v>13367</v>
      </c>
      <c r="K7" s="5"/>
      <c r="L7" s="5">
        <v>0.83</v>
      </c>
      <c r="M7" s="5">
        <v>0.11</v>
      </c>
      <c r="N7" s="5">
        <v>3</v>
      </c>
      <c r="O7" s="5">
        <v>1</v>
      </c>
      <c r="P7" s="5">
        <v>2271</v>
      </c>
      <c r="Q7" s="5">
        <v>11092</v>
      </c>
      <c r="R7" s="5">
        <v>0.246</v>
      </c>
      <c r="S7" s="5"/>
      <c r="T7" s="5"/>
      <c r="U7" s="5"/>
      <c r="V7" s="5"/>
      <c r="W7" s="5"/>
      <c r="X7" s="5"/>
      <c r="Y7" s="5"/>
      <c r="Z7" s="5">
        <v>1.6000000000000001E-3</v>
      </c>
      <c r="AA7" s="5"/>
      <c r="AB7" s="5"/>
      <c r="AC7" s="5">
        <v>3.3E-3</v>
      </c>
      <c r="AD7" s="5">
        <v>0</v>
      </c>
      <c r="AE7" s="5">
        <v>0.16</v>
      </c>
      <c r="AF7" s="5"/>
      <c r="AG7" s="5"/>
      <c r="AH7" s="5">
        <v>0.32</v>
      </c>
      <c r="AI7" s="5">
        <v>0</v>
      </c>
      <c r="AJ7" s="5">
        <v>1</v>
      </c>
      <c r="AK7" s="5">
        <v>1</v>
      </c>
      <c r="AL7" s="5">
        <v>997</v>
      </c>
      <c r="AM7" s="5">
        <v>1541.9</v>
      </c>
      <c r="AN7" s="5">
        <v>495.87</v>
      </c>
      <c r="AO7" s="5">
        <v>496.18</v>
      </c>
      <c r="AP7" s="5"/>
      <c r="AQ7" s="5"/>
      <c r="AR7" s="5"/>
      <c r="AS7" s="5"/>
      <c r="AT7" s="5">
        <v>0.56000000000000005</v>
      </c>
      <c r="AU7" s="5">
        <v>0.2</v>
      </c>
      <c r="AV7" s="5"/>
      <c r="AW7" s="5"/>
      <c r="AX7" s="5"/>
      <c r="AY7" s="5"/>
      <c r="AZ7" s="5"/>
      <c r="BA7" s="5"/>
      <c r="BB7" s="5">
        <v>2.3999999999999998E-3</v>
      </c>
      <c r="BC7" s="5">
        <v>8.0000000000000004E-4</v>
      </c>
      <c r="BD7" s="5"/>
      <c r="BE7" s="5"/>
      <c r="BF7" s="5">
        <v>0.24</v>
      </c>
      <c r="BG7" s="5">
        <v>0.08</v>
      </c>
    </row>
    <row r="8" spans="1:59" s="38" customFormat="1" x14ac:dyDescent="0.25">
      <c r="A8" s="5">
        <v>1003</v>
      </c>
      <c r="B8" s="5"/>
      <c r="C8" s="5" t="s">
        <v>116</v>
      </c>
      <c r="D8" s="5">
        <v>219</v>
      </c>
      <c r="E8" s="5">
        <v>4380</v>
      </c>
      <c r="F8" s="41"/>
      <c r="G8" s="5">
        <v>2274</v>
      </c>
      <c r="H8" s="5"/>
      <c r="I8" s="5">
        <v>11093</v>
      </c>
      <c r="J8" s="5">
        <v>13367</v>
      </c>
      <c r="K8" s="5"/>
      <c r="L8" s="5">
        <v>228</v>
      </c>
      <c r="M8" s="5">
        <v>210</v>
      </c>
      <c r="N8" s="5">
        <v>3</v>
      </c>
      <c r="O8" s="5">
        <v>1</v>
      </c>
      <c r="P8" s="5">
        <v>2271</v>
      </c>
      <c r="Q8" s="5">
        <v>11092</v>
      </c>
      <c r="R8" s="5">
        <v>0.246</v>
      </c>
      <c r="S8" s="5"/>
      <c r="T8" s="5"/>
      <c r="U8" s="5"/>
      <c r="V8" s="5"/>
      <c r="W8" s="5"/>
      <c r="X8" s="5"/>
      <c r="Y8" s="5"/>
      <c r="Z8" s="5">
        <v>1.6000000000000001E-3</v>
      </c>
      <c r="AA8" s="5"/>
      <c r="AB8" s="5"/>
      <c r="AC8" s="5">
        <v>3.3E-3</v>
      </c>
      <c r="AD8" s="5">
        <v>0</v>
      </c>
      <c r="AE8" s="5">
        <v>0.16</v>
      </c>
      <c r="AF8" s="5"/>
      <c r="AG8" s="5"/>
      <c r="AH8" s="5">
        <v>0.32</v>
      </c>
      <c r="AI8" s="5">
        <v>0</v>
      </c>
      <c r="AJ8" s="5">
        <v>1</v>
      </c>
      <c r="AK8" s="5">
        <v>1</v>
      </c>
      <c r="AL8" s="5">
        <v>1993</v>
      </c>
      <c r="AM8" s="5">
        <v>3846.1</v>
      </c>
      <c r="AN8" s="5">
        <v>1209.5</v>
      </c>
      <c r="AO8" s="5">
        <v>1658</v>
      </c>
      <c r="AP8" s="5"/>
      <c r="AQ8" s="5"/>
      <c r="AR8" s="5"/>
      <c r="AS8" s="5"/>
      <c r="AT8" s="5">
        <v>224</v>
      </c>
      <c r="AU8" s="5">
        <v>214.8</v>
      </c>
      <c r="AV8" s="5"/>
      <c r="AW8" s="5"/>
      <c r="AX8" s="5"/>
      <c r="AY8" s="5"/>
      <c r="AZ8" s="5"/>
      <c r="BA8" s="5"/>
      <c r="BB8" s="5">
        <v>2.3999999999999998E-3</v>
      </c>
      <c r="BC8" s="5">
        <v>8.0000000000000004E-4</v>
      </c>
      <c r="BD8" s="5"/>
      <c r="BE8" s="5"/>
      <c r="BF8" s="5">
        <v>0.24</v>
      </c>
      <c r="BG8" s="5">
        <v>0.08</v>
      </c>
    </row>
    <row r="9" spans="1:59" s="38" customFormat="1" x14ac:dyDescent="0.25">
      <c r="A9" s="5">
        <v>1004</v>
      </c>
      <c r="B9" s="5" t="s">
        <v>14</v>
      </c>
      <c r="C9" s="5" t="s">
        <v>52</v>
      </c>
      <c r="D9" s="5">
        <v>0.4</v>
      </c>
      <c r="E9" s="5">
        <v>8</v>
      </c>
      <c r="F9" s="41">
        <v>36.299999999999997</v>
      </c>
      <c r="G9" s="5">
        <v>4</v>
      </c>
      <c r="H9" s="5">
        <f>G9/(G9+G10)*100</f>
        <v>0.17675651789659744</v>
      </c>
      <c r="I9" s="5">
        <v>11734</v>
      </c>
      <c r="J9" s="5">
        <v>11738</v>
      </c>
      <c r="K9" s="5"/>
      <c r="L9" s="5">
        <v>0.95</v>
      </c>
      <c r="M9" s="5">
        <v>0.12</v>
      </c>
      <c r="N9" s="5">
        <v>3</v>
      </c>
      <c r="O9" s="5">
        <v>1</v>
      </c>
      <c r="P9" s="5">
        <v>2256</v>
      </c>
      <c r="Q9" s="5">
        <v>9478</v>
      </c>
      <c r="R9" s="5">
        <v>0.27700000000000002</v>
      </c>
      <c r="S9" s="5"/>
      <c r="T9" s="5"/>
      <c r="U9" s="5"/>
      <c r="V9" s="5"/>
      <c r="W9" s="5"/>
      <c r="X9" s="5"/>
      <c r="Y9" s="5"/>
      <c r="Z9" s="5">
        <v>1.6000000000000001E-3</v>
      </c>
      <c r="AA9" s="5"/>
      <c r="AB9" s="5"/>
      <c r="AC9" s="5">
        <v>3.2000000000000002E-3</v>
      </c>
      <c r="AD9" s="5">
        <v>0</v>
      </c>
      <c r="AE9" s="5">
        <v>0.16</v>
      </c>
      <c r="AF9" s="5"/>
      <c r="AG9" s="5"/>
      <c r="AH9" s="5">
        <v>0.32</v>
      </c>
      <c r="AI9" s="5">
        <v>0</v>
      </c>
      <c r="AJ9" s="5">
        <v>1</v>
      </c>
      <c r="AK9" s="5">
        <v>1</v>
      </c>
      <c r="AL9" s="5">
        <v>2016</v>
      </c>
      <c r="AM9" s="5">
        <v>4579.8999999999996</v>
      </c>
      <c r="AN9" s="5">
        <v>1031.4000000000001</v>
      </c>
      <c r="AO9" s="5">
        <v>1032.5999999999999</v>
      </c>
      <c r="AP9" s="5"/>
      <c r="AQ9" s="5"/>
      <c r="AR9" s="5"/>
      <c r="AS9" s="5"/>
      <c r="AT9" s="5">
        <v>0.64</v>
      </c>
      <c r="AU9" s="5">
        <v>0.23</v>
      </c>
      <c r="AV9" s="5"/>
      <c r="AW9" s="5"/>
      <c r="AX9" s="5"/>
      <c r="AY9" s="5"/>
      <c r="AZ9" s="5"/>
      <c r="BA9" s="5"/>
      <c r="BB9" s="5">
        <v>2.3999999999999998E-3</v>
      </c>
      <c r="BC9" s="5">
        <v>8.0000000000000004E-4</v>
      </c>
      <c r="BD9" s="5"/>
      <c r="BE9" s="5"/>
      <c r="BF9" s="5">
        <v>0.24</v>
      </c>
      <c r="BG9" s="5">
        <v>0.08</v>
      </c>
    </row>
    <row r="10" spans="1:59" s="38" customFormat="1" x14ac:dyDescent="0.25">
      <c r="A10" s="37">
        <v>1004</v>
      </c>
      <c r="B10" s="37"/>
      <c r="C10" s="37" t="s">
        <v>116</v>
      </c>
      <c r="D10" s="37">
        <v>251</v>
      </c>
      <c r="E10" s="37">
        <v>5020</v>
      </c>
      <c r="F10" s="42"/>
      <c r="G10" s="37">
        <v>2259</v>
      </c>
      <c r="H10" s="37"/>
      <c r="I10" s="37">
        <v>9479</v>
      </c>
      <c r="J10" s="37">
        <v>11738</v>
      </c>
      <c r="K10" s="37"/>
      <c r="L10" s="37">
        <v>262</v>
      </c>
      <c r="M10" s="37">
        <v>241</v>
      </c>
      <c r="N10" s="37">
        <v>3</v>
      </c>
      <c r="O10" s="37">
        <v>1</v>
      </c>
      <c r="P10" s="37">
        <v>2256</v>
      </c>
      <c r="Q10" s="37">
        <v>9478</v>
      </c>
      <c r="R10" s="37">
        <v>0.27700000000000002</v>
      </c>
      <c r="S10" s="37"/>
      <c r="T10" s="37"/>
      <c r="U10" s="37"/>
      <c r="V10" s="37"/>
      <c r="W10" s="37"/>
      <c r="X10" s="37"/>
      <c r="Y10" s="37"/>
      <c r="Z10" s="37">
        <v>1.6000000000000001E-3</v>
      </c>
      <c r="AA10" s="37"/>
      <c r="AB10" s="37"/>
      <c r="AC10" s="37">
        <v>3.2000000000000002E-3</v>
      </c>
      <c r="AD10" s="37">
        <v>0</v>
      </c>
      <c r="AE10" s="37">
        <v>0.16</v>
      </c>
      <c r="AF10" s="37"/>
      <c r="AG10" s="37"/>
      <c r="AH10" s="37">
        <v>0.32</v>
      </c>
      <c r="AI10" s="37">
        <v>0</v>
      </c>
      <c r="AJ10" s="37">
        <v>1</v>
      </c>
      <c r="AK10" s="37">
        <v>1</v>
      </c>
      <c r="AL10" s="37">
        <v>2006</v>
      </c>
      <c r="AM10" s="37">
        <v>4654.2</v>
      </c>
      <c r="AN10" s="37">
        <v>1271</v>
      </c>
      <c r="AO10" s="37">
        <v>1922.1</v>
      </c>
      <c r="AP10" s="37"/>
      <c r="AQ10" s="37"/>
      <c r="AR10" s="37"/>
      <c r="AS10" s="37"/>
      <c r="AT10" s="37">
        <v>257</v>
      </c>
      <c r="AU10" s="37">
        <v>246</v>
      </c>
      <c r="AV10" s="37"/>
      <c r="AW10" s="37"/>
      <c r="AX10" s="37"/>
      <c r="AY10" s="37"/>
      <c r="AZ10" s="37"/>
      <c r="BA10" s="37"/>
      <c r="BB10" s="37">
        <v>2.3999999999999998E-3</v>
      </c>
      <c r="BC10" s="37">
        <v>8.0000000000000004E-4</v>
      </c>
      <c r="BD10" s="37"/>
      <c r="BE10" s="37"/>
      <c r="BF10" s="37">
        <v>0.24</v>
      </c>
      <c r="BG10" s="37">
        <v>0.08</v>
      </c>
    </row>
    <row r="11" spans="1:59" s="38" customFormat="1" x14ac:dyDescent="0.25">
      <c r="A11" s="37">
        <v>1004</v>
      </c>
      <c r="B11" s="37" t="s">
        <v>14</v>
      </c>
      <c r="C11" s="37" t="s">
        <v>117</v>
      </c>
      <c r="D11" s="37">
        <v>0.7</v>
      </c>
      <c r="E11" s="37">
        <v>14</v>
      </c>
      <c r="F11" s="42">
        <v>36.299999999999997</v>
      </c>
      <c r="G11" s="37">
        <v>7</v>
      </c>
      <c r="H11" s="37">
        <f>G11/(G11+G12)*100</f>
        <v>0.21485573971761818</v>
      </c>
      <c r="I11" s="37">
        <v>12339</v>
      </c>
      <c r="J11" s="37">
        <v>12346</v>
      </c>
      <c r="K11" s="37"/>
      <c r="L11" s="37">
        <v>1.3</v>
      </c>
      <c r="M11" s="37">
        <v>0.3</v>
      </c>
      <c r="N11" s="37">
        <v>5</v>
      </c>
      <c r="O11" s="37">
        <v>2</v>
      </c>
      <c r="P11" s="37">
        <v>3246</v>
      </c>
      <c r="Q11" s="37">
        <v>9093</v>
      </c>
      <c r="R11" s="37">
        <v>0.40799999999999997</v>
      </c>
      <c r="S11" s="37"/>
      <c r="T11" s="37"/>
      <c r="U11" s="37"/>
      <c r="V11" s="37"/>
      <c r="W11" s="37"/>
      <c r="X11" s="37"/>
      <c r="Y11" s="37"/>
      <c r="Z11" s="37">
        <v>1.9E-3</v>
      </c>
      <c r="AA11" s="37"/>
      <c r="AB11" s="37"/>
      <c r="AC11" s="37">
        <v>3.3E-3</v>
      </c>
      <c r="AD11" s="37">
        <v>4.0000000000000002E-4</v>
      </c>
      <c r="AE11" s="37">
        <v>0.19</v>
      </c>
      <c r="AF11" s="37"/>
      <c r="AG11" s="37"/>
      <c r="AH11" s="37">
        <v>0.33</v>
      </c>
      <c r="AI11" s="37">
        <v>0.04</v>
      </c>
      <c r="AJ11" s="37">
        <v>1</v>
      </c>
      <c r="AK11" s="37">
        <v>1</v>
      </c>
      <c r="AL11" s="37">
        <v>997</v>
      </c>
      <c r="AM11" s="37">
        <v>1703.7</v>
      </c>
      <c r="AN11" s="37">
        <v>508.71</v>
      </c>
      <c r="AO11" s="37">
        <v>509.38</v>
      </c>
      <c r="AP11" s="37"/>
      <c r="AQ11" s="37"/>
      <c r="AR11" s="37"/>
      <c r="AS11" s="37"/>
      <c r="AT11" s="37">
        <v>0.95</v>
      </c>
      <c r="AU11" s="37">
        <v>0.44</v>
      </c>
      <c r="AV11" s="37"/>
      <c r="AW11" s="37"/>
      <c r="AX11" s="37"/>
      <c r="AY11" s="37"/>
      <c r="AZ11" s="37"/>
      <c r="BA11" s="37"/>
      <c r="BB11" s="37">
        <v>2.5999999999999999E-3</v>
      </c>
      <c r="BC11" s="37">
        <v>1.1000000000000001E-3</v>
      </c>
      <c r="BD11" s="37"/>
      <c r="BE11" s="37"/>
      <c r="BF11" s="37">
        <v>0.26</v>
      </c>
      <c r="BG11" s="37">
        <v>0.11</v>
      </c>
    </row>
    <row r="12" spans="1:59" s="38" customFormat="1" x14ac:dyDescent="0.25">
      <c r="A12" s="37">
        <v>1004</v>
      </c>
      <c r="B12" s="37"/>
      <c r="C12" s="37" t="s">
        <v>116</v>
      </c>
      <c r="D12" s="37">
        <v>360</v>
      </c>
      <c r="E12" s="37">
        <v>7200</v>
      </c>
      <c r="F12" s="42"/>
      <c r="G12" s="37">
        <v>3251</v>
      </c>
      <c r="H12" s="37"/>
      <c r="I12" s="37">
        <v>9095</v>
      </c>
      <c r="J12" s="37">
        <v>12346</v>
      </c>
      <c r="K12" s="37"/>
      <c r="L12" s="37">
        <v>372</v>
      </c>
      <c r="M12" s="37">
        <v>347</v>
      </c>
      <c r="N12" s="37">
        <v>5</v>
      </c>
      <c r="O12" s="37">
        <v>2</v>
      </c>
      <c r="P12" s="37">
        <v>3246</v>
      </c>
      <c r="Q12" s="37">
        <v>9093</v>
      </c>
      <c r="R12" s="37">
        <v>0.40799999999999997</v>
      </c>
      <c r="S12" s="37"/>
      <c r="T12" s="37"/>
      <c r="U12" s="37"/>
      <c r="V12" s="37"/>
      <c r="W12" s="37"/>
      <c r="X12" s="37"/>
      <c r="Y12" s="37"/>
      <c r="Z12" s="37">
        <v>1.9E-3</v>
      </c>
      <c r="AA12" s="37"/>
      <c r="AB12" s="37"/>
      <c r="AC12" s="37">
        <v>3.3E-3</v>
      </c>
      <c r="AD12" s="37">
        <v>4.0000000000000002E-4</v>
      </c>
      <c r="AE12" s="37">
        <v>0.19</v>
      </c>
      <c r="AF12" s="37"/>
      <c r="AG12" s="37"/>
      <c r="AH12" s="37">
        <v>0.33</v>
      </c>
      <c r="AI12" s="37">
        <v>0.04</v>
      </c>
      <c r="AJ12" s="37">
        <v>1</v>
      </c>
      <c r="AK12" s="37">
        <v>1</v>
      </c>
      <c r="AL12" s="37">
        <v>1993</v>
      </c>
      <c r="AM12" s="37">
        <v>4010.8</v>
      </c>
      <c r="AN12" s="37">
        <v>1235.0999999999999</v>
      </c>
      <c r="AO12" s="37">
        <v>1966</v>
      </c>
      <c r="AP12" s="37"/>
      <c r="AQ12" s="37"/>
      <c r="AR12" s="37"/>
      <c r="AS12" s="37"/>
      <c r="AT12" s="37">
        <v>366</v>
      </c>
      <c r="AU12" s="37">
        <v>353</v>
      </c>
      <c r="AV12" s="37"/>
      <c r="AW12" s="37"/>
      <c r="AX12" s="37"/>
      <c r="AY12" s="37"/>
      <c r="AZ12" s="37"/>
      <c r="BA12" s="37"/>
      <c r="BB12" s="37">
        <v>2.5999999999999999E-3</v>
      </c>
      <c r="BC12" s="37">
        <v>1.1000000000000001E-3</v>
      </c>
      <c r="BD12" s="37"/>
      <c r="BE12" s="37"/>
      <c r="BF12" s="37">
        <v>0.26</v>
      </c>
      <c r="BG12" s="37">
        <v>0.11</v>
      </c>
    </row>
    <row r="13" spans="1:59" s="38" customFormat="1" x14ac:dyDescent="0.25">
      <c r="A13" s="37">
        <v>1004</v>
      </c>
      <c r="B13" s="37" t="s">
        <v>9</v>
      </c>
      <c r="C13" s="37" t="s">
        <v>52</v>
      </c>
      <c r="D13" s="37">
        <v>0.19</v>
      </c>
      <c r="E13" s="37">
        <v>3.8</v>
      </c>
      <c r="F13" s="42">
        <v>4.28</v>
      </c>
      <c r="G13" s="37">
        <v>2</v>
      </c>
      <c r="H13" s="37">
        <f>G13/(G13+G14)*100</f>
        <v>0.34246575342465752</v>
      </c>
      <c r="I13" s="37">
        <v>12279</v>
      </c>
      <c r="J13" s="37">
        <v>12281</v>
      </c>
      <c r="K13" s="37"/>
      <c r="L13" s="37">
        <v>0.61</v>
      </c>
      <c r="M13" s="37">
        <v>0.03</v>
      </c>
      <c r="N13" s="37">
        <v>1</v>
      </c>
      <c r="O13" s="37">
        <v>1</v>
      </c>
      <c r="P13" s="37">
        <v>581</v>
      </c>
      <c r="Q13" s="37">
        <v>11698</v>
      </c>
      <c r="R13" s="37">
        <v>9.0999999999999998E-2</v>
      </c>
      <c r="S13" s="37"/>
      <c r="T13" s="37"/>
      <c r="U13" s="37"/>
      <c r="V13" s="37"/>
      <c r="W13" s="37"/>
      <c r="X13" s="37"/>
      <c r="Y13" s="37"/>
      <c r="Z13" s="37">
        <v>3.3999999999999998E-3</v>
      </c>
      <c r="AA13" s="37"/>
      <c r="AB13" s="37"/>
      <c r="AC13" s="37">
        <v>8.5000000000000006E-3</v>
      </c>
      <c r="AD13" s="37">
        <v>0</v>
      </c>
      <c r="AE13" s="37">
        <v>0.33</v>
      </c>
      <c r="AF13" s="37"/>
      <c r="AG13" s="37"/>
      <c r="AH13" s="37">
        <v>0.84</v>
      </c>
      <c r="AI13" s="37">
        <v>0</v>
      </c>
      <c r="AJ13" s="37">
        <v>1</v>
      </c>
      <c r="AK13" s="37">
        <v>1</v>
      </c>
      <c r="AL13" s="37">
        <v>2016</v>
      </c>
      <c r="AM13" s="37">
        <v>4964.6000000000004</v>
      </c>
      <c r="AN13" s="37">
        <v>997.05</v>
      </c>
      <c r="AO13" s="37">
        <v>997.7</v>
      </c>
      <c r="AP13" s="37"/>
      <c r="AQ13" s="37"/>
      <c r="AR13" s="37"/>
      <c r="AS13" s="37"/>
      <c r="AT13" s="37">
        <v>0.37</v>
      </c>
      <c r="AU13" s="37">
        <v>0.08</v>
      </c>
      <c r="AV13" s="37"/>
      <c r="AW13" s="37"/>
      <c r="AX13" s="37"/>
      <c r="AY13" s="37"/>
      <c r="AZ13" s="37"/>
      <c r="BA13" s="37"/>
      <c r="BB13" s="37">
        <v>5.8999999999999999E-3</v>
      </c>
      <c r="BC13" s="37">
        <v>8.9999999999999998E-4</v>
      </c>
      <c r="BD13" s="37"/>
      <c r="BE13" s="37"/>
      <c r="BF13" s="37">
        <v>0.57999999999999996</v>
      </c>
      <c r="BG13" s="37">
        <v>0.09</v>
      </c>
    </row>
    <row r="14" spans="1:59" s="38" customFormat="1" x14ac:dyDescent="0.25">
      <c r="A14" s="37">
        <v>1004</v>
      </c>
      <c r="B14" s="37"/>
      <c r="C14" s="37" t="s">
        <v>116</v>
      </c>
      <c r="D14" s="37">
        <v>57.1</v>
      </c>
      <c r="E14" s="37">
        <v>1142</v>
      </c>
      <c r="F14" s="42"/>
      <c r="G14" s="37">
        <v>582</v>
      </c>
      <c r="H14" s="37"/>
      <c r="I14" s="37">
        <v>11699</v>
      </c>
      <c r="J14" s="37">
        <v>12281</v>
      </c>
      <c r="K14" s="37"/>
      <c r="L14" s="37">
        <v>61.8</v>
      </c>
      <c r="M14" s="37">
        <v>52.5</v>
      </c>
      <c r="N14" s="37">
        <v>1</v>
      </c>
      <c r="O14" s="37">
        <v>1</v>
      </c>
      <c r="P14" s="37">
        <v>581</v>
      </c>
      <c r="Q14" s="37">
        <v>11698</v>
      </c>
      <c r="R14" s="37">
        <v>9.0999999999999998E-2</v>
      </c>
      <c r="S14" s="37"/>
      <c r="T14" s="37"/>
      <c r="U14" s="37"/>
      <c r="V14" s="37"/>
      <c r="W14" s="37"/>
      <c r="X14" s="37"/>
      <c r="Y14" s="37"/>
      <c r="Z14" s="37">
        <v>3.3999999999999998E-3</v>
      </c>
      <c r="AA14" s="37"/>
      <c r="AB14" s="37"/>
      <c r="AC14" s="37">
        <v>8.5000000000000006E-3</v>
      </c>
      <c r="AD14" s="37">
        <v>0</v>
      </c>
      <c r="AE14" s="37">
        <v>0.33</v>
      </c>
      <c r="AF14" s="37"/>
      <c r="AG14" s="37"/>
      <c r="AH14" s="37">
        <v>0.84</v>
      </c>
      <c r="AI14" s="37">
        <v>0</v>
      </c>
      <c r="AJ14" s="37">
        <v>1</v>
      </c>
      <c r="AK14" s="37">
        <v>1</v>
      </c>
      <c r="AL14" s="37">
        <v>2006</v>
      </c>
      <c r="AM14" s="37">
        <v>4549.8999999999996</v>
      </c>
      <c r="AN14" s="37">
        <v>1266.5999999999999</v>
      </c>
      <c r="AO14" s="37">
        <v>1422.2</v>
      </c>
      <c r="AP14" s="37"/>
      <c r="AQ14" s="37"/>
      <c r="AR14" s="37"/>
      <c r="AS14" s="37"/>
      <c r="AT14" s="37">
        <v>59.5</v>
      </c>
      <c r="AU14" s="37">
        <v>54.8</v>
      </c>
      <c r="AV14" s="37"/>
      <c r="AW14" s="37"/>
      <c r="AX14" s="37"/>
      <c r="AY14" s="37"/>
      <c r="AZ14" s="37"/>
      <c r="BA14" s="37"/>
      <c r="BB14" s="37">
        <v>5.8999999999999999E-3</v>
      </c>
      <c r="BC14" s="37">
        <v>8.9999999999999998E-4</v>
      </c>
      <c r="BD14" s="37"/>
      <c r="BE14" s="37"/>
      <c r="BF14" s="37">
        <v>0.57999999999999996</v>
      </c>
      <c r="BG14" s="37">
        <v>0.09</v>
      </c>
    </row>
    <row r="15" spans="1:59" s="38" customFormat="1" x14ac:dyDescent="0.25">
      <c r="A15" s="37">
        <v>1004</v>
      </c>
      <c r="B15" s="37" t="s">
        <v>9</v>
      </c>
      <c r="C15" s="37" t="s">
        <v>117</v>
      </c>
      <c r="D15" s="37">
        <v>0.1</v>
      </c>
      <c r="E15" s="37">
        <v>2</v>
      </c>
      <c r="F15" s="42">
        <v>4.28</v>
      </c>
      <c r="G15" s="37">
        <v>1</v>
      </c>
      <c r="H15" s="37">
        <f>G15/(G15+G16)*100</f>
        <v>0.21141649048625794</v>
      </c>
      <c r="I15" s="37">
        <v>12365</v>
      </c>
      <c r="J15" s="37">
        <v>12366</v>
      </c>
      <c r="K15" s="37"/>
      <c r="L15" s="37">
        <v>0.45</v>
      </c>
      <c r="M15" s="37">
        <v>0</v>
      </c>
      <c r="N15" s="37">
        <v>0</v>
      </c>
      <c r="O15" s="37">
        <v>1</v>
      </c>
      <c r="P15" s="37">
        <v>472</v>
      </c>
      <c r="Q15" s="37">
        <v>11893</v>
      </c>
      <c r="R15" s="37">
        <v>0</v>
      </c>
      <c r="S15" s="37"/>
      <c r="T15" s="37"/>
      <c r="U15" s="37"/>
      <c r="V15" s="37"/>
      <c r="W15" s="37"/>
      <c r="X15" s="37"/>
      <c r="Y15" s="37"/>
      <c r="Z15" s="37">
        <v>2.0999999999999999E-3</v>
      </c>
      <c r="AA15" s="37"/>
      <c r="AB15" s="37"/>
      <c r="AC15" s="37">
        <v>7.0000000000000001E-3</v>
      </c>
      <c r="AD15" s="37">
        <v>0</v>
      </c>
      <c r="AE15" s="37">
        <v>0.21</v>
      </c>
      <c r="AF15" s="37"/>
      <c r="AG15" s="37"/>
      <c r="AH15" s="37">
        <v>0.7</v>
      </c>
      <c r="AI15" s="37">
        <v>0</v>
      </c>
      <c r="AJ15" s="37">
        <v>1</v>
      </c>
      <c r="AK15" s="37">
        <v>1</v>
      </c>
      <c r="AL15" s="37">
        <v>997</v>
      </c>
      <c r="AM15" s="37">
        <v>3130.9</v>
      </c>
      <c r="AN15" s="37">
        <v>479.33</v>
      </c>
      <c r="AO15" s="37">
        <v>479.54</v>
      </c>
      <c r="AP15" s="37"/>
      <c r="AQ15" s="37"/>
      <c r="AR15" s="37"/>
      <c r="AS15" s="37"/>
      <c r="AT15" s="37">
        <v>0.24</v>
      </c>
      <c r="AU15" s="37">
        <v>0.03</v>
      </c>
      <c r="AV15" s="37"/>
      <c r="AW15" s="37"/>
      <c r="AX15" s="37"/>
      <c r="AY15" s="37"/>
      <c r="AZ15" s="37"/>
      <c r="BA15" s="37"/>
      <c r="BB15" s="37">
        <v>4.4000000000000003E-3</v>
      </c>
      <c r="BC15" s="37">
        <v>0</v>
      </c>
      <c r="BD15" s="37"/>
      <c r="BE15" s="37"/>
      <c r="BF15" s="37">
        <v>0.44</v>
      </c>
      <c r="BG15" s="37">
        <v>0</v>
      </c>
    </row>
    <row r="16" spans="1:59" s="38" customFormat="1" x14ac:dyDescent="0.25">
      <c r="A16" s="37">
        <v>1004</v>
      </c>
      <c r="B16" s="37"/>
      <c r="C16" s="37" t="s">
        <v>116</v>
      </c>
      <c r="D16" s="37">
        <v>45.8</v>
      </c>
      <c r="E16" s="37">
        <v>916</v>
      </c>
      <c r="F16" s="42"/>
      <c r="G16" s="37">
        <v>472</v>
      </c>
      <c r="H16" s="37"/>
      <c r="I16" s="37">
        <v>11894</v>
      </c>
      <c r="J16" s="37">
        <v>12366</v>
      </c>
      <c r="K16" s="37"/>
      <c r="L16" s="37">
        <v>49.9</v>
      </c>
      <c r="M16" s="37">
        <v>41.7</v>
      </c>
      <c r="N16" s="37">
        <v>0</v>
      </c>
      <c r="O16" s="37">
        <v>1</v>
      </c>
      <c r="P16" s="37">
        <v>472</v>
      </c>
      <c r="Q16" s="37">
        <v>11893</v>
      </c>
      <c r="R16" s="37">
        <v>0</v>
      </c>
      <c r="S16" s="37"/>
      <c r="T16" s="37"/>
      <c r="U16" s="37"/>
      <c r="V16" s="37"/>
      <c r="W16" s="37"/>
      <c r="X16" s="37"/>
      <c r="Y16" s="37"/>
      <c r="Z16" s="37">
        <v>2.0999999999999999E-3</v>
      </c>
      <c r="AA16" s="37"/>
      <c r="AB16" s="37"/>
      <c r="AC16" s="37">
        <v>7.0000000000000001E-3</v>
      </c>
      <c r="AD16" s="37">
        <v>0</v>
      </c>
      <c r="AE16" s="37">
        <v>0.21</v>
      </c>
      <c r="AF16" s="37"/>
      <c r="AG16" s="37"/>
      <c r="AH16" s="37">
        <v>0.7</v>
      </c>
      <c r="AI16" s="37">
        <v>0</v>
      </c>
      <c r="AJ16" s="37">
        <v>1</v>
      </c>
      <c r="AK16" s="37">
        <v>1</v>
      </c>
      <c r="AL16" s="37">
        <v>1993</v>
      </c>
      <c r="AM16" s="37">
        <v>3870.3</v>
      </c>
      <c r="AN16" s="37">
        <v>1192.3</v>
      </c>
      <c r="AO16" s="37">
        <v>1294.5999999999999</v>
      </c>
      <c r="AP16" s="37"/>
      <c r="AQ16" s="37"/>
      <c r="AR16" s="37"/>
      <c r="AS16" s="37"/>
      <c r="AT16" s="37">
        <v>47.9</v>
      </c>
      <c r="AU16" s="37">
        <v>43.7</v>
      </c>
      <c r="AV16" s="37"/>
      <c r="AW16" s="37"/>
      <c r="AX16" s="37"/>
      <c r="AY16" s="37"/>
      <c r="AZ16" s="37"/>
      <c r="BA16" s="37"/>
      <c r="BB16" s="37">
        <v>4.4000000000000003E-3</v>
      </c>
      <c r="BC16" s="37">
        <v>0</v>
      </c>
      <c r="BD16" s="37"/>
      <c r="BE16" s="37"/>
      <c r="BF16" s="37">
        <v>0.44</v>
      </c>
      <c r="BG16" s="37">
        <v>0</v>
      </c>
    </row>
    <row r="17" spans="1:59" s="38" customFormat="1" x14ac:dyDescent="0.25">
      <c r="A17" s="5">
        <v>1007</v>
      </c>
      <c r="B17" s="5" t="s">
        <v>14</v>
      </c>
      <c r="C17" s="5" t="s">
        <v>52</v>
      </c>
      <c r="D17" s="5">
        <v>0.1</v>
      </c>
      <c r="E17" s="5">
        <v>2</v>
      </c>
      <c r="F17" s="41">
        <v>3.2</v>
      </c>
      <c r="G17" s="5">
        <v>1</v>
      </c>
      <c r="H17" s="5">
        <f>G17/(G17+G18)*100</f>
        <v>0.14367816091954022</v>
      </c>
      <c r="I17" s="5">
        <v>12281</v>
      </c>
      <c r="J17" s="5">
        <v>12282</v>
      </c>
      <c r="K17" s="5"/>
      <c r="L17" s="5">
        <v>0.46</v>
      </c>
      <c r="M17" s="5">
        <v>0</v>
      </c>
      <c r="N17" s="5">
        <v>0</v>
      </c>
      <c r="O17" s="5">
        <v>1</v>
      </c>
      <c r="P17" s="5">
        <v>695</v>
      </c>
      <c r="Q17" s="5">
        <v>11586</v>
      </c>
      <c r="R17" s="5">
        <v>0</v>
      </c>
      <c r="S17" s="5"/>
      <c r="T17" s="5"/>
      <c r="U17" s="5"/>
      <c r="V17" s="5"/>
      <c r="W17" s="5"/>
      <c r="X17" s="5"/>
      <c r="Y17" s="5"/>
      <c r="Z17" s="5">
        <v>1.4E-3</v>
      </c>
      <c r="AA17" s="5"/>
      <c r="AB17" s="5"/>
      <c r="AC17" s="5">
        <v>4.7000000000000002E-3</v>
      </c>
      <c r="AD17" s="5">
        <v>0</v>
      </c>
      <c r="AE17" s="5">
        <v>0.14000000000000001</v>
      </c>
      <c r="AF17" s="5"/>
      <c r="AG17" s="5"/>
      <c r="AH17" s="5">
        <v>0.47</v>
      </c>
      <c r="AI17" s="5">
        <v>0</v>
      </c>
      <c r="AJ17" s="5">
        <v>1</v>
      </c>
      <c r="AK17" s="5">
        <v>1</v>
      </c>
      <c r="AL17" s="5">
        <v>2016</v>
      </c>
      <c r="AM17" s="5">
        <v>5777.7</v>
      </c>
      <c r="AN17" s="5">
        <v>962.4</v>
      </c>
      <c r="AO17" s="5">
        <v>962.8</v>
      </c>
      <c r="AP17" s="5"/>
      <c r="AQ17" s="5"/>
      <c r="AR17" s="5"/>
      <c r="AS17" s="5"/>
      <c r="AT17" s="5">
        <v>0.24</v>
      </c>
      <c r="AU17" s="5">
        <v>0.03</v>
      </c>
      <c r="AV17" s="5"/>
      <c r="AW17" s="5"/>
      <c r="AX17" s="5"/>
      <c r="AY17" s="5"/>
      <c r="AZ17" s="5"/>
      <c r="BA17" s="5"/>
      <c r="BB17" s="5">
        <v>2.8999999999999998E-3</v>
      </c>
      <c r="BC17" s="5">
        <v>0</v>
      </c>
      <c r="BD17" s="5"/>
      <c r="BE17" s="5"/>
      <c r="BF17" s="5">
        <v>0.28999999999999998</v>
      </c>
      <c r="BG17" s="5">
        <v>0</v>
      </c>
    </row>
    <row r="18" spans="1:59" s="38" customFormat="1" x14ac:dyDescent="0.25">
      <c r="A18" s="5">
        <v>1007</v>
      </c>
      <c r="B18" s="5"/>
      <c r="C18" s="5" t="s">
        <v>116</v>
      </c>
      <c r="D18" s="5">
        <v>69</v>
      </c>
      <c r="E18" s="5">
        <v>1380</v>
      </c>
      <c r="F18" s="41"/>
      <c r="G18" s="5">
        <v>695</v>
      </c>
      <c r="H18" s="5"/>
      <c r="I18" s="5">
        <v>11587</v>
      </c>
      <c r="J18" s="5">
        <v>12282</v>
      </c>
      <c r="K18" s="5"/>
      <c r="L18" s="5">
        <v>74</v>
      </c>
      <c r="M18" s="5">
        <v>63</v>
      </c>
      <c r="N18" s="5">
        <v>0</v>
      </c>
      <c r="O18" s="5">
        <v>1</v>
      </c>
      <c r="P18" s="5">
        <v>695</v>
      </c>
      <c r="Q18" s="5">
        <v>11586</v>
      </c>
      <c r="R18" s="5">
        <v>0</v>
      </c>
      <c r="S18" s="5"/>
      <c r="T18" s="5"/>
      <c r="U18" s="5"/>
      <c r="V18" s="5"/>
      <c r="W18" s="5"/>
      <c r="X18" s="5"/>
      <c r="Y18" s="5"/>
      <c r="Z18" s="5">
        <v>1.4E-3</v>
      </c>
      <c r="AA18" s="5"/>
      <c r="AB18" s="5"/>
      <c r="AC18" s="5">
        <v>4.7000000000000002E-3</v>
      </c>
      <c r="AD18" s="5">
        <v>0</v>
      </c>
      <c r="AE18" s="5">
        <v>0.14000000000000001</v>
      </c>
      <c r="AF18" s="5"/>
      <c r="AG18" s="5"/>
      <c r="AH18" s="5">
        <v>0.47</v>
      </c>
      <c r="AI18" s="5">
        <v>0</v>
      </c>
      <c r="AJ18" s="5">
        <v>1</v>
      </c>
      <c r="AK18" s="5">
        <v>1</v>
      </c>
      <c r="AL18" s="5">
        <v>2006</v>
      </c>
      <c r="AM18" s="5">
        <v>4274.3</v>
      </c>
      <c r="AN18" s="5">
        <v>1210.5999999999999</v>
      </c>
      <c r="AO18" s="5">
        <v>1384</v>
      </c>
      <c r="AP18" s="5"/>
      <c r="AQ18" s="5"/>
      <c r="AR18" s="5"/>
      <c r="AS18" s="5"/>
      <c r="AT18" s="5">
        <v>71.099999999999994</v>
      </c>
      <c r="AU18" s="5">
        <v>65.900000000000006</v>
      </c>
      <c r="AV18" s="5"/>
      <c r="AW18" s="5"/>
      <c r="AX18" s="5"/>
      <c r="AY18" s="5"/>
      <c r="AZ18" s="5"/>
      <c r="BA18" s="5"/>
      <c r="BB18" s="5">
        <v>2.8999999999999998E-3</v>
      </c>
      <c r="BC18" s="5">
        <v>0</v>
      </c>
      <c r="BD18" s="5"/>
      <c r="BE18" s="5"/>
      <c r="BF18" s="5">
        <v>0.28999999999999998</v>
      </c>
      <c r="BG18" s="5">
        <v>0</v>
      </c>
    </row>
    <row r="19" spans="1:59" s="38" customFormat="1" x14ac:dyDescent="0.25">
      <c r="A19" s="5">
        <v>1007</v>
      </c>
      <c r="B19" s="5" t="s">
        <v>14</v>
      </c>
      <c r="C19" s="5" t="s">
        <v>54</v>
      </c>
      <c r="D19" s="5">
        <v>0</v>
      </c>
      <c r="E19" s="5">
        <v>0</v>
      </c>
      <c r="F19" s="41">
        <v>3.2</v>
      </c>
      <c r="G19" s="5">
        <v>0</v>
      </c>
      <c r="H19" s="5">
        <f>G19/(G19+G20)*100</f>
        <v>0</v>
      </c>
      <c r="I19" s="5">
        <v>12022</v>
      </c>
      <c r="J19" s="5">
        <v>12022</v>
      </c>
      <c r="K19" s="5"/>
      <c r="L19" s="5">
        <v>0.28999999999999998</v>
      </c>
      <c r="M19" s="5">
        <v>0</v>
      </c>
      <c r="N19" s="5">
        <v>0</v>
      </c>
      <c r="O19" s="5">
        <v>0</v>
      </c>
      <c r="P19" s="5">
        <v>407</v>
      </c>
      <c r="Q19" s="5">
        <v>11615</v>
      </c>
      <c r="R19" s="5">
        <v>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>
        <v>1</v>
      </c>
      <c r="AK19" s="5">
        <v>1</v>
      </c>
      <c r="AL19" s="5">
        <v>2967</v>
      </c>
      <c r="AM19" s="5">
        <v>0</v>
      </c>
      <c r="AN19" s="5">
        <v>1321.6</v>
      </c>
      <c r="AO19" s="5">
        <v>1321.6</v>
      </c>
      <c r="AP19" s="5"/>
      <c r="AQ19" s="5"/>
      <c r="AR19" s="5"/>
      <c r="AS19" s="5"/>
      <c r="AT19" s="5">
        <v>0.13</v>
      </c>
      <c r="AU19" s="5">
        <v>0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s="38" customFormat="1" x14ac:dyDescent="0.25">
      <c r="A20" s="5">
        <v>1007</v>
      </c>
      <c r="B20" s="5"/>
      <c r="C20" s="5" t="s">
        <v>116</v>
      </c>
      <c r="D20" s="5">
        <v>40.5</v>
      </c>
      <c r="E20" s="5">
        <v>810</v>
      </c>
      <c r="F20" s="41"/>
      <c r="G20" s="5">
        <v>407</v>
      </c>
      <c r="H20" s="5"/>
      <c r="I20" s="5">
        <v>11615</v>
      </c>
      <c r="J20" s="5">
        <v>12022</v>
      </c>
      <c r="K20" s="5"/>
      <c r="L20" s="5">
        <v>44.5</v>
      </c>
      <c r="M20" s="5">
        <v>36.6</v>
      </c>
      <c r="N20" s="5">
        <v>0</v>
      </c>
      <c r="O20" s="5">
        <v>0</v>
      </c>
      <c r="P20" s="5">
        <v>407</v>
      </c>
      <c r="Q20" s="5">
        <v>11615</v>
      </c>
      <c r="R20" s="5"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1</v>
      </c>
      <c r="AK20" s="5">
        <v>1</v>
      </c>
      <c r="AL20" s="5">
        <v>3534</v>
      </c>
      <c r="AM20" s="5">
        <v>5450.3</v>
      </c>
      <c r="AN20" s="5">
        <v>1564</v>
      </c>
      <c r="AO20" s="5">
        <v>1695.6</v>
      </c>
      <c r="AP20" s="5"/>
      <c r="AQ20" s="5"/>
      <c r="AR20" s="5"/>
      <c r="AS20" s="5"/>
      <c r="AT20" s="5">
        <v>42.5</v>
      </c>
      <c r="AU20" s="5">
        <v>38.5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s="38" customFormat="1" x14ac:dyDescent="0.25">
      <c r="A21" s="5">
        <v>1007</v>
      </c>
      <c r="B21" s="5" t="s">
        <v>12</v>
      </c>
      <c r="C21" s="5" t="s">
        <v>54</v>
      </c>
      <c r="D21" s="5">
        <v>0</v>
      </c>
      <c r="E21" s="5">
        <v>0</v>
      </c>
      <c r="F21" s="41">
        <v>21.8</v>
      </c>
      <c r="G21" s="5">
        <v>0</v>
      </c>
      <c r="H21" s="5">
        <f>G21/(G21+G22)*100</f>
        <v>0</v>
      </c>
      <c r="I21" s="5">
        <v>12192</v>
      </c>
      <c r="J21" s="5">
        <v>12192</v>
      </c>
      <c r="K21" s="5"/>
      <c r="L21" s="5">
        <v>0.28999999999999998</v>
      </c>
      <c r="M21" s="5">
        <v>0</v>
      </c>
      <c r="N21" s="5">
        <v>0</v>
      </c>
      <c r="O21" s="5">
        <v>0</v>
      </c>
      <c r="P21" s="5">
        <v>3521</v>
      </c>
      <c r="Q21" s="5">
        <v>8671</v>
      </c>
      <c r="R21" s="5">
        <v>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>
        <v>1</v>
      </c>
      <c r="AK21" s="5">
        <v>1</v>
      </c>
      <c r="AL21" s="5">
        <v>2967</v>
      </c>
      <c r="AM21" s="5">
        <v>0</v>
      </c>
      <c r="AN21" s="5">
        <v>1428.5</v>
      </c>
      <c r="AO21" s="5">
        <v>1428.5</v>
      </c>
      <c r="AP21" s="5"/>
      <c r="AQ21" s="5"/>
      <c r="AR21" s="5"/>
      <c r="AS21" s="5"/>
      <c r="AT21" s="5">
        <v>0.13</v>
      </c>
      <c r="AU21" s="5">
        <v>0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s="38" customFormat="1" x14ac:dyDescent="0.25">
      <c r="A22" s="5">
        <v>1007</v>
      </c>
      <c r="B22" s="5"/>
      <c r="C22" s="5" t="s">
        <v>116</v>
      </c>
      <c r="D22" s="5">
        <v>401</v>
      </c>
      <c r="E22" s="5">
        <v>8020</v>
      </c>
      <c r="F22" s="41"/>
      <c r="G22" s="5">
        <v>3521</v>
      </c>
      <c r="H22" s="5"/>
      <c r="I22" s="5">
        <v>8671</v>
      </c>
      <c r="J22" s="5">
        <v>12192</v>
      </c>
      <c r="K22" s="5"/>
      <c r="L22" s="5">
        <v>414</v>
      </c>
      <c r="M22" s="5">
        <v>388</v>
      </c>
      <c r="N22" s="5">
        <v>0</v>
      </c>
      <c r="O22" s="5">
        <v>0</v>
      </c>
      <c r="P22" s="5">
        <v>3521</v>
      </c>
      <c r="Q22" s="5">
        <v>8671</v>
      </c>
      <c r="R22" s="5">
        <v>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1</v>
      </c>
      <c r="AK22" s="5">
        <v>1</v>
      </c>
      <c r="AL22" s="5">
        <v>3534</v>
      </c>
      <c r="AM22" s="5">
        <v>5482.6</v>
      </c>
      <c r="AN22" s="5">
        <v>1561.7</v>
      </c>
      <c r="AO22" s="5">
        <v>2694</v>
      </c>
      <c r="AP22" s="5"/>
      <c r="AQ22" s="5"/>
      <c r="AR22" s="5"/>
      <c r="AS22" s="5"/>
      <c r="AT22" s="5">
        <v>408</v>
      </c>
      <c r="AU22" s="5">
        <v>394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s="38" customFormat="1" x14ac:dyDescent="0.25">
      <c r="A23" s="5">
        <v>1007</v>
      </c>
      <c r="B23" s="5" t="s">
        <v>12</v>
      </c>
      <c r="C23" s="5" t="s">
        <v>52</v>
      </c>
      <c r="D23" s="5">
        <v>0.22</v>
      </c>
      <c r="E23" s="5">
        <v>4.4000000000000004</v>
      </c>
      <c r="F23" s="41">
        <v>21.8</v>
      </c>
      <c r="G23" s="5">
        <v>2</v>
      </c>
      <c r="H23" s="5">
        <f>G23/(G23+G24)*100</f>
        <v>0.1021972406745018</v>
      </c>
      <c r="I23" s="5">
        <v>10824</v>
      </c>
      <c r="J23" s="5">
        <v>10826</v>
      </c>
      <c r="K23" s="5"/>
      <c r="L23" s="5">
        <v>0.7</v>
      </c>
      <c r="M23" s="5">
        <v>0.03</v>
      </c>
      <c r="N23" s="5">
        <v>1</v>
      </c>
      <c r="O23" s="5">
        <v>1</v>
      </c>
      <c r="P23" s="5">
        <v>1954</v>
      </c>
      <c r="Q23" s="5">
        <v>8870</v>
      </c>
      <c r="R23" s="5">
        <v>8.4699999999999998E-2</v>
      </c>
      <c r="S23" s="5"/>
      <c r="T23" s="5"/>
      <c r="U23" s="5"/>
      <c r="V23" s="5"/>
      <c r="W23" s="5"/>
      <c r="X23" s="5"/>
      <c r="Y23" s="5"/>
      <c r="Z23" s="5">
        <v>8.9999999999999998E-4</v>
      </c>
      <c r="AA23" s="5"/>
      <c r="AB23" s="5"/>
      <c r="AC23" s="5">
        <v>2.3E-3</v>
      </c>
      <c r="AD23" s="5">
        <v>0</v>
      </c>
      <c r="AE23" s="5">
        <v>0.09</v>
      </c>
      <c r="AF23" s="5"/>
      <c r="AG23" s="5"/>
      <c r="AH23" s="5">
        <v>0.23</v>
      </c>
      <c r="AI23" s="5">
        <v>0</v>
      </c>
      <c r="AJ23" s="5">
        <v>1</v>
      </c>
      <c r="AK23" s="5">
        <v>1</v>
      </c>
      <c r="AL23" s="5">
        <v>2016</v>
      </c>
      <c r="AM23" s="5">
        <v>4752.8999999999996</v>
      </c>
      <c r="AN23" s="5">
        <v>1015.2</v>
      </c>
      <c r="AO23" s="5">
        <v>1015.8</v>
      </c>
      <c r="AP23" s="5"/>
      <c r="AQ23" s="5"/>
      <c r="AR23" s="5"/>
      <c r="AS23" s="5"/>
      <c r="AT23" s="5">
        <v>0.42</v>
      </c>
      <c r="AU23" s="5">
        <v>0.09</v>
      </c>
      <c r="AV23" s="5"/>
      <c r="AW23" s="5"/>
      <c r="AX23" s="5"/>
      <c r="AY23" s="5"/>
      <c r="AZ23" s="5"/>
      <c r="BA23" s="5"/>
      <c r="BB23" s="5">
        <v>1.6000000000000001E-3</v>
      </c>
      <c r="BC23" s="5">
        <v>2.0000000000000001E-4</v>
      </c>
      <c r="BD23" s="5"/>
      <c r="BE23" s="5"/>
      <c r="BF23" s="5">
        <v>0.16</v>
      </c>
      <c r="BG23" s="5">
        <v>0.02</v>
      </c>
    </row>
    <row r="24" spans="1:59" s="38" customFormat="1" x14ac:dyDescent="0.25">
      <c r="A24" s="5">
        <v>1007</v>
      </c>
      <c r="B24" s="5"/>
      <c r="C24" s="5" t="s">
        <v>116</v>
      </c>
      <c r="D24" s="5">
        <v>234</v>
      </c>
      <c r="E24" s="5">
        <v>4680</v>
      </c>
      <c r="F24" s="41"/>
      <c r="G24" s="5">
        <v>1955</v>
      </c>
      <c r="H24" s="5"/>
      <c r="I24" s="5">
        <v>8871</v>
      </c>
      <c r="J24" s="5">
        <v>10826</v>
      </c>
      <c r="K24" s="5"/>
      <c r="L24" s="5">
        <v>245</v>
      </c>
      <c r="M24" s="5">
        <v>224</v>
      </c>
      <c r="N24" s="5">
        <v>1</v>
      </c>
      <c r="O24" s="5">
        <v>1</v>
      </c>
      <c r="P24" s="5">
        <v>1954</v>
      </c>
      <c r="Q24" s="5">
        <v>8870</v>
      </c>
      <c r="R24" s="5">
        <v>8.4699999999999998E-2</v>
      </c>
      <c r="S24" s="5"/>
      <c r="T24" s="5"/>
      <c r="U24" s="5"/>
      <c r="V24" s="5"/>
      <c r="W24" s="5"/>
      <c r="X24" s="5"/>
      <c r="Y24" s="5"/>
      <c r="Z24" s="5">
        <v>8.9999999999999998E-4</v>
      </c>
      <c r="AA24" s="5"/>
      <c r="AB24" s="5"/>
      <c r="AC24" s="5">
        <v>2.3E-3</v>
      </c>
      <c r="AD24" s="5">
        <v>0</v>
      </c>
      <c r="AE24" s="5">
        <v>0.09</v>
      </c>
      <c r="AF24" s="5"/>
      <c r="AG24" s="5"/>
      <c r="AH24" s="5">
        <v>0.23</v>
      </c>
      <c r="AI24" s="5">
        <v>0</v>
      </c>
      <c r="AJ24" s="5">
        <v>1</v>
      </c>
      <c r="AK24" s="5">
        <v>1</v>
      </c>
      <c r="AL24" s="5">
        <v>2006</v>
      </c>
      <c r="AM24" s="5">
        <v>4558</v>
      </c>
      <c r="AN24" s="5">
        <v>1255.4000000000001</v>
      </c>
      <c r="AO24" s="5">
        <v>1851.8</v>
      </c>
      <c r="AP24" s="5"/>
      <c r="AQ24" s="5"/>
      <c r="AR24" s="5"/>
      <c r="AS24" s="5"/>
      <c r="AT24" s="5">
        <v>240</v>
      </c>
      <c r="AU24" s="5">
        <v>229</v>
      </c>
      <c r="AV24" s="5"/>
      <c r="AW24" s="5"/>
      <c r="AX24" s="5"/>
      <c r="AY24" s="5"/>
      <c r="AZ24" s="5"/>
      <c r="BA24" s="5"/>
      <c r="BB24" s="5">
        <v>1.6000000000000001E-3</v>
      </c>
      <c r="BC24" s="5">
        <v>2.0000000000000001E-4</v>
      </c>
      <c r="BD24" s="5"/>
      <c r="BE24" s="5"/>
      <c r="BF24" s="5">
        <v>0.16</v>
      </c>
      <c r="BG24" s="5">
        <v>0.02</v>
      </c>
    </row>
    <row r="25" spans="1:59" s="38" customFormat="1" x14ac:dyDescent="0.25">
      <c r="A25" s="5">
        <v>1007</v>
      </c>
      <c r="B25" s="5" t="s">
        <v>19</v>
      </c>
      <c r="C25" s="5" t="s">
        <v>52</v>
      </c>
      <c r="D25" s="5">
        <v>0.21</v>
      </c>
      <c r="E25" s="5">
        <v>4.2</v>
      </c>
      <c r="F25" s="41">
        <v>14</v>
      </c>
      <c r="G25" s="5">
        <v>2</v>
      </c>
      <c r="H25" s="5">
        <f>G25/(G25+G26)*100</f>
        <v>0.15396458814472672</v>
      </c>
      <c r="I25" s="5">
        <v>11157</v>
      </c>
      <c r="J25" s="5">
        <v>11159</v>
      </c>
      <c r="K25" s="5"/>
      <c r="L25" s="5">
        <v>0.68</v>
      </c>
      <c r="M25" s="5">
        <v>0.03</v>
      </c>
      <c r="N25" s="5">
        <v>2</v>
      </c>
      <c r="O25" s="5">
        <v>0</v>
      </c>
      <c r="P25" s="5">
        <v>1295</v>
      </c>
      <c r="Q25" s="5">
        <v>9862</v>
      </c>
      <c r="R25" s="5">
        <v>0.21099999999999999</v>
      </c>
      <c r="S25" s="5"/>
      <c r="T25" s="5"/>
      <c r="U25" s="5"/>
      <c r="V25" s="5"/>
      <c r="W25" s="5"/>
      <c r="X25" s="5"/>
      <c r="Y25" s="5"/>
      <c r="Z25" s="5">
        <v>1.5E-3</v>
      </c>
      <c r="AA25" s="5"/>
      <c r="AB25" s="5"/>
      <c r="AC25" s="5">
        <v>3.7000000000000002E-3</v>
      </c>
      <c r="AD25" s="5">
        <v>0</v>
      </c>
      <c r="AE25" s="5">
        <v>0.14000000000000001</v>
      </c>
      <c r="AF25" s="5"/>
      <c r="AG25" s="5"/>
      <c r="AH25" s="5">
        <v>0.37</v>
      </c>
      <c r="AI25" s="5">
        <v>0</v>
      </c>
      <c r="AJ25" s="5">
        <v>1</v>
      </c>
      <c r="AK25" s="5">
        <v>1</v>
      </c>
      <c r="AL25" s="5">
        <v>2016</v>
      </c>
      <c r="AM25" s="5">
        <v>5737.6</v>
      </c>
      <c r="AN25" s="5">
        <v>1003.4</v>
      </c>
      <c r="AO25" s="5">
        <v>1004.2</v>
      </c>
      <c r="AP25" s="5"/>
      <c r="AQ25" s="5"/>
      <c r="AR25" s="5"/>
      <c r="AS25" s="5"/>
      <c r="AT25" s="5">
        <v>0.41</v>
      </c>
      <c r="AU25" s="5">
        <v>0.09</v>
      </c>
      <c r="AV25" s="5"/>
      <c r="AW25" s="5"/>
      <c r="AX25" s="5"/>
      <c r="AY25" s="5"/>
      <c r="AZ25" s="5"/>
      <c r="BA25" s="5"/>
      <c r="BB25" s="5">
        <v>2.5000000000000001E-3</v>
      </c>
      <c r="BC25" s="5">
        <v>4.0000000000000002E-4</v>
      </c>
      <c r="BD25" s="5"/>
      <c r="BE25" s="5"/>
      <c r="BF25" s="5">
        <v>0.25</v>
      </c>
      <c r="BG25" s="5">
        <v>0.04</v>
      </c>
    </row>
    <row r="26" spans="1:59" s="38" customFormat="1" x14ac:dyDescent="0.25">
      <c r="A26" s="5">
        <v>1007</v>
      </c>
      <c r="B26" s="5"/>
      <c r="C26" s="5" t="s">
        <v>116</v>
      </c>
      <c r="D26" s="5">
        <v>145</v>
      </c>
      <c r="E26" s="5">
        <v>2900</v>
      </c>
      <c r="F26" s="41"/>
      <c r="G26" s="5">
        <v>1297</v>
      </c>
      <c r="H26" s="5"/>
      <c r="I26" s="5">
        <v>9862</v>
      </c>
      <c r="J26" s="5">
        <v>11159</v>
      </c>
      <c r="K26" s="5"/>
      <c r="L26" s="5">
        <v>153</v>
      </c>
      <c r="M26" s="5">
        <v>137</v>
      </c>
      <c r="N26" s="5">
        <v>2</v>
      </c>
      <c r="O26" s="5">
        <v>0</v>
      </c>
      <c r="P26" s="5">
        <v>1295</v>
      </c>
      <c r="Q26" s="5">
        <v>9862</v>
      </c>
      <c r="R26" s="5">
        <v>0.21099999999999999</v>
      </c>
      <c r="S26" s="5"/>
      <c r="T26" s="5"/>
      <c r="U26" s="5"/>
      <c r="V26" s="5"/>
      <c r="W26" s="5"/>
      <c r="X26" s="5"/>
      <c r="Y26" s="5"/>
      <c r="Z26" s="5">
        <v>1.5E-3</v>
      </c>
      <c r="AA26" s="5"/>
      <c r="AB26" s="5"/>
      <c r="AC26" s="5">
        <v>3.7000000000000002E-3</v>
      </c>
      <c r="AD26" s="5">
        <v>0</v>
      </c>
      <c r="AE26" s="5">
        <v>0.14000000000000001</v>
      </c>
      <c r="AF26" s="5"/>
      <c r="AG26" s="5"/>
      <c r="AH26" s="5">
        <v>0.37</v>
      </c>
      <c r="AI26" s="5">
        <v>0</v>
      </c>
      <c r="AJ26" s="5">
        <v>1</v>
      </c>
      <c r="AK26" s="5">
        <v>1</v>
      </c>
      <c r="AL26" s="5">
        <v>2006</v>
      </c>
      <c r="AM26" s="5">
        <v>4598.3</v>
      </c>
      <c r="AN26" s="5">
        <v>1259.8</v>
      </c>
      <c r="AO26" s="5">
        <v>1647.8</v>
      </c>
      <c r="AP26" s="5"/>
      <c r="AQ26" s="5"/>
      <c r="AR26" s="5"/>
      <c r="AS26" s="5"/>
      <c r="AT26" s="5">
        <v>149.4</v>
      </c>
      <c r="AU26" s="5">
        <v>141.30000000000001</v>
      </c>
      <c r="AV26" s="5"/>
      <c r="AW26" s="5"/>
      <c r="AX26" s="5"/>
      <c r="AY26" s="5"/>
      <c r="AZ26" s="5"/>
      <c r="BA26" s="5"/>
      <c r="BB26" s="5">
        <v>2.5000000000000001E-3</v>
      </c>
      <c r="BC26" s="5">
        <v>4.0000000000000002E-4</v>
      </c>
      <c r="BD26" s="5"/>
      <c r="BE26" s="5"/>
      <c r="BF26" s="5">
        <v>0.25</v>
      </c>
      <c r="BG26" s="5">
        <v>0.04</v>
      </c>
    </row>
    <row r="27" spans="1:59" s="38" customFormat="1" x14ac:dyDescent="0.25">
      <c r="A27" s="5">
        <v>1007</v>
      </c>
      <c r="B27" s="5" t="s">
        <v>19</v>
      </c>
      <c r="C27" s="5" t="s">
        <v>54</v>
      </c>
      <c r="D27" s="5">
        <v>0</v>
      </c>
      <c r="E27" s="5">
        <v>0</v>
      </c>
      <c r="F27" s="41">
        <v>14</v>
      </c>
      <c r="G27" s="5">
        <v>0</v>
      </c>
      <c r="H27" s="5">
        <f>G27/(G27+G28)*100</f>
        <v>0</v>
      </c>
      <c r="I27" s="5">
        <v>14592</v>
      </c>
      <c r="J27" s="5">
        <v>14592</v>
      </c>
      <c r="K27" s="5"/>
      <c r="L27" s="5">
        <v>0.24</v>
      </c>
      <c r="M27" s="5">
        <v>0</v>
      </c>
      <c r="N27" s="5">
        <v>0</v>
      </c>
      <c r="O27" s="5">
        <v>0</v>
      </c>
      <c r="P27" s="5">
        <v>1174</v>
      </c>
      <c r="Q27" s="5">
        <v>13418</v>
      </c>
      <c r="R27" s="5">
        <v>0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>
        <v>1</v>
      </c>
      <c r="AK27" s="5">
        <v>1</v>
      </c>
      <c r="AL27" s="5">
        <v>2967</v>
      </c>
      <c r="AM27" s="5">
        <v>0</v>
      </c>
      <c r="AN27" s="5">
        <v>1324.8</v>
      </c>
      <c r="AO27" s="5">
        <v>1324.8</v>
      </c>
      <c r="AP27" s="5"/>
      <c r="AQ27" s="5"/>
      <c r="AR27" s="5"/>
      <c r="AS27" s="5"/>
      <c r="AT27" s="5">
        <v>0.11</v>
      </c>
      <c r="AU27" s="5"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s="38" customFormat="1" x14ac:dyDescent="0.25">
      <c r="A28" s="5">
        <v>1007</v>
      </c>
      <c r="B28" s="5"/>
      <c r="C28" s="5" t="s">
        <v>116</v>
      </c>
      <c r="D28" s="5">
        <v>99</v>
      </c>
      <c r="E28" s="5">
        <v>1980</v>
      </c>
      <c r="F28" s="41"/>
      <c r="G28" s="5">
        <v>1174</v>
      </c>
      <c r="H28" s="5"/>
      <c r="I28" s="5">
        <v>13418</v>
      </c>
      <c r="J28" s="5">
        <v>14592</v>
      </c>
      <c r="K28" s="5"/>
      <c r="L28" s="5">
        <v>104</v>
      </c>
      <c r="M28" s="5">
        <v>93</v>
      </c>
      <c r="N28" s="5">
        <v>0</v>
      </c>
      <c r="O28" s="5">
        <v>0</v>
      </c>
      <c r="P28" s="5">
        <v>1174</v>
      </c>
      <c r="Q28" s="5">
        <v>13418</v>
      </c>
      <c r="R28" s="5">
        <v>0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>
        <v>1</v>
      </c>
      <c r="AK28" s="5">
        <v>1</v>
      </c>
      <c r="AL28" s="5">
        <v>3534</v>
      </c>
      <c r="AM28" s="5">
        <v>5472</v>
      </c>
      <c r="AN28" s="5">
        <v>1550.7</v>
      </c>
      <c r="AO28" s="5">
        <v>1866.2</v>
      </c>
      <c r="AP28" s="5"/>
      <c r="AQ28" s="5"/>
      <c r="AR28" s="5"/>
      <c r="AS28" s="5"/>
      <c r="AT28" s="5">
        <v>101.6</v>
      </c>
      <c r="AU28" s="5">
        <v>95.8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s="38" customFormat="1" x14ac:dyDescent="0.25">
      <c r="A29" s="5">
        <v>1007</v>
      </c>
      <c r="B29" s="5" t="s">
        <v>21</v>
      </c>
      <c r="C29" s="5" t="s">
        <v>54</v>
      </c>
      <c r="D29" s="5">
        <v>0</v>
      </c>
      <c r="E29" s="5">
        <v>0</v>
      </c>
      <c r="F29" s="41">
        <v>11.3</v>
      </c>
      <c r="G29" s="5">
        <v>0</v>
      </c>
      <c r="H29" s="5">
        <f>G29/(G29+G30)*100</f>
        <v>0</v>
      </c>
      <c r="I29" s="5">
        <v>9685</v>
      </c>
      <c r="J29" s="5">
        <v>9685</v>
      </c>
      <c r="K29" s="5"/>
      <c r="L29" s="5">
        <v>0.36</v>
      </c>
      <c r="M29" s="5">
        <v>0</v>
      </c>
      <c r="N29" s="5">
        <v>0</v>
      </c>
      <c r="O29" s="5">
        <v>0</v>
      </c>
      <c r="P29" s="5">
        <v>660</v>
      </c>
      <c r="Q29" s="5">
        <v>9025</v>
      </c>
      <c r="R29" s="5">
        <v>0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>
        <v>1</v>
      </c>
      <c r="AK29" s="5">
        <v>1</v>
      </c>
      <c r="AL29" s="5">
        <v>2967</v>
      </c>
      <c r="AM29" s="5">
        <v>0</v>
      </c>
      <c r="AN29" s="5">
        <v>1351.1</v>
      </c>
      <c r="AO29" s="5">
        <v>1351.1</v>
      </c>
      <c r="AP29" s="5"/>
      <c r="AQ29" s="5"/>
      <c r="AR29" s="5"/>
      <c r="AS29" s="5"/>
      <c r="AT29" s="5">
        <v>0.17</v>
      </c>
      <c r="AU29" s="5">
        <v>0</v>
      </c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s="38" customFormat="1" x14ac:dyDescent="0.25">
      <c r="A30" s="5">
        <v>1007</v>
      </c>
      <c r="B30" s="5"/>
      <c r="C30" s="5" t="s">
        <v>116</v>
      </c>
      <c r="D30" s="5">
        <v>83</v>
      </c>
      <c r="E30" s="5">
        <v>1660</v>
      </c>
      <c r="F30" s="41"/>
      <c r="G30" s="5">
        <v>660</v>
      </c>
      <c r="H30" s="5"/>
      <c r="I30" s="5">
        <v>9025</v>
      </c>
      <c r="J30" s="5">
        <v>9685</v>
      </c>
      <c r="K30" s="5"/>
      <c r="L30" s="5">
        <v>89</v>
      </c>
      <c r="M30" s="5">
        <v>77</v>
      </c>
      <c r="N30" s="5">
        <v>0</v>
      </c>
      <c r="O30" s="5">
        <v>0</v>
      </c>
      <c r="P30" s="5">
        <v>660</v>
      </c>
      <c r="Q30" s="5">
        <v>9025</v>
      </c>
      <c r="R30" s="5">
        <v>0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>
        <v>1</v>
      </c>
      <c r="AK30" s="5">
        <v>1</v>
      </c>
      <c r="AL30" s="5">
        <v>3534</v>
      </c>
      <c r="AM30" s="5">
        <v>5517.9</v>
      </c>
      <c r="AN30" s="5">
        <v>1580.2</v>
      </c>
      <c r="AO30" s="5">
        <v>1848.6</v>
      </c>
      <c r="AP30" s="5"/>
      <c r="AQ30" s="5"/>
      <c r="AR30" s="5"/>
      <c r="AS30" s="5"/>
      <c r="AT30" s="5">
        <v>86.3</v>
      </c>
      <c r="AU30" s="5">
        <v>79.8</v>
      </c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s="38" customFormat="1" x14ac:dyDescent="0.25">
      <c r="A31" s="5">
        <v>1007</v>
      </c>
      <c r="B31" s="5" t="s">
        <v>21</v>
      </c>
      <c r="C31" s="5" t="s">
        <v>52</v>
      </c>
      <c r="D31" s="5">
        <v>0.3</v>
      </c>
      <c r="E31" s="5">
        <v>6</v>
      </c>
      <c r="F31" s="41">
        <v>11.3</v>
      </c>
      <c r="G31" s="5">
        <v>3</v>
      </c>
      <c r="H31" s="5">
        <f>G31/(G31+G32)*100</f>
        <v>0.36719706242350064</v>
      </c>
      <c r="I31" s="5">
        <v>11608</v>
      </c>
      <c r="J31" s="5">
        <v>11611</v>
      </c>
      <c r="K31" s="5"/>
      <c r="L31" s="5">
        <v>0.81</v>
      </c>
      <c r="M31" s="5">
        <v>7.0000000000000007E-2</v>
      </c>
      <c r="N31" s="5">
        <v>2</v>
      </c>
      <c r="O31" s="5">
        <v>1</v>
      </c>
      <c r="P31" s="5">
        <v>812</v>
      </c>
      <c r="Q31" s="5">
        <v>10796</v>
      </c>
      <c r="R31" s="5">
        <v>0.19500000000000001</v>
      </c>
      <c r="S31" s="5"/>
      <c r="T31" s="5"/>
      <c r="U31" s="5"/>
      <c r="V31" s="5"/>
      <c r="W31" s="5"/>
      <c r="X31" s="5"/>
      <c r="Y31" s="5"/>
      <c r="Z31" s="5">
        <v>3.5999999999999999E-3</v>
      </c>
      <c r="AA31" s="5"/>
      <c r="AB31" s="5"/>
      <c r="AC31" s="5">
        <v>7.9000000000000008E-3</v>
      </c>
      <c r="AD31" s="5">
        <v>0</v>
      </c>
      <c r="AE31" s="5">
        <v>0.35</v>
      </c>
      <c r="AF31" s="5"/>
      <c r="AG31" s="5"/>
      <c r="AH31" s="5">
        <v>0.78</v>
      </c>
      <c r="AI31" s="5">
        <v>0</v>
      </c>
      <c r="AJ31" s="5">
        <v>1</v>
      </c>
      <c r="AK31" s="5">
        <v>1</v>
      </c>
      <c r="AL31" s="5">
        <v>2016</v>
      </c>
      <c r="AM31" s="5">
        <v>5037.5</v>
      </c>
      <c r="AN31" s="5">
        <v>999.15</v>
      </c>
      <c r="AO31" s="5">
        <v>1000.2</v>
      </c>
      <c r="AP31" s="5"/>
      <c r="AQ31" s="5"/>
      <c r="AR31" s="5"/>
      <c r="AS31" s="5"/>
      <c r="AT31" s="5">
        <v>0.52</v>
      </c>
      <c r="AU31" s="5">
        <v>0.16</v>
      </c>
      <c r="AV31" s="5"/>
      <c r="AW31" s="5"/>
      <c r="AX31" s="5"/>
      <c r="AY31" s="5"/>
      <c r="AZ31" s="5"/>
      <c r="BA31" s="5"/>
      <c r="BB31" s="5">
        <v>5.7000000000000002E-3</v>
      </c>
      <c r="BC31" s="5">
        <v>1.4E-3</v>
      </c>
      <c r="BD31" s="5"/>
      <c r="BE31" s="5"/>
      <c r="BF31" s="5">
        <v>0.56999999999999995</v>
      </c>
      <c r="BG31" s="5">
        <v>0.14000000000000001</v>
      </c>
    </row>
    <row r="32" spans="1:59" s="38" customFormat="1" x14ac:dyDescent="0.25">
      <c r="A32" s="5">
        <v>1007</v>
      </c>
      <c r="B32" s="5"/>
      <c r="C32" s="5" t="s">
        <v>116</v>
      </c>
      <c r="D32" s="5">
        <v>86</v>
      </c>
      <c r="E32" s="5">
        <v>1720</v>
      </c>
      <c r="F32" s="41"/>
      <c r="G32" s="5">
        <v>814</v>
      </c>
      <c r="H32" s="5"/>
      <c r="I32" s="5">
        <v>10797</v>
      </c>
      <c r="J32" s="5">
        <v>11611</v>
      </c>
      <c r="K32" s="5"/>
      <c r="L32" s="5">
        <v>91</v>
      </c>
      <c r="M32" s="5">
        <v>80</v>
      </c>
      <c r="N32" s="5">
        <v>2</v>
      </c>
      <c r="O32" s="5">
        <v>1</v>
      </c>
      <c r="P32" s="5">
        <v>812</v>
      </c>
      <c r="Q32" s="5">
        <v>10796</v>
      </c>
      <c r="R32" s="5">
        <v>0.19500000000000001</v>
      </c>
      <c r="S32" s="5"/>
      <c r="T32" s="5"/>
      <c r="U32" s="5"/>
      <c r="V32" s="5"/>
      <c r="W32" s="5"/>
      <c r="X32" s="5"/>
      <c r="Y32" s="5"/>
      <c r="Z32" s="5">
        <v>3.5999999999999999E-3</v>
      </c>
      <c r="AA32" s="5"/>
      <c r="AB32" s="5"/>
      <c r="AC32" s="5">
        <v>7.9000000000000008E-3</v>
      </c>
      <c r="AD32" s="5">
        <v>0</v>
      </c>
      <c r="AE32" s="5">
        <v>0.35</v>
      </c>
      <c r="AF32" s="5"/>
      <c r="AG32" s="5"/>
      <c r="AH32" s="5">
        <v>0.78</v>
      </c>
      <c r="AI32" s="5">
        <v>0</v>
      </c>
      <c r="AJ32" s="5">
        <v>1</v>
      </c>
      <c r="AK32" s="5">
        <v>1</v>
      </c>
      <c r="AL32" s="5">
        <v>2006</v>
      </c>
      <c r="AM32" s="5">
        <v>4560.3999999999996</v>
      </c>
      <c r="AN32" s="5">
        <v>1264.2</v>
      </c>
      <c r="AO32" s="5">
        <v>1495.3</v>
      </c>
      <c r="AP32" s="5"/>
      <c r="AQ32" s="5"/>
      <c r="AR32" s="5"/>
      <c r="AS32" s="5"/>
      <c r="AT32" s="5">
        <v>88.5</v>
      </c>
      <c r="AU32" s="5">
        <v>82.5</v>
      </c>
      <c r="AV32" s="5"/>
      <c r="AW32" s="5"/>
      <c r="AX32" s="5"/>
      <c r="AY32" s="5"/>
      <c r="AZ32" s="5"/>
      <c r="BA32" s="5"/>
      <c r="BB32" s="5">
        <v>5.7000000000000002E-3</v>
      </c>
      <c r="BC32" s="5">
        <v>1.4E-3</v>
      </c>
      <c r="BD32" s="5"/>
      <c r="BE32" s="5"/>
      <c r="BF32" s="5">
        <v>0.56999999999999995</v>
      </c>
      <c r="BG32" s="5">
        <v>0.14000000000000001</v>
      </c>
    </row>
    <row r="33" spans="1:59" s="38" customFormat="1" x14ac:dyDescent="0.25">
      <c r="A33" s="37">
        <v>1008</v>
      </c>
      <c r="B33" s="37" t="s">
        <v>9</v>
      </c>
      <c r="C33" s="37" t="s">
        <v>52</v>
      </c>
      <c r="D33" s="37">
        <v>0.27</v>
      </c>
      <c r="E33" s="37">
        <v>5.4</v>
      </c>
      <c r="F33" s="42">
        <v>7.44</v>
      </c>
      <c r="G33" s="37">
        <v>3</v>
      </c>
      <c r="H33" s="37">
        <f>G33/(G33+G34)*100</f>
        <v>0.37359900373599003</v>
      </c>
      <c r="I33" s="37">
        <v>13164</v>
      </c>
      <c r="J33" s="37">
        <v>13167</v>
      </c>
      <c r="K33" s="37"/>
      <c r="L33" s="37">
        <v>0.71</v>
      </c>
      <c r="M33" s="37">
        <v>0.06</v>
      </c>
      <c r="N33" s="37">
        <v>2</v>
      </c>
      <c r="O33" s="37">
        <v>1</v>
      </c>
      <c r="P33" s="37">
        <v>798</v>
      </c>
      <c r="Q33" s="37">
        <v>12366</v>
      </c>
      <c r="R33" s="37">
        <v>0.17299999999999999</v>
      </c>
      <c r="S33" s="37"/>
      <c r="T33" s="37"/>
      <c r="U33" s="37"/>
      <c r="V33" s="37"/>
      <c r="W33" s="37"/>
      <c r="X33" s="37"/>
      <c r="Y33" s="37"/>
      <c r="Z33" s="37">
        <v>3.5999999999999999E-3</v>
      </c>
      <c r="AA33" s="37"/>
      <c r="AB33" s="37"/>
      <c r="AC33" s="37">
        <v>8.0000000000000002E-3</v>
      </c>
      <c r="AD33" s="37">
        <v>0</v>
      </c>
      <c r="AE33" s="37">
        <v>0.36</v>
      </c>
      <c r="AF33" s="37"/>
      <c r="AG33" s="37"/>
      <c r="AH33" s="37">
        <v>0.8</v>
      </c>
      <c r="AI33" s="37">
        <v>0</v>
      </c>
      <c r="AJ33" s="37">
        <v>1</v>
      </c>
      <c r="AK33" s="37">
        <v>1</v>
      </c>
      <c r="AL33" s="37">
        <v>2016</v>
      </c>
      <c r="AM33" s="37">
        <v>5270.8</v>
      </c>
      <c r="AN33" s="37">
        <v>993.08</v>
      </c>
      <c r="AO33" s="37">
        <v>994.05</v>
      </c>
      <c r="AP33" s="37"/>
      <c r="AQ33" s="37"/>
      <c r="AR33" s="37"/>
      <c r="AS33" s="37"/>
      <c r="AT33" s="37">
        <v>0.46</v>
      </c>
      <c r="AU33" s="37">
        <v>0.14000000000000001</v>
      </c>
      <c r="AV33" s="37"/>
      <c r="AW33" s="37"/>
      <c r="AX33" s="37"/>
      <c r="AY33" s="37"/>
      <c r="AZ33" s="37"/>
      <c r="BA33" s="37"/>
      <c r="BB33" s="37">
        <v>5.7999999999999996E-3</v>
      </c>
      <c r="BC33" s="37">
        <v>1.5E-3</v>
      </c>
      <c r="BD33" s="37"/>
      <c r="BE33" s="37"/>
      <c r="BF33" s="37">
        <v>0.57999999999999996</v>
      </c>
      <c r="BG33" s="37">
        <v>0.15</v>
      </c>
    </row>
    <row r="34" spans="1:59" s="38" customFormat="1" x14ac:dyDescent="0.25">
      <c r="A34" s="37">
        <v>1008</v>
      </c>
      <c r="B34" s="37"/>
      <c r="C34" s="37" t="s">
        <v>116</v>
      </c>
      <c r="D34" s="37">
        <v>74</v>
      </c>
      <c r="E34" s="37">
        <v>1480</v>
      </c>
      <c r="F34" s="42"/>
      <c r="G34" s="37">
        <v>800</v>
      </c>
      <c r="H34" s="37"/>
      <c r="I34" s="37">
        <v>12367</v>
      </c>
      <c r="J34" s="37">
        <v>13167</v>
      </c>
      <c r="K34" s="37"/>
      <c r="L34" s="37">
        <v>79</v>
      </c>
      <c r="M34" s="37">
        <v>69</v>
      </c>
      <c r="N34" s="37">
        <v>2</v>
      </c>
      <c r="O34" s="37">
        <v>1</v>
      </c>
      <c r="P34" s="37">
        <v>798</v>
      </c>
      <c r="Q34" s="37">
        <v>12366</v>
      </c>
      <c r="R34" s="37">
        <v>0.17299999999999999</v>
      </c>
      <c r="S34" s="37"/>
      <c r="T34" s="37"/>
      <c r="U34" s="37"/>
      <c r="V34" s="37"/>
      <c r="W34" s="37"/>
      <c r="X34" s="37"/>
      <c r="Y34" s="37"/>
      <c r="Z34" s="37">
        <v>3.5999999999999999E-3</v>
      </c>
      <c r="AA34" s="37"/>
      <c r="AB34" s="37"/>
      <c r="AC34" s="37">
        <v>8.0000000000000002E-3</v>
      </c>
      <c r="AD34" s="37">
        <v>0</v>
      </c>
      <c r="AE34" s="37">
        <v>0.36</v>
      </c>
      <c r="AF34" s="37"/>
      <c r="AG34" s="37"/>
      <c r="AH34" s="37">
        <v>0.8</v>
      </c>
      <c r="AI34" s="37">
        <v>0</v>
      </c>
      <c r="AJ34" s="37">
        <v>1</v>
      </c>
      <c r="AK34" s="37">
        <v>1</v>
      </c>
      <c r="AL34" s="37">
        <v>2006</v>
      </c>
      <c r="AM34" s="37">
        <v>4444</v>
      </c>
      <c r="AN34" s="37">
        <v>1263.3</v>
      </c>
      <c r="AO34" s="37">
        <v>1456.6</v>
      </c>
      <c r="AP34" s="37"/>
      <c r="AQ34" s="37"/>
      <c r="AR34" s="37"/>
      <c r="AS34" s="37"/>
      <c r="AT34" s="37">
        <v>76.400000000000006</v>
      </c>
      <c r="AU34" s="37">
        <v>71.099999999999994</v>
      </c>
      <c r="AV34" s="37"/>
      <c r="AW34" s="37"/>
      <c r="AX34" s="37"/>
      <c r="AY34" s="37"/>
      <c r="AZ34" s="37"/>
      <c r="BA34" s="37"/>
      <c r="BB34" s="37">
        <v>5.7999999999999996E-3</v>
      </c>
      <c r="BC34" s="37">
        <v>1.5E-3</v>
      </c>
      <c r="BD34" s="37"/>
      <c r="BE34" s="37"/>
      <c r="BF34" s="37">
        <v>0.57999999999999996</v>
      </c>
      <c r="BG34" s="37">
        <v>0.15</v>
      </c>
    </row>
    <row r="35" spans="1:59" s="38" customFormat="1" x14ac:dyDescent="0.25">
      <c r="A35" s="37">
        <v>1008</v>
      </c>
      <c r="B35" s="37" t="s">
        <v>9</v>
      </c>
      <c r="C35" s="37" t="s">
        <v>117</v>
      </c>
      <c r="D35" s="37">
        <v>0</v>
      </c>
      <c r="E35" s="37">
        <v>0</v>
      </c>
      <c r="F35" s="42">
        <v>7.44</v>
      </c>
      <c r="G35" s="37">
        <v>0</v>
      </c>
      <c r="H35" s="37">
        <f>G35/(G35+G36)*100</f>
        <v>0</v>
      </c>
      <c r="I35" s="37">
        <v>10677</v>
      </c>
      <c r="J35" s="37">
        <v>10677</v>
      </c>
      <c r="K35" s="37"/>
      <c r="L35" s="37">
        <v>0.33</v>
      </c>
      <c r="M35" s="37">
        <v>0</v>
      </c>
      <c r="N35" s="37">
        <v>0</v>
      </c>
      <c r="O35" s="37">
        <v>0</v>
      </c>
      <c r="P35" s="37">
        <v>685</v>
      </c>
      <c r="Q35" s="37">
        <v>9992</v>
      </c>
      <c r="R35" s="37">
        <v>0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>
        <v>1</v>
      </c>
      <c r="AK35" s="37">
        <v>1</v>
      </c>
      <c r="AL35" s="37">
        <v>997</v>
      </c>
      <c r="AM35" s="37">
        <v>0</v>
      </c>
      <c r="AN35" s="37">
        <v>493.45</v>
      </c>
      <c r="AO35" s="37">
        <v>493.45</v>
      </c>
      <c r="AP35" s="37"/>
      <c r="AQ35" s="37"/>
      <c r="AR35" s="37"/>
      <c r="AS35" s="37"/>
      <c r="AT35" s="37">
        <v>0.15</v>
      </c>
      <c r="AU35" s="37">
        <v>0</v>
      </c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</row>
    <row r="36" spans="1:59" s="38" customFormat="1" x14ac:dyDescent="0.25">
      <c r="A36" s="37">
        <v>1008</v>
      </c>
      <c r="B36" s="37"/>
      <c r="C36" s="37" t="s">
        <v>116</v>
      </c>
      <c r="D36" s="37">
        <v>78</v>
      </c>
      <c r="E36" s="37">
        <v>1560</v>
      </c>
      <c r="F36" s="42"/>
      <c r="G36" s="37">
        <v>685</v>
      </c>
      <c r="H36" s="37"/>
      <c r="I36" s="37">
        <v>9992</v>
      </c>
      <c r="J36" s="37">
        <v>10677</v>
      </c>
      <c r="K36" s="37"/>
      <c r="L36" s="37">
        <v>84</v>
      </c>
      <c r="M36" s="37">
        <v>72</v>
      </c>
      <c r="N36" s="37">
        <v>0</v>
      </c>
      <c r="O36" s="37">
        <v>0</v>
      </c>
      <c r="P36" s="37">
        <v>685</v>
      </c>
      <c r="Q36" s="37">
        <v>9992</v>
      </c>
      <c r="R36" s="37">
        <v>0</v>
      </c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>
        <v>1</v>
      </c>
      <c r="AK36" s="37">
        <v>1</v>
      </c>
      <c r="AL36" s="37">
        <v>1993</v>
      </c>
      <c r="AM36" s="37">
        <v>3971.2</v>
      </c>
      <c r="AN36" s="37">
        <v>1229.7</v>
      </c>
      <c r="AO36" s="37">
        <v>1405.6</v>
      </c>
      <c r="AP36" s="37"/>
      <c r="AQ36" s="37"/>
      <c r="AR36" s="37"/>
      <c r="AS36" s="37"/>
      <c r="AT36" s="37">
        <v>81</v>
      </c>
      <c r="AU36" s="37">
        <v>75</v>
      </c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</row>
    <row r="37" spans="1:59" s="38" customFormat="1" x14ac:dyDescent="0.25">
      <c r="A37" s="37">
        <v>1008</v>
      </c>
      <c r="B37" s="37" t="s">
        <v>9</v>
      </c>
      <c r="C37" s="37" t="s">
        <v>54</v>
      </c>
      <c r="D37" s="37"/>
      <c r="E37" s="37"/>
      <c r="F37" s="42"/>
      <c r="G37" s="37"/>
      <c r="H37" s="37"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</row>
    <row r="38" spans="1:59" s="38" customFormat="1" x14ac:dyDescent="0.25">
      <c r="A38" s="37">
        <v>1008</v>
      </c>
      <c r="B38" s="37"/>
      <c r="C38" s="37" t="s">
        <v>116</v>
      </c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</row>
    <row r="39" spans="1:59" s="38" customFormat="1" x14ac:dyDescent="0.25">
      <c r="A39" s="5">
        <v>1009</v>
      </c>
      <c r="B39" s="5" t="s">
        <v>14</v>
      </c>
      <c r="C39" s="5" t="s">
        <v>56</v>
      </c>
      <c r="D39" s="5">
        <v>13.1</v>
      </c>
      <c r="E39" s="5">
        <v>262</v>
      </c>
      <c r="F39" s="41">
        <v>49.2</v>
      </c>
      <c r="G39" s="5">
        <v>140</v>
      </c>
      <c r="H39" s="5">
        <f>G39/(G39+G40)*100</f>
        <v>2.3125206475057811</v>
      </c>
      <c r="I39" s="5">
        <v>12483</v>
      </c>
      <c r="J39" s="5">
        <v>12623</v>
      </c>
      <c r="K39" s="5"/>
      <c r="L39" s="5">
        <v>15.3</v>
      </c>
      <c r="M39" s="5">
        <v>10.9</v>
      </c>
      <c r="N39" s="5">
        <v>50</v>
      </c>
      <c r="O39" s="5">
        <v>90</v>
      </c>
      <c r="P39" s="5">
        <v>5864</v>
      </c>
      <c r="Q39" s="5">
        <v>6619</v>
      </c>
      <c r="R39" s="5">
        <v>0</v>
      </c>
      <c r="S39" s="5"/>
      <c r="T39" s="5"/>
      <c r="U39" s="5"/>
      <c r="V39" s="5"/>
      <c r="W39" s="5"/>
      <c r="X39" s="5"/>
      <c r="Y39" s="5"/>
      <c r="Z39" s="5">
        <v>1.7600000000000001E-2</v>
      </c>
      <c r="AA39" s="5"/>
      <c r="AB39" s="5"/>
      <c r="AC39" s="5">
        <v>2.06E-2</v>
      </c>
      <c r="AD39" s="5">
        <v>1.47E-2</v>
      </c>
      <c r="AE39" s="5">
        <v>1.73</v>
      </c>
      <c r="AF39" s="5"/>
      <c r="AG39" s="5"/>
      <c r="AH39" s="5">
        <v>2.02</v>
      </c>
      <c r="AI39" s="5">
        <v>1.45</v>
      </c>
      <c r="AJ39" s="5">
        <v>1</v>
      </c>
      <c r="AK39" s="5">
        <v>1</v>
      </c>
      <c r="AL39" s="5">
        <v>1965</v>
      </c>
      <c r="AM39" s="5">
        <v>7072.3</v>
      </c>
      <c r="AN39" s="5">
        <v>1091.5</v>
      </c>
      <c r="AO39" s="5">
        <v>1157.9000000000001</v>
      </c>
      <c r="AP39" s="5"/>
      <c r="AQ39" s="5"/>
      <c r="AR39" s="5"/>
      <c r="AS39" s="5"/>
      <c r="AT39" s="5">
        <v>14.2</v>
      </c>
      <c r="AU39" s="5">
        <v>12</v>
      </c>
      <c r="AV39" s="5"/>
      <c r="AW39" s="5"/>
      <c r="AX39" s="5"/>
      <c r="AY39" s="5"/>
      <c r="AZ39" s="5"/>
      <c r="BA39" s="5"/>
      <c r="BB39" s="5">
        <v>1.9199999999999998E-2</v>
      </c>
      <c r="BC39" s="5">
        <v>1.61E-2</v>
      </c>
      <c r="BD39" s="5"/>
      <c r="BE39" s="5"/>
      <c r="BF39" s="5">
        <v>1.88</v>
      </c>
      <c r="BG39" s="5">
        <v>1.59</v>
      </c>
    </row>
    <row r="40" spans="1:59" s="38" customFormat="1" x14ac:dyDescent="0.25">
      <c r="A40" s="5">
        <v>1009</v>
      </c>
      <c r="B40" s="5"/>
      <c r="C40" s="5" t="s">
        <v>118</v>
      </c>
      <c r="D40" s="5">
        <v>744</v>
      </c>
      <c r="E40" s="5">
        <v>14880</v>
      </c>
      <c r="F40" s="41"/>
      <c r="G40" s="5">
        <v>5914</v>
      </c>
      <c r="H40" s="5"/>
      <c r="I40" s="5">
        <v>6709</v>
      </c>
      <c r="J40" s="5">
        <v>12623</v>
      </c>
      <c r="K40" s="5"/>
      <c r="L40" s="5">
        <v>763</v>
      </c>
      <c r="M40" s="5">
        <v>724</v>
      </c>
      <c r="N40" s="5">
        <v>50</v>
      </c>
      <c r="O40" s="5">
        <v>90</v>
      </c>
      <c r="P40" s="5">
        <v>5864</v>
      </c>
      <c r="Q40" s="5">
        <v>6619</v>
      </c>
      <c r="R40" s="5">
        <v>0</v>
      </c>
      <c r="S40" s="5"/>
      <c r="T40" s="5"/>
      <c r="U40" s="5"/>
      <c r="V40" s="5"/>
      <c r="W40" s="5"/>
      <c r="X40" s="5"/>
      <c r="Y40" s="5"/>
      <c r="Z40" s="5">
        <v>1.7600000000000001E-2</v>
      </c>
      <c r="AA40" s="5"/>
      <c r="AB40" s="5"/>
      <c r="AC40" s="5">
        <v>2.06E-2</v>
      </c>
      <c r="AD40" s="5">
        <v>1.47E-2</v>
      </c>
      <c r="AE40" s="5">
        <v>1.73</v>
      </c>
      <c r="AF40" s="5"/>
      <c r="AG40" s="5"/>
      <c r="AH40" s="5">
        <v>2.02</v>
      </c>
      <c r="AI40" s="5">
        <v>1.45</v>
      </c>
      <c r="AJ40" s="5">
        <v>1</v>
      </c>
      <c r="AK40" s="5">
        <v>1</v>
      </c>
      <c r="AL40" s="5">
        <v>2539</v>
      </c>
      <c r="AM40" s="5">
        <v>5597.9</v>
      </c>
      <c r="AN40" s="5">
        <v>1234.3</v>
      </c>
      <c r="AO40" s="5">
        <v>3278.7</v>
      </c>
      <c r="AP40" s="5"/>
      <c r="AQ40" s="5"/>
      <c r="AR40" s="5"/>
      <c r="AS40" s="5"/>
      <c r="AT40" s="5">
        <v>753</v>
      </c>
      <c r="AU40" s="5">
        <v>734</v>
      </c>
      <c r="AV40" s="5"/>
      <c r="AW40" s="5"/>
      <c r="AX40" s="5"/>
      <c r="AY40" s="5"/>
      <c r="AZ40" s="5"/>
      <c r="BA40" s="5"/>
      <c r="BB40" s="5">
        <v>1.9199999999999998E-2</v>
      </c>
      <c r="BC40" s="5">
        <v>1.61E-2</v>
      </c>
      <c r="BD40" s="5"/>
      <c r="BE40" s="5"/>
      <c r="BF40" s="5">
        <v>1.88</v>
      </c>
      <c r="BG40" s="5">
        <v>1.59</v>
      </c>
    </row>
    <row r="41" spans="1:59" s="38" customFormat="1" x14ac:dyDescent="0.25">
      <c r="A41" s="5">
        <v>1009</v>
      </c>
      <c r="B41" s="5" t="s">
        <v>14</v>
      </c>
      <c r="C41" s="5" t="s">
        <v>57</v>
      </c>
      <c r="D41" s="5">
        <v>1.4</v>
      </c>
      <c r="E41" s="5">
        <v>28</v>
      </c>
      <c r="F41" s="41">
        <v>49.2</v>
      </c>
      <c r="G41" s="5">
        <v>16</v>
      </c>
      <c r="H41" s="5">
        <f>G41/(G41+G42)*100</f>
        <v>0.29006526468455401</v>
      </c>
      <c r="I41" s="5">
        <v>13760</v>
      </c>
      <c r="J41" s="5">
        <v>13776</v>
      </c>
      <c r="K41" s="5"/>
      <c r="L41" s="5">
        <v>2.2000000000000002</v>
      </c>
      <c r="M41" s="5">
        <v>0.8</v>
      </c>
      <c r="N41" s="5">
        <v>7</v>
      </c>
      <c r="O41" s="5">
        <v>9</v>
      </c>
      <c r="P41" s="5">
        <v>5493</v>
      </c>
      <c r="Q41" s="5">
        <v>8267</v>
      </c>
      <c r="R41" s="5">
        <v>8.7099999999999997E-2</v>
      </c>
      <c r="S41" s="5"/>
      <c r="T41" s="5"/>
      <c r="U41" s="5"/>
      <c r="V41" s="5"/>
      <c r="W41" s="5"/>
      <c r="X41" s="5"/>
      <c r="Y41" s="5"/>
      <c r="Z41" s="5">
        <v>2.3E-3</v>
      </c>
      <c r="AA41" s="5"/>
      <c r="AB41" s="5"/>
      <c r="AC41" s="5">
        <v>3.3999999999999998E-3</v>
      </c>
      <c r="AD41" s="5">
        <v>1.1000000000000001E-3</v>
      </c>
      <c r="AE41" s="5">
        <v>0.23</v>
      </c>
      <c r="AF41" s="5"/>
      <c r="AG41" s="5"/>
      <c r="AH41" s="5">
        <v>0.34</v>
      </c>
      <c r="AI41" s="5">
        <v>0.11</v>
      </c>
      <c r="AJ41" s="5">
        <v>1</v>
      </c>
      <c r="AK41" s="5">
        <v>1</v>
      </c>
      <c r="AL41" s="5">
        <v>1965</v>
      </c>
      <c r="AM41" s="5">
        <v>7534.4</v>
      </c>
      <c r="AN41" s="5">
        <v>1060.5999999999999</v>
      </c>
      <c r="AO41" s="5">
        <v>1068.0999999999999</v>
      </c>
      <c r="AP41" s="5"/>
      <c r="AQ41" s="5"/>
      <c r="AR41" s="5"/>
      <c r="AS41" s="5"/>
      <c r="AT41" s="5">
        <v>1.74</v>
      </c>
      <c r="AU41" s="5">
        <v>1.05</v>
      </c>
      <c r="AV41" s="5"/>
      <c r="AW41" s="5"/>
      <c r="AX41" s="5"/>
      <c r="AY41" s="5"/>
      <c r="AZ41" s="5"/>
      <c r="BA41" s="5"/>
      <c r="BB41" s="5">
        <v>2.8999999999999998E-3</v>
      </c>
      <c r="BC41" s="5">
        <v>1.6999999999999999E-3</v>
      </c>
      <c r="BD41" s="5"/>
      <c r="BE41" s="5"/>
      <c r="BF41" s="5">
        <v>0.28000000000000003</v>
      </c>
      <c r="BG41" s="5">
        <v>0.17</v>
      </c>
    </row>
    <row r="42" spans="1:59" s="38" customFormat="1" x14ac:dyDescent="0.25">
      <c r="A42" s="5">
        <v>1009</v>
      </c>
      <c r="B42" s="5"/>
      <c r="C42" s="5" t="s">
        <v>118</v>
      </c>
      <c r="D42" s="5">
        <v>599</v>
      </c>
      <c r="E42" s="5">
        <v>11980</v>
      </c>
      <c r="F42" s="41"/>
      <c r="G42" s="5">
        <v>5500</v>
      </c>
      <c r="H42" s="5"/>
      <c r="I42" s="5">
        <v>8276</v>
      </c>
      <c r="J42" s="5">
        <v>13776</v>
      </c>
      <c r="K42" s="5"/>
      <c r="L42" s="5">
        <v>616</v>
      </c>
      <c r="M42" s="5">
        <v>584</v>
      </c>
      <c r="N42" s="5">
        <v>7</v>
      </c>
      <c r="O42" s="5">
        <v>9</v>
      </c>
      <c r="P42" s="5">
        <v>5493</v>
      </c>
      <c r="Q42" s="5">
        <v>8267</v>
      </c>
      <c r="R42" s="5">
        <v>8.7099999999999997E-2</v>
      </c>
      <c r="S42" s="5"/>
      <c r="T42" s="5"/>
      <c r="U42" s="5"/>
      <c r="V42" s="5"/>
      <c r="W42" s="5"/>
      <c r="X42" s="5"/>
      <c r="Y42" s="5"/>
      <c r="Z42" s="5">
        <v>2.3E-3</v>
      </c>
      <c r="AA42" s="5"/>
      <c r="AB42" s="5"/>
      <c r="AC42" s="5">
        <v>3.3999999999999998E-3</v>
      </c>
      <c r="AD42" s="5">
        <v>1.1000000000000001E-3</v>
      </c>
      <c r="AE42" s="5">
        <v>0.23</v>
      </c>
      <c r="AF42" s="5"/>
      <c r="AG42" s="5"/>
      <c r="AH42" s="5">
        <v>0.34</v>
      </c>
      <c r="AI42" s="5">
        <v>0.11</v>
      </c>
      <c r="AJ42" s="5">
        <v>1</v>
      </c>
      <c r="AK42" s="5">
        <v>1</v>
      </c>
      <c r="AL42" s="5">
        <v>3017</v>
      </c>
      <c r="AM42" s="5">
        <v>5841.3</v>
      </c>
      <c r="AN42" s="5">
        <v>1261.5999999999999</v>
      </c>
      <c r="AO42" s="5">
        <v>3090</v>
      </c>
      <c r="AP42" s="5"/>
      <c r="AQ42" s="5"/>
      <c r="AR42" s="5"/>
      <c r="AS42" s="5"/>
      <c r="AT42" s="5">
        <v>608</v>
      </c>
      <c r="AU42" s="5">
        <v>591</v>
      </c>
      <c r="AV42" s="5"/>
      <c r="AW42" s="5"/>
      <c r="AX42" s="5"/>
      <c r="AY42" s="5"/>
      <c r="AZ42" s="5"/>
      <c r="BA42" s="5"/>
      <c r="BB42" s="5">
        <v>2.8999999999999998E-3</v>
      </c>
      <c r="BC42" s="5">
        <v>1.6999999999999999E-3</v>
      </c>
      <c r="BD42" s="5"/>
      <c r="BE42" s="5"/>
      <c r="BF42" s="5">
        <v>0.28000000000000003</v>
      </c>
      <c r="BG42" s="5">
        <v>0.17</v>
      </c>
    </row>
    <row r="43" spans="1:59" s="38" customFormat="1" x14ac:dyDescent="0.25">
      <c r="A43" s="5">
        <v>1009</v>
      </c>
      <c r="B43" s="5" t="s">
        <v>14</v>
      </c>
      <c r="C43" s="5" t="s">
        <v>119</v>
      </c>
      <c r="D43" s="5">
        <v>1.1000000000000001</v>
      </c>
      <c r="E43" s="5">
        <v>22</v>
      </c>
      <c r="F43" s="41">
        <v>49.2</v>
      </c>
      <c r="G43" s="5">
        <v>11</v>
      </c>
      <c r="H43" s="5">
        <f>G43/(G43+G44)*100</f>
        <v>0.27020388111029231</v>
      </c>
      <c r="I43" s="5">
        <v>11863</v>
      </c>
      <c r="J43" s="5">
        <v>11874</v>
      </c>
      <c r="K43" s="5"/>
      <c r="L43" s="5">
        <v>1.9</v>
      </c>
      <c r="M43" s="5">
        <v>0.6</v>
      </c>
      <c r="N43" s="5">
        <v>3</v>
      </c>
      <c r="O43" s="5">
        <v>8</v>
      </c>
      <c r="P43" s="5">
        <v>4057</v>
      </c>
      <c r="Q43" s="5">
        <v>7806</v>
      </c>
      <c r="R43" s="5">
        <v>0</v>
      </c>
      <c r="S43" s="5"/>
      <c r="T43" s="5"/>
      <c r="U43" s="5"/>
      <c r="V43" s="5"/>
      <c r="W43" s="5"/>
      <c r="X43" s="5"/>
      <c r="Y43" s="5"/>
      <c r="Z43" s="5">
        <v>2.2000000000000001E-3</v>
      </c>
      <c r="AA43" s="5"/>
      <c r="AB43" s="5"/>
      <c r="AC43" s="5">
        <v>3.5000000000000001E-3</v>
      </c>
      <c r="AD43" s="5">
        <v>8.9999999999999998E-4</v>
      </c>
      <c r="AE43" s="5">
        <v>0.22</v>
      </c>
      <c r="AF43" s="5"/>
      <c r="AG43" s="5"/>
      <c r="AH43" s="5">
        <v>0.35</v>
      </c>
      <c r="AI43" s="5">
        <v>0.09</v>
      </c>
      <c r="AJ43" s="5">
        <v>1</v>
      </c>
      <c r="AK43" s="5">
        <v>1</v>
      </c>
      <c r="AL43" s="5">
        <v>1945</v>
      </c>
      <c r="AM43" s="5">
        <v>5506.2</v>
      </c>
      <c r="AN43" s="5">
        <v>951.47</v>
      </c>
      <c r="AO43" s="5">
        <v>955.69</v>
      </c>
      <c r="AP43" s="5"/>
      <c r="AQ43" s="5"/>
      <c r="AR43" s="5"/>
      <c r="AS43" s="5"/>
      <c r="AT43" s="5">
        <v>1.45</v>
      </c>
      <c r="AU43" s="5">
        <v>0.79</v>
      </c>
      <c r="AV43" s="5"/>
      <c r="AW43" s="5"/>
      <c r="AX43" s="5"/>
      <c r="AY43" s="5"/>
      <c r="AZ43" s="5"/>
      <c r="BA43" s="5"/>
      <c r="BB43" s="5">
        <v>2.8999999999999998E-3</v>
      </c>
      <c r="BC43" s="5">
        <v>1.5E-3</v>
      </c>
      <c r="BD43" s="5"/>
      <c r="BE43" s="5"/>
      <c r="BF43" s="5">
        <v>0.28999999999999998</v>
      </c>
      <c r="BG43" s="5">
        <v>0.15</v>
      </c>
    </row>
    <row r="44" spans="1:59" s="38" customFormat="1" x14ac:dyDescent="0.25">
      <c r="A44" s="5">
        <v>1009</v>
      </c>
      <c r="B44" s="5"/>
      <c r="C44" s="5" t="s">
        <v>116</v>
      </c>
      <c r="D44" s="5">
        <v>492</v>
      </c>
      <c r="E44" s="5">
        <v>9840</v>
      </c>
      <c r="F44" s="41"/>
      <c r="G44" s="5">
        <v>4060</v>
      </c>
      <c r="H44" s="5"/>
      <c r="I44" s="5">
        <v>7814</v>
      </c>
      <c r="J44" s="5">
        <v>11874</v>
      </c>
      <c r="K44" s="5"/>
      <c r="L44" s="5">
        <v>508</v>
      </c>
      <c r="M44" s="5">
        <v>477</v>
      </c>
      <c r="N44" s="5">
        <v>3</v>
      </c>
      <c r="O44" s="5">
        <v>8</v>
      </c>
      <c r="P44" s="5">
        <v>4057</v>
      </c>
      <c r="Q44" s="5">
        <v>7806</v>
      </c>
      <c r="R44" s="5">
        <v>0</v>
      </c>
      <c r="S44" s="5"/>
      <c r="T44" s="5"/>
      <c r="U44" s="5"/>
      <c r="V44" s="5"/>
      <c r="W44" s="5"/>
      <c r="X44" s="5"/>
      <c r="Y44" s="5"/>
      <c r="Z44" s="5">
        <v>2.2000000000000001E-3</v>
      </c>
      <c r="AA44" s="5"/>
      <c r="AB44" s="5"/>
      <c r="AC44" s="5">
        <v>3.5000000000000001E-3</v>
      </c>
      <c r="AD44" s="5">
        <v>8.9999999999999998E-4</v>
      </c>
      <c r="AE44" s="5">
        <v>0.22</v>
      </c>
      <c r="AF44" s="5"/>
      <c r="AG44" s="5"/>
      <c r="AH44" s="5">
        <v>0.35</v>
      </c>
      <c r="AI44" s="5">
        <v>0.09</v>
      </c>
      <c r="AJ44" s="5">
        <v>1</v>
      </c>
      <c r="AK44" s="5">
        <v>1</v>
      </c>
      <c r="AL44" s="5">
        <v>3000</v>
      </c>
      <c r="AM44" s="5">
        <v>4644.1000000000004</v>
      </c>
      <c r="AN44" s="5">
        <v>1249.5</v>
      </c>
      <c r="AO44" s="5">
        <v>2410.1999999999998</v>
      </c>
      <c r="AP44" s="5"/>
      <c r="AQ44" s="5"/>
      <c r="AR44" s="5"/>
      <c r="AS44" s="5"/>
      <c r="AT44" s="5">
        <v>500</v>
      </c>
      <c r="AU44" s="5">
        <v>485</v>
      </c>
      <c r="AV44" s="5"/>
      <c r="AW44" s="5"/>
      <c r="AX44" s="5"/>
      <c r="AY44" s="5"/>
      <c r="AZ44" s="5"/>
      <c r="BA44" s="5"/>
      <c r="BB44" s="5">
        <v>2.8999999999999998E-3</v>
      </c>
      <c r="BC44" s="5">
        <v>1.5E-3</v>
      </c>
      <c r="BD44" s="5"/>
      <c r="BE44" s="5"/>
      <c r="BF44" s="5">
        <v>0.28999999999999998</v>
      </c>
      <c r="BG44" s="5">
        <v>0.15</v>
      </c>
    </row>
    <row r="45" spans="1:59" s="38" customFormat="1" x14ac:dyDescent="0.25">
      <c r="A45" s="5">
        <v>1009</v>
      </c>
      <c r="B45" s="5" t="s">
        <v>14</v>
      </c>
      <c r="C45" s="5" t="s">
        <v>53</v>
      </c>
      <c r="D45" s="5">
        <v>1.1000000000000001</v>
      </c>
      <c r="E45" s="5">
        <v>22</v>
      </c>
      <c r="F45" s="41">
        <v>49.2</v>
      </c>
      <c r="G45" s="5">
        <v>12</v>
      </c>
      <c r="H45" s="5">
        <f>G45/(G45+G46)*100</f>
        <v>0.25499362515937102</v>
      </c>
      <c r="I45" s="5">
        <v>12674</v>
      </c>
      <c r="J45" s="5">
        <v>12686</v>
      </c>
      <c r="K45" s="5"/>
      <c r="L45" s="5">
        <v>1.9</v>
      </c>
      <c r="M45" s="5">
        <v>0.6</v>
      </c>
      <c r="N45" s="5">
        <v>5</v>
      </c>
      <c r="O45" s="5">
        <v>7</v>
      </c>
      <c r="P45" s="5">
        <v>4689</v>
      </c>
      <c r="Q45" s="5">
        <v>7985</v>
      </c>
      <c r="R45" s="5">
        <v>8.2500000000000004E-2</v>
      </c>
      <c r="S45" s="5"/>
      <c r="T45" s="5"/>
      <c r="U45" s="5"/>
      <c r="V45" s="5"/>
      <c r="W45" s="5"/>
      <c r="X45" s="5"/>
      <c r="Y45" s="5"/>
      <c r="Z45" s="5">
        <v>2E-3</v>
      </c>
      <c r="AA45" s="5"/>
      <c r="AB45" s="5"/>
      <c r="AC45" s="5">
        <v>3.2000000000000002E-3</v>
      </c>
      <c r="AD45" s="5">
        <v>8.9999999999999998E-4</v>
      </c>
      <c r="AE45" s="5">
        <v>0.2</v>
      </c>
      <c r="AF45" s="5"/>
      <c r="AG45" s="5"/>
      <c r="AH45" s="5">
        <v>0.32</v>
      </c>
      <c r="AI45" s="5">
        <v>0.09</v>
      </c>
      <c r="AJ45" s="5">
        <v>1</v>
      </c>
      <c r="AK45" s="5">
        <v>1</v>
      </c>
      <c r="AL45" s="5">
        <v>1939</v>
      </c>
      <c r="AM45" s="5">
        <v>4957.8</v>
      </c>
      <c r="AN45" s="5">
        <v>809.18</v>
      </c>
      <c r="AO45" s="5">
        <v>813.11</v>
      </c>
      <c r="AP45" s="5"/>
      <c r="AQ45" s="5"/>
      <c r="AR45" s="5"/>
      <c r="AS45" s="5"/>
      <c r="AT45" s="5">
        <v>1.47</v>
      </c>
      <c r="AU45" s="5">
        <v>0.82</v>
      </c>
      <c r="AV45" s="5"/>
      <c r="AW45" s="5"/>
      <c r="AX45" s="5"/>
      <c r="AY45" s="5"/>
      <c r="AZ45" s="5"/>
      <c r="BA45" s="5"/>
      <c r="BB45" s="5">
        <v>2.5999999999999999E-3</v>
      </c>
      <c r="BC45" s="5">
        <v>1.5E-3</v>
      </c>
      <c r="BD45" s="5"/>
      <c r="BE45" s="5"/>
      <c r="BF45" s="5">
        <v>0.26</v>
      </c>
      <c r="BG45" s="5">
        <v>0.15</v>
      </c>
    </row>
    <row r="46" spans="1:59" s="38" customFormat="1" x14ac:dyDescent="0.25">
      <c r="A46" s="5">
        <v>1009</v>
      </c>
      <c r="B46" s="5"/>
      <c r="C46" s="5" t="s">
        <v>116</v>
      </c>
      <c r="D46" s="5">
        <v>544</v>
      </c>
      <c r="E46" s="5">
        <v>10880</v>
      </c>
      <c r="F46" s="41"/>
      <c r="G46" s="5">
        <v>4694</v>
      </c>
      <c r="H46" s="5"/>
      <c r="I46" s="5">
        <v>7992</v>
      </c>
      <c r="J46" s="5">
        <v>12686</v>
      </c>
      <c r="K46" s="5"/>
      <c r="L46" s="5">
        <v>559</v>
      </c>
      <c r="M46" s="5">
        <v>528</v>
      </c>
      <c r="N46" s="5">
        <v>5</v>
      </c>
      <c r="O46" s="5">
        <v>7</v>
      </c>
      <c r="P46" s="5">
        <v>4689</v>
      </c>
      <c r="Q46" s="5">
        <v>7985</v>
      </c>
      <c r="R46" s="5">
        <v>8.2500000000000004E-2</v>
      </c>
      <c r="S46" s="5"/>
      <c r="T46" s="5"/>
      <c r="U46" s="5"/>
      <c r="V46" s="5"/>
      <c r="W46" s="5"/>
      <c r="X46" s="5"/>
      <c r="Y46" s="5"/>
      <c r="Z46" s="5">
        <v>2E-3</v>
      </c>
      <c r="AA46" s="5"/>
      <c r="AB46" s="5"/>
      <c r="AC46" s="5">
        <v>3.2000000000000002E-3</v>
      </c>
      <c r="AD46" s="5">
        <v>8.9999999999999998E-4</v>
      </c>
      <c r="AE46" s="5">
        <v>0.2</v>
      </c>
      <c r="AF46" s="5"/>
      <c r="AG46" s="5"/>
      <c r="AH46" s="5">
        <v>0.32</v>
      </c>
      <c r="AI46" s="5">
        <v>0.09</v>
      </c>
      <c r="AJ46" s="5">
        <v>1</v>
      </c>
      <c r="AK46" s="5">
        <v>1</v>
      </c>
      <c r="AL46" s="5">
        <v>3005</v>
      </c>
      <c r="AM46" s="5">
        <v>5009.8</v>
      </c>
      <c r="AN46" s="5">
        <v>1369.9</v>
      </c>
      <c r="AO46" s="5">
        <v>2716.7</v>
      </c>
      <c r="AP46" s="5"/>
      <c r="AQ46" s="5"/>
      <c r="AR46" s="5"/>
      <c r="AS46" s="5"/>
      <c r="AT46" s="5">
        <v>552</v>
      </c>
      <c r="AU46" s="5">
        <v>536</v>
      </c>
      <c r="AV46" s="5"/>
      <c r="AW46" s="5"/>
      <c r="AX46" s="5"/>
      <c r="AY46" s="5"/>
      <c r="AZ46" s="5"/>
      <c r="BA46" s="5"/>
      <c r="BB46" s="5">
        <v>2.5999999999999999E-3</v>
      </c>
      <c r="BC46" s="5">
        <v>1.5E-3</v>
      </c>
      <c r="BD46" s="5"/>
      <c r="BE46" s="5"/>
      <c r="BF46" s="5">
        <v>0.26</v>
      </c>
      <c r="BG46" s="5">
        <v>0.15</v>
      </c>
    </row>
    <row r="47" spans="1:59" s="38" customFormat="1" x14ac:dyDescent="0.25">
      <c r="A47" s="5">
        <v>1009</v>
      </c>
      <c r="B47" s="5" t="s">
        <v>14</v>
      </c>
      <c r="C47" s="5" t="s">
        <v>55</v>
      </c>
      <c r="D47" s="5">
        <v>0.27</v>
      </c>
      <c r="E47" s="5">
        <v>5.4</v>
      </c>
      <c r="F47" s="41">
        <v>49.2</v>
      </c>
      <c r="G47" s="5">
        <v>3</v>
      </c>
      <c r="H47" s="5">
        <f>G47/(G47+G48)*100</f>
        <v>5.2557813594954456E-2</v>
      </c>
      <c r="I47" s="5">
        <v>13181</v>
      </c>
      <c r="J47" s="5">
        <v>13184</v>
      </c>
      <c r="K47" s="5"/>
      <c r="L47" s="5">
        <v>0.71</v>
      </c>
      <c r="M47" s="5">
        <v>0.06</v>
      </c>
      <c r="N47" s="5">
        <v>3</v>
      </c>
      <c r="O47" s="5">
        <v>0</v>
      </c>
      <c r="P47" s="5">
        <v>5702</v>
      </c>
      <c r="Q47" s="5">
        <v>7479</v>
      </c>
      <c r="R47" s="5">
        <v>0.26800000000000002</v>
      </c>
      <c r="S47" s="5"/>
      <c r="T47" s="5"/>
      <c r="U47" s="5"/>
      <c r="V47" s="5"/>
      <c r="W47" s="5"/>
      <c r="X47" s="5"/>
      <c r="Y47" s="5"/>
      <c r="Z47" s="5">
        <v>4.0000000000000002E-4</v>
      </c>
      <c r="AA47" s="5"/>
      <c r="AB47" s="5"/>
      <c r="AC47" s="5">
        <v>8.8999999999999995E-4</v>
      </c>
      <c r="AD47" s="5">
        <v>0</v>
      </c>
      <c r="AE47" s="5">
        <v>0.04</v>
      </c>
      <c r="AF47" s="5"/>
      <c r="AG47" s="5"/>
      <c r="AH47" s="5">
        <v>8.8999999999999996E-2</v>
      </c>
      <c r="AI47" s="5">
        <v>0</v>
      </c>
      <c r="AJ47" s="5">
        <v>1</v>
      </c>
      <c r="AK47" s="5">
        <v>1</v>
      </c>
      <c r="AL47" s="5">
        <v>2009</v>
      </c>
      <c r="AM47" s="5">
        <v>2411.6</v>
      </c>
      <c r="AN47" s="5">
        <v>1180</v>
      </c>
      <c r="AO47" s="5">
        <v>1180.3</v>
      </c>
      <c r="AP47" s="5"/>
      <c r="AQ47" s="5"/>
      <c r="AR47" s="5"/>
      <c r="AS47" s="5"/>
      <c r="AT47" s="5">
        <v>0.46</v>
      </c>
      <c r="AU47" s="5">
        <v>0.14000000000000001</v>
      </c>
      <c r="AV47" s="5"/>
      <c r="AW47" s="5"/>
      <c r="AX47" s="5"/>
      <c r="AY47" s="5"/>
      <c r="AZ47" s="5"/>
      <c r="BA47" s="5"/>
      <c r="BB47" s="5">
        <v>6.4000000000000005E-4</v>
      </c>
      <c r="BC47" s="5">
        <v>1.6000000000000001E-4</v>
      </c>
      <c r="BD47" s="5"/>
      <c r="BE47" s="5"/>
      <c r="BF47" s="5">
        <v>6.4000000000000001E-2</v>
      </c>
      <c r="BG47" s="5">
        <v>1.6E-2</v>
      </c>
    </row>
    <row r="48" spans="1:59" s="38" customFormat="1" x14ac:dyDescent="0.25">
      <c r="A48" s="5">
        <v>1009</v>
      </c>
      <c r="B48" s="5"/>
      <c r="C48" s="5" t="s">
        <v>116</v>
      </c>
      <c r="D48" s="5">
        <v>667</v>
      </c>
      <c r="E48" s="5">
        <v>13340</v>
      </c>
      <c r="F48" s="41"/>
      <c r="G48" s="5">
        <v>5705</v>
      </c>
      <c r="H48" s="5"/>
      <c r="I48" s="5">
        <v>7479</v>
      </c>
      <c r="J48" s="5">
        <v>13184</v>
      </c>
      <c r="K48" s="5"/>
      <c r="L48" s="5">
        <v>685</v>
      </c>
      <c r="M48" s="5">
        <v>650</v>
      </c>
      <c r="N48" s="5">
        <v>3</v>
      </c>
      <c r="O48" s="5">
        <v>0</v>
      </c>
      <c r="P48" s="5">
        <v>5702</v>
      </c>
      <c r="Q48" s="5">
        <v>7479</v>
      </c>
      <c r="R48" s="5">
        <v>0.26800000000000002</v>
      </c>
      <c r="S48" s="5"/>
      <c r="T48" s="5"/>
      <c r="U48" s="5"/>
      <c r="V48" s="5"/>
      <c r="W48" s="5"/>
      <c r="X48" s="5"/>
      <c r="Y48" s="5"/>
      <c r="Z48" s="5">
        <v>4.0000000000000002E-4</v>
      </c>
      <c r="AA48" s="5"/>
      <c r="AB48" s="5"/>
      <c r="AC48" s="5">
        <v>8.8999999999999995E-4</v>
      </c>
      <c r="AD48" s="5">
        <v>0</v>
      </c>
      <c r="AE48" s="5">
        <v>0.04</v>
      </c>
      <c r="AF48" s="5"/>
      <c r="AG48" s="5"/>
      <c r="AH48" s="5">
        <v>8.8999999999999996E-2</v>
      </c>
      <c r="AI48" s="5">
        <v>0</v>
      </c>
      <c r="AJ48" s="5">
        <v>1</v>
      </c>
      <c r="AK48" s="5">
        <v>1</v>
      </c>
      <c r="AL48" s="5">
        <v>2478</v>
      </c>
      <c r="AM48" s="5">
        <v>5026.8</v>
      </c>
      <c r="AN48" s="5">
        <v>1540.7</v>
      </c>
      <c r="AO48" s="5">
        <v>3049.2</v>
      </c>
      <c r="AP48" s="5"/>
      <c r="AQ48" s="5"/>
      <c r="AR48" s="5"/>
      <c r="AS48" s="5"/>
      <c r="AT48" s="5">
        <v>676</v>
      </c>
      <c r="AU48" s="5">
        <v>658</v>
      </c>
      <c r="AV48" s="5"/>
      <c r="AW48" s="5"/>
      <c r="AX48" s="5"/>
      <c r="AY48" s="5"/>
      <c r="AZ48" s="5"/>
      <c r="BA48" s="5"/>
      <c r="BB48" s="5">
        <v>6.4000000000000005E-4</v>
      </c>
      <c r="BC48" s="5">
        <v>1.6000000000000001E-4</v>
      </c>
      <c r="BD48" s="5"/>
      <c r="BE48" s="5"/>
      <c r="BF48" s="5">
        <v>6.4000000000000001E-2</v>
      </c>
      <c r="BG48" s="5">
        <v>1.6E-2</v>
      </c>
    </row>
    <row r="49" spans="1:59" s="38" customFormat="1" x14ac:dyDescent="0.25">
      <c r="A49" s="5">
        <v>1009</v>
      </c>
      <c r="B49" s="5" t="s">
        <v>26</v>
      </c>
      <c r="C49" s="5" t="s">
        <v>56</v>
      </c>
      <c r="D49" s="5">
        <v>39.6</v>
      </c>
      <c r="E49" s="5">
        <v>792</v>
      </c>
      <c r="F49" s="41">
        <v>36.799999999999997</v>
      </c>
      <c r="G49" s="5">
        <v>427</v>
      </c>
      <c r="H49" s="5">
        <f>G49/(G49+G50)*100</f>
        <v>6.5672100892033223</v>
      </c>
      <c r="I49" s="5">
        <v>12481</v>
      </c>
      <c r="J49" s="5">
        <v>12908</v>
      </c>
      <c r="K49" s="5"/>
      <c r="L49" s="5">
        <v>43.3</v>
      </c>
      <c r="M49" s="5">
        <v>35.799999999999997</v>
      </c>
      <c r="N49" s="5">
        <v>179</v>
      </c>
      <c r="O49" s="5">
        <v>248</v>
      </c>
      <c r="P49" s="5">
        <v>5896</v>
      </c>
      <c r="Q49" s="5">
        <v>6585</v>
      </c>
      <c r="R49" s="5">
        <v>0</v>
      </c>
      <c r="S49" s="5"/>
      <c r="T49" s="5"/>
      <c r="U49" s="5"/>
      <c r="V49" s="5"/>
      <c r="W49" s="5"/>
      <c r="X49" s="5"/>
      <c r="Y49" s="5"/>
      <c r="Z49" s="5">
        <v>5.2999999999999999E-2</v>
      </c>
      <c r="AA49" s="5"/>
      <c r="AB49" s="5"/>
      <c r="AC49" s="5">
        <v>5.8000000000000003E-2</v>
      </c>
      <c r="AD49" s="5">
        <v>4.8000000000000001E-2</v>
      </c>
      <c r="AE49" s="5">
        <v>5.0199999999999996</v>
      </c>
      <c r="AF49" s="5"/>
      <c r="AG49" s="5"/>
      <c r="AH49" s="5">
        <v>5.49</v>
      </c>
      <c r="AI49" s="5">
        <v>4.55</v>
      </c>
      <c r="AJ49" s="5">
        <v>1</v>
      </c>
      <c r="AK49" s="5">
        <v>1</v>
      </c>
      <c r="AL49" s="5">
        <v>1965</v>
      </c>
      <c r="AM49" s="5">
        <v>6889.4</v>
      </c>
      <c r="AN49" s="5">
        <v>1064.4000000000001</v>
      </c>
      <c r="AO49" s="5">
        <v>1257.0999999999999</v>
      </c>
      <c r="AP49" s="5"/>
      <c r="AQ49" s="5"/>
      <c r="AR49" s="5"/>
      <c r="AS49" s="5"/>
      <c r="AT49" s="5">
        <v>41.5</v>
      </c>
      <c r="AU49" s="5">
        <v>37.700000000000003</v>
      </c>
      <c r="AV49" s="5"/>
      <c r="AW49" s="5"/>
      <c r="AX49" s="5"/>
      <c r="AY49" s="5"/>
      <c r="AZ49" s="5"/>
      <c r="BA49" s="5"/>
      <c r="BB49" s="5">
        <v>5.5500000000000001E-2</v>
      </c>
      <c r="BC49" s="5">
        <v>5.0200000000000002E-2</v>
      </c>
      <c r="BD49" s="5"/>
      <c r="BE49" s="5"/>
      <c r="BF49" s="5">
        <v>5.26</v>
      </c>
      <c r="BG49" s="5">
        <v>4.78</v>
      </c>
    </row>
    <row r="50" spans="1:59" s="38" customFormat="1" x14ac:dyDescent="0.25">
      <c r="A50" s="5">
        <v>1009</v>
      </c>
      <c r="B50" s="5"/>
      <c r="C50" s="5" t="s">
        <v>118</v>
      </c>
      <c r="D50" s="5">
        <v>748</v>
      </c>
      <c r="E50" s="5">
        <v>14960</v>
      </c>
      <c r="F50" s="41"/>
      <c r="G50" s="5">
        <v>6075</v>
      </c>
      <c r="H50" s="5"/>
      <c r="I50" s="5">
        <v>6833</v>
      </c>
      <c r="J50" s="5">
        <v>12908</v>
      </c>
      <c r="K50" s="5"/>
      <c r="L50" s="5">
        <v>768</v>
      </c>
      <c r="M50" s="5">
        <v>729</v>
      </c>
      <c r="N50" s="5">
        <v>179</v>
      </c>
      <c r="O50" s="5">
        <v>248</v>
      </c>
      <c r="P50" s="5">
        <v>5896</v>
      </c>
      <c r="Q50" s="5">
        <v>6585</v>
      </c>
      <c r="R50" s="5">
        <v>0</v>
      </c>
      <c r="S50" s="5"/>
      <c r="T50" s="5"/>
      <c r="U50" s="5"/>
      <c r="V50" s="5"/>
      <c r="W50" s="5"/>
      <c r="X50" s="5"/>
      <c r="Y50" s="5"/>
      <c r="Z50" s="5">
        <v>5.2999999999999999E-2</v>
      </c>
      <c r="AA50" s="5"/>
      <c r="AB50" s="5"/>
      <c r="AC50" s="5">
        <v>5.8000000000000003E-2</v>
      </c>
      <c r="AD50" s="5">
        <v>4.8000000000000001E-2</v>
      </c>
      <c r="AE50" s="5">
        <v>5.0199999999999996</v>
      </c>
      <c r="AF50" s="5"/>
      <c r="AG50" s="5"/>
      <c r="AH50" s="5">
        <v>5.49</v>
      </c>
      <c r="AI50" s="5">
        <v>4.55</v>
      </c>
      <c r="AJ50" s="5">
        <v>1</v>
      </c>
      <c r="AK50" s="5">
        <v>1</v>
      </c>
      <c r="AL50" s="5">
        <v>2539</v>
      </c>
      <c r="AM50" s="5">
        <v>5489.9</v>
      </c>
      <c r="AN50" s="5">
        <v>1203.0999999999999</v>
      </c>
      <c r="AO50" s="5">
        <v>3220.6</v>
      </c>
      <c r="AP50" s="5"/>
      <c r="AQ50" s="5"/>
      <c r="AR50" s="5"/>
      <c r="AS50" s="5"/>
      <c r="AT50" s="5">
        <v>758</v>
      </c>
      <c r="AU50" s="5">
        <v>739</v>
      </c>
      <c r="AV50" s="5"/>
      <c r="AW50" s="5"/>
      <c r="AX50" s="5"/>
      <c r="AY50" s="5"/>
      <c r="AZ50" s="5"/>
      <c r="BA50" s="5"/>
      <c r="BB50" s="5">
        <v>5.5500000000000001E-2</v>
      </c>
      <c r="BC50" s="5">
        <v>5.0200000000000002E-2</v>
      </c>
      <c r="BD50" s="5"/>
      <c r="BE50" s="5"/>
      <c r="BF50" s="5">
        <v>5.26</v>
      </c>
      <c r="BG50" s="5">
        <v>4.78</v>
      </c>
    </row>
    <row r="51" spans="1:59" s="38" customFormat="1" x14ac:dyDescent="0.25">
      <c r="A51" s="5">
        <v>1009</v>
      </c>
      <c r="B51" s="5" t="s">
        <v>26</v>
      </c>
      <c r="C51" s="5" t="s">
        <v>57</v>
      </c>
      <c r="D51" s="5">
        <v>1.1000000000000001</v>
      </c>
      <c r="E51" s="5">
        <v>22</v>
      </c>
      <c r="F51" s="41">
        <v>36.799999999999997</v>
      </c>
      <c r="G51" s="5">
        <v>10</v>
      </c>
      <c r="H51" s="5">
        <f>G51/(G51+G52)*100</f>
        <v>0.20742584526031943</v>
      </c>
      <c r="I51" s="5">
        <v>10560</v>
      </c>
      <c r="J51" s="5">
        <v>10570</v>
      </c>
      <c r="K51" s="5"/>
      <c r="L51" s="5">
        <v>2</v>
      </c>
      <c r="M51" s="5">
        <v>0.6</v>
      </c>
      <c r="N51" s="5">
        <v>8</v>
      </c>
      <c r="O51" s="5">
        <v>2</v>
      </c>
      <c r="P51" s="5">
        <v>4803</v>
      </c>
      <c r="Q51" s="5">
        <v>5757</v>
      </c>
      <c r="R51" s="5">
        <v>0.70499999999999996</v>
      </c>
      <c r="S51" s="5"/>
      <c r="T51" s="5"/>
      <c r="U51" s="5"/>
      <c r="V51" s="5"/>
      <c r="W51" s="5"/>
      <c r="X51" s="5"/>
      <c r="Y51" s="5"/>
      <c r="Z51" s="5">
        <v>1.6000000000000001E-3</v>
      </c>
      <c r="AA51" s="5"/>
      <c r="AB51" s="5"/>
      <c r="AC51" s="5">
        <v>2.5000000000000001E-3</v>
      </c>
      <c r="AD51" s="5">
        <v>5.9999999999999995E-4</v>
      </c>
      <c r="AE51" s="5">
        <v>0.16</v>
      </c>
      <c r="AF51" s="5"/>
      <c r="AG51" s="5"/>
      <c r="AH51" s="5">
        <v>0.25</v>
      </c>
      <c r="AI51" s="5">
        <v>0.06</v>
      </c>
      <c r="AJ51" s="5">
        <v>1</v>
      </c>
      <c r="AK51" s="5">
        <v>1</v>
      </c>
      <c r="AL51" s="5">
        <v>1965</v>
      </c>
      <c r="AM51" s="5">
        <v>5652.8</v>
      </c>
      <c r="AN51" s="5">
        <v>1107.5999999999999</v>
      </c>
      <c r="AO51" s="5">
        <v>1111.9000000000001</v>
      </c>
      <c r="AP51" s="5"/>
      <c r="AQ51" s="5"/>
      <c r="AR51" s="5"/>
      <c r="AS51" s="5"/>
      <c r="AT51" s="5">
        <v>1.51</v>
      </c>
      <c r="AU51" s="5">
        <v>0.8</v>
      </c>
      <c r="AV51" s="5"/>
      <c r="AW51" s="5"/>
      <c r="AX51" s="5"/>
      <c r="AY51" s="5"/>
      <c r="AZ51" s="5"/>
      <c r="BA51" s="5"/>
      <c r="BB51" s="5">
        <v>2.0600000000000002E-3</v>
      </c>
      <c r="BC51" s="5">
        <v>1.06E-3</v>
      </c>
      <c r="BD51" s="5"/>
      <c r="BE51" s="5"/>
      <c r="BF51" s="5">
        <v>0.20499999999999999</v>
      </c>
      <c r="BG51" s="5">
        <v>0.106</v>
      </c>
    </row>
    <row r="52" spans="1:59" s="38" customFormat="1" x14ac:dyDescent="0.25">
      <c r="A52" s="5">
        <v>1009</v>
      </c>
      <c r="B52" s="5"/>
      <c r="C52" s="5" t="s">
        <v>118</v>
      </c>
      <c r="D52" s="5">
        <v>714</v>
      </c>
      <c r="E52" s="5">
        <v>14280</v>
      </c>
      <c r="F52" s="41"/>
      <c r="G52" s="5">
        <v>4811</v>
      </c>
      <c r="H52" s="5"/>
      <c r="I52" s="5">
        <v>5759</v>
      </c>
      <c r="J52" s="5">
        <v>10570</v>
      </c>
      <c r="K52" s="5"/>
      <c r="L52" s="5">
        <v>735</v>
      </c>
      <c r="M52" s="5">
        <v>694</v>
      </c>
      <c r="N52" s="5">
        <v>8</v>
      </c>
      <c r="O52" s="5">
        <v>2</v>
      </c>
      <c r="P52" s="5">
        <v>4803</v>
      </c>
      <c r="Q52" s="5">
        <v>5757</v>
      </c>
      <c r="R52" s="5">
        <v>0.70499999999999996</v>
      </c>
      <c r="S52" s="5"/>
      <c r="T52" s="5"/>
      <c r="U52" s="5"/>
      <c r="V52" s="5"/>
      <c r="W52" s="5"/>
      <c r="X52" s="5"/>
      <c r="Y52" s="5"/>
      <c r="Z52" s="5">
        <v>1.6000000000000001E-3</v>
      </c>
      <c r="AA52" s="5"/>
      <c r="AB52" s="5"/>
      <c r="AC52" s="5">
        <v>2.5000000000000001E-3</v>
      </c>
      <c r="AD52" s="5">
        <v>5.9999999999999995E-4</v>
      </c>
      <c r="AE52" s="5">
        <v>0.16</v>
      </c>
      <c r="AF52" s="5"/>
      <c r="AG52" s="5"/>
      <c r="AH52" s="5">
        <v>0.25</v>
      </c>
      <c r="AI52" s="5">
        <v>0.06</v>
      </c>
      <c r="AJ52" s="5">
        <v>1</v>
      </c>
      <c r="AK52" s="5">
        <v>1</v>
      </c>
      <c r="AL52" s="5">
        <v>3017</v>
      </c>
      <c r="AM52" s="5">
        <v>5972.6</v>
      </c>
      <c r="AN52" s="5">
        <v>1298.8</v>
      </c>
      <c r="AO52" s="5">
        <v>3426.1</v>
      </c>
      <c r="AP52" s="5"/>
      <c r="AQ52" s="5"/>
      <c r="AR52" s="5"/>
      <c r="AS52" s="5"/>
      <c r="AT52" s="5">
        <v>725</v>
      </c>
      <c r="AU52" s="5">
        <v>704</v>
      </c>
      <c r="AV52" s="5"/>
      <c r="AW52" s="5"/>
      <c r="AX52" s="5"/>
      <c r="AY52" s="5"/>
      <c r="AZ52" s="5"/>
      <c r="BA52" s="5"/>
      <c r="BB52" s="5">
        <v>2.0600000000000002E-3</v>
      </c>
      <c r="BC52" s="5">
        <v>1.06E-3</v>
      </c>
      <c r="BD52" s="5"/>
      <c r="BE52" s="5"/>
      <c r="BF52" s="5">
        <v>0.20499999999999999</v>
      </c>
      <c r="BG52" s="5">
        <v>0.106</v>
      </c>
    </row>
    <row r="53" spans="1:59" s="38" customFormat="1" x14ac:dyDescent="0.25">
      <c r="A53" s="5">
        <v>1009</v>
      </c>
      <c r="B53" s="5" t="s">
        <v>26</v>
      </c>
      <c r="C53" s="5" t="s">
        <v>119</v>
      </c>
      <c r="D53" s="5">
        <v>0.39</v>
      </c>
      <c r="E53" s="5">
        <v>7.8</v>
      </c>
      <c r="F53" s="41">
        <v>36.799999999999997</v>
      </c>
      <c r="G53" s="5">
        <v>4</v>
      </c>
      <c r="H53" s="5">
        <f>G53/(G53+G54)*100</f>
        <v>0.10365379632029023</v>
      </c>
      <c r="I53" s="5">
        <v>11954</v>
      </c>
      <c r="J53" s="5">
        <v>11958</v>
      </c>
      <c r="K53" s="5"/>
      <c r="L53" s="5">
        <v>0.93</v>
      </c>
      <c r="M53" s="5">
        <v>0.12</v>
      </c>
      <c r="N53" s="5">
        <v>2</v>
      </c>
      <c r="O53" s="5">
        <v>2</v>
      </c>
      <c r="P53" s="5">
        <v>3853</v>
      </c>
      <c r="Q53" s="5">
        <v>8101</v>
      </c>
      <c r="R53" s="5">
        <v>0.10299999999999999</v>
      </c>
      <c r="S53" s="5"/>
      <c r="T53" s="5"/>
      <c r="U53" s="5"/>
      <c r="V53" s="5"/>
      <c r="W53" s="5"/>
      <c r="X53" s="5"/>
      <c r="Y53" s="5"/>
      <c r="Z53" s="5">
        <v>8.9999999999999998E-4</v>
      </c>
      <c r="AA53" s="5"/>
      <c r="AB53" s="5"/>
      <c r="AC53" s="5">
        <v>1.6999999999999999E-3</v>
      </c>
      <c r="AD53" s="5">
        <v>0</v>
      </c>
      <c r="AE53" s="5">
        <v>0.09</v>
      </c>
      <c r="AF53" s="5"/>
      <c r="AG53" s="5"/>
      <c r="AH53" s="5">
        <v>0.17</v>
      </c>
      <c r="AI53" s="5">
        <v>0</v>
      </c>
      <c r="AJ53" s="5">
        <v>1</v>
      </c>
      <c r="AK53" s="5">
        <v>1</v>
      </c>
      <c r="AL53" s="5">
        <v>1945</v>
      </c>
      <c r="AM53" s="5">
        <v>6235.5</v>
      </c>
      <c r="AN53" s="5">
        <v>957.56</v>
      </c>
      <c r="AO53" s="5">
        <v>959.32</v>
      </c>
      <c r="AP53" s="5"/>
      <c r="AQ53" s="5"/>
      <c r="AR53" s="5"/>
      <c r="AS53" s="5"/>
      <c r="AT53" s="5">
        <v>0.63</v>
      </c>
      <c r="AU53" s="5">
        <v>0.23</v>
      </c>
      <c r="AV53" s="5"/>
      <c r="AW53" s="5"/>
      <c r="AX53" s="5"/>
      <c r="AY53" s="5"/>
      <c r="AZ53" s="5"/>
      <c r="BA53" s="5"/>
      <c r="BB53" s="5">
        <v>1.2999999999999999E-3</v>
      </c>
      <c r="BC53" s="5">
        <v>4.2000000000000002E-4</v>
      </c>
      <c r="BD53" s="5"/>
      <c r="BE53" s="5"/>
      <c r="BF53" s="5">
        <v>0.13</v>
      </c>
      <c r="BG53" s="5">
        <v>4.2000000000000003E-2</v>
      </c>
    </row>
    <row r="54" spans="1:59" s="38" customFormat="1" x14ac:dyDescent="0.25">
      <c r="A54" s="5">
        <v>1009</v>
      </c>
      <c r="B54" s="5"/>
      <c r="C54" s="5" t="s">
        <v>116</v>
      </c>
      <c r="D54" s="5">
        <v>458</v>
      </c>
      <c r="E54" s="5">
        <v>9160</v>
      </c>
      <c r="F54" s="41"/>
      <c r="G54" s="5">
        <v>3855</v>
      </c>
      <c r="H54" s="5"/>
      <c r="I54" s="5">
        <v>8103</v>
      </c>
      <c r="J54" s="5">
        <v>11958</v>
      </c>
      <c r="K54" s="5"/>
      <c r="L54" s="5">
        <v>472</v>
      </c>
      <c r="M54" s="5">
        <v>443</v>
      </c>
      <c r="N54" s="5">
        <v>2</v>
      </c>
      <c r="O54" s="5">
        <v>2</v>
      </c>
      <c r="P54" s="5">
        <v>3853</v>
      </c>
      <c r="Q54" s="5">
        <v>8101</v>
      </c>
      <c r="R54" s="5">
        <v>0.10299999999999999</v>
      </c>
      <c r="S54" s="5"/>
      <c r="T54" s="5"/>
      <c r="U54" s="5"/>
      <c r="V54" s="5"/>
      <c r="W54" s="5"/>
      <c r="X54" s="5"/>
      <c r="Y54" s="5"/>
      <c r="Z54" s="5">
        <v>8.9999999999999998E-4</v>
      </c>
      <c r="AA54" s="5"/>
      <c r="AB54" s="5"/>
      <c r="AC54" s="5">
        <v>1.6999999999999999E-3</v>
      </c>
      <c r="AD54" s="5">
        <v>0</v>
      </c>
      <c r="AE54" s="5">
        <v>0.09</v>
      </c>
      <c r="AF54" s="5"/>
      <c r="AG54" s="5"/>
      <c r="AH54" s="5">
        <v>0.17</v>
      </c>
      <c r="AI54" s="5">
        <v>0</v>
      </c>
      <c r="AJ54" s="5">
        <v>1</v>
      </c>
      <c r="AK54" s="5">
        <v>1</v>
      </c>
      <c r="AL54" s="5">
        <v>3000</v>
      </c>
      <c r="AM54" s="5">
        <v>4764.2</v>
      </c>
      <c r="AN54" s="5">
        <v>1246</v>
      </c>
      <c r="AO54" s="5">
        <v>2380.1</v>
      </c>
      <c r="AP54" s="5"/>
      <c r="AQ54" s="5"/>
      <c r="AR54" s="5"/>
      <c r="AS54" s="5"/>
      <c r="AT54" s="5">
        <v>465</v>
      </c>
      <c r="AU54" s="5">
        <v>450</v>
      </c>
      <c r="AV54" s="5"/>
      <c r="AW54" s="5"/>
      <c r="AX54" s="5"/>
      <c r="AY54" s="5"/>
      <c r="AZ54" s="5"/>
      <c r="BA54" s="5"/>
      <c r="BB54" s="5">
        <v>1.2999999999999999E-3</v>
      </c>
      <c r="BC54" s="5">
        <v>4.2000000000000002E-4</v>
      </c>
      <c r="BD54" s="5"/>
      <c r="BE54" s="5"/>
      <c r="BF54" s="5">
        <v>0.13</v>
      </c>
      <c r="BG54" s="5">
        <v>4.2000000000000003E-2</v>
      </c>
    </row>
    <row r="55" spans="1:59" s="38" customFormat="1" x14ac:dyDescent="0.25">
      <c r="A55" s="5">
        <v>1009</v>
      </c>
      <c r="B55" s="5" t="s">
        <v>26</v>
      </c>
      <c r="C55" s="5" t="s">
        <v>55</v>
      </c>
      <c r="D55" s="5">
        <v>0.4</v>
      </c>
      <c r="E55" s="5">
        <v>8</v>
      </c>
      <c r="F55" s="41">
        <v>36.799999999999997</v>
      </c>
      <c r="G55" s="5">
        <v>4</v>
      </c>
      <c r="H55" s="5">
        <f>G55/(G55+G56)*100</f>
        <v>7.1787508973438621E-2</v>
      </c>
      <c r="I55" s="5">
        <v>11662</v>
      </c>
      <c r="J55" s="5">
        <v>11666</v>
      </c>
      <c r="K55" s="5"/>
      <c r="L55" s="5">
        <v>0.95</v>
      </c>
      <c r="M55" s="5">
        <v>0.12</v>
      </c>
      <c r="N55" s="5">
        <v>3</v>
      </c>
      <c r="O55" s="5">
        <v>1</v>
      </c>
      <c r="P55" s="5">
        <v>5565</v>
      </c>
      <c r="Q55" s="5">
        <v>6097</v>
      </c>
      <c r="R55" s="5">
        <v>0.21099999999999999</v>
      </c>
      <c r="S55" s="5"/>
      <c r="T55" s="5"/>
      <c r="U55" s="5"/>
      <c r="V55" s="5"/>
      <c r="W55" s="5"/>
      <c r="X55" s="5"/>
      <c r="Y55" s="5"/>
      <c r="Z55" s="5">
        <v>5.0000000000000001E-4</v>
      </c>
      <c r="AA55" s="5"/>
      <c r="AB55" s="5"/>
      <c r="AC55" s="5">
        <v>1.1000000000000001E-3</v>
      </c>
      <c r="AD55" s="5">
        <v>0</v>
      </c>
      <c r="AE55" s="5">
        <v>0.05</v>
      </c>
      <c r="AF55" s="5"/>
      <c r="AG55" s="5"/>
      <c r="AH55" s="5">
        <v>0.11</v>
      </c>
      <c r="AI55" s="5">
        <v>0</v>
      </c>
      <c r="AJ55" s="5">
        <v>1</v>
      </c>
      <c r="AK55" s="5">
        <v>1</v>
      </c>
      <c r="AL55" s="5">
        <v>2009</v>
      </c>
      <c r="AM55" s="5">
        <v>2202.1</v>
      </c>
      <c r="AN55" s="5">
        <v>1268</v>
      </c>
      <c r="AO55" s="5">
        <v>1268.3</v>
      </c>
      <c r="AP55" s="5"/>
      <c r="AQ55" s="5"/>
      <c r="AR55" s="5"/>
      <c r="AS55" s="5"/>
      <c r="AT55" s="5">
        <v>0.64</v>
      </c>
      <c r="AU55" s="5">
        <v>0.23</v>
      </c>
      <c r="AV55" s="5"/>
      <c r="AW55" s="5"/>
      <c r="AX55" s="5"/>
      <c r="AY55" s="5"/>
      <c r="AZ55" s="5"/>
      <c r="BA55" s="5"/>
      <c r="BB55" s="5">
        <v>8.0000000000000004E-4</v>
      </c>
      <c r="BC55" s="5">
        <v>2.5999999999999998E-4</v>
      </c>
      <c r="BD55" s="5"/>
      <c r="BE55" s="5"/>
      <c r="BF55" s="5">
        <v>0.08</v>
      </c>
      <c r="BG55" s="5">
        <v>2.5999999999999999E-2</v>
      </c>
    </row>
    <row r="56" spans="1:59" s="38" customFormat="1" x14ac:dyDescent="0.25">
      <c r="A56" s="5">
        <v>1009</v>
      </c>
      <c r="B56" s="5"/>
      <c r="C56" s="5" t="s">
        <v>116</v>
      </c>
      <c r="D56" s="5">
        <v>763</v>
      </c>
      <c r="E56" s="5">
        <v>15260</v>
      </c>
      <c r="F56" s="41"/>
      <c r="G56" s="5">
        <v>5568</v>
      </c>
      <c r="H56" s="5"/>
      <c r="I56" s="5">
        <v>6098</v>
      </c>
      <c r="J56" s="5">
        <v>11666</v>
      </c>
      <c r="K56" s="5"/>
      <c r="L56" s="5">
        <v>784</v>
      </c>
      <c r="M56" s="5">
        <v>743</v>
      </c>
      <c r="N56" s="5">
        <v>3</v>
      </c>
      <c r="O56" s="5">
        <v>1</v>
      </c>
      <c r="P56" s="5">
        <v>5565</v>
      </c>
      <c r="Q56" s="5">
        <v>6097</v>
      </c>
      <c r="R56" s="5">
        <v>0.21099999999999999</v>
      </c>
      <c r="S56" s="5"/>
      <c r="T56" s="5"/>
      <c r="U56" s="5"/>
      <c r="V56" s="5"/>
      <c r="W56" s="5"/>
      <c r="X56" s="5"/>
      <c r="Y56" s="5"/>
      <c r="Z56" s="5">
        <v>5.0000000000000001E-4</v>
      </c>
      <c r="AA56" s="5"/>
      <c r="AB56" s="5"/>
      <c r="AC56" s="5">
        <v>1.1000000000000001E-3</v>
      </c>
      <c r="AD56" s="5">
        <v>0</v>
      </c>
      <c r="AE56" s="5">
        <v>0.05</v>
      </c>
      <c r="AF56" s="5"/>
      <c r="AG56" s="5"/>
      <c r="AH56" s="5">
        <v>0.11</v>
      </c>
      <c r="AI56" s="5">
        <v>0</v>
      </c>
      <c r="AJ56" s="5">
        <v>1</v>
      </c>
      <c r="AK56" s="5">
        <v>1</v>
      </c>
      <c r="AL56" s="5">
        <v>2478</v>
      </c>
      <c r="AM56" s="5">
        <v>5353.3</v>
      </c>
      <c r="AN56" s="5">
        <v>1604</v>
      </c>
      <c r="AO56" s="5">
        <v>3393.5</v>
      </c>
      <c r="AP56" s="5"/>
      <c r="AQ56" s="5"/>
      <c r="AR56" s="5"/>
      <c r="AS56" s="5"/>
      <c r="AT56" s="5">
        <v>774</v>
      </c>
      <c r="AU56" s="5">
        <v>753</v>
      </c>
      <c r="AV56" s="5"/>
      <c r="AW56" s="5"/>
      <c r="AX56" s="5"/>
      <c r="AY56" s="5"/>
      <c r="AZ56" s="5"/>
      <c r="BA56" s="5"/>
      <c r="BB56" s="5">
        <v>8.0000000000000004E-4</v>
      </c>
      <c r="BC56" s="5">
        <v>2.5999999999999998E-4</v>
      </c>
      <c r="BD56" s="5"/>
      <c r="BE56" s="5"/>
      <c r="BF56" s="5">
        <v>0.08</v>
      </c>
      <c r="BG56" s="5">
        <v>2.5999999999999999E-2</v>
      </c>
    </row>
    <row r="57" spans="1:59" s="38" customFormat="1" x14ac:dyDescent="0.25">
      <c r="A57" s="5">
        <v>1009</v>
      </c>
      <c r="B57" s="5" t="s">
        <v>26</v>
      </c>
      <c r="C57" s="5" t="s">
        <v>53</v>
      </c>
      <c r="D57" s="5">
        <v>0.35</v>
      </c>
      <c r="E57" s="5">
        <v>7</v>
      </c>
      <c r="F57" s="41">
        <v>36.799999999999997</v>
      </c>
      <c r="G57" s="5">
        <v>3</v>
      </c>
      <c r="H57" s="5">
        <f>G57/(G57+G58)*100</f>
        <v>8.6107921928817444E-2</v>
      </c>
      <c r="I57" s="5">
        <v>10038</v>
      </c>
      <c r="J57" s="5">
        <v>10041</v>
      </c>
      <c r="K57" s="5"/>
      <c r="L57" s="5">
        <v>0.93</v>
      </c>
      <c r="M57" s="5">
        <v>0.08</v>
      </c>
      <c r="N57" s="5">
        <v>2</v>
      </c>
      <c r="O57" s="5">
        <v>1</v>
      </c>
      <c r="P57" s="5">
        <v>3479</v>
      </c>
      <c r="Q57" s="5">
        <v>6559</v>
      </c>
      <c r="R57" s="5">
        <v>0.17199999999999999</v>
      </c>
      <c r="S57" s="5"/>
      <c r="T57" s="5"/>
      <c r="U57" s="5"/>
      <c r="V57" s="5"/>
      <c r="W57" s="5"/>
      <c r="X57" s="5"/>
      <c r="Y57" s="5"/>
      <c r="Z57" s="5">
        <v>6.9999999999999999E-4</v>
      </c>
      <c r="AA57" s="5"/>
      <c r="AB57" s="5"/>
      <c r="AC57" s="5">
        <v>1.5E-3</v>
      </c>
      <c r="AD57" s="5">
        <v>0</v>
      </c>
      <c r="AE57" s="5">
        <v>7.0000000000000007E-2</v>
      </c>
      <c r="AF57" s="5"/>
      <c r="AG57" s="5"/>
      <c r="AH57" s="5">
        <v>0.15</v>
      </c>
      <c r="AI57" s="5">
        <v>0</v>
      </c>
      <c r="AJ57" s="5">
        <v>1</v>
      </c>
      <c r="AK57" s="5">
        <v>1</v>
      </c>
      <c r="AL57" s="5">
        <v>1939</v>
      </c>
      <c r="AM57" s="5">
        <v>4901.6000000000004</v>
      </c>
      <c r="AN57" s="5">
        <v>797.3</v>
      </c>
      <c r="AO57" s="5">
        <v>798.53</v>
      </c>
      <c r="AP57" s="5"/>
      <c r="AQ57" s="5"/>
      <c r="AR57" s="5"/>
      <c r="AS57" s="5"/>
      <c r="AT57" s="5">
        <v>0.6</v>
      </c>
      <c r="AU57" s="5">
        <v>0.18</v>
      </c>
      <c r="AV57" s="5"/>
      <c r="AW57" s="5"/>
      <c r="AX57" s="5"/>
      <c r="AY57" s="5"/>
      <c r="AZ57" s="5"/>
      <c r="BA57" s="5"/>
      <c r="BB57" s="5">
        <v>1.1199999999999999E-3</v>
      </c>
      <c r="BC57" s="5">
        <v>2.7999999999999998E-4</v>
      </c>
      <c r="BD57" s="5"/>
      <c r="BE57" s="5"/>
      <c r="BF57" s="5">
        <v>0.112</v>
      </c>
      <c r="BG57" s="5">
        <v>2.8000000000000001E-2</v>
      </c>
    </row>
    <row r="58" spans="1:59" s="38" customFormat="1" x14ac:dyDescent="0.25">
      <c r="A58" s="5">
        <v>1009</v>
      </c>
      <c r="B58" s="5"/>
      <c r="C58" s="5" t="s">
        <v>116</v>
      </c>
      <c r="D58" s="5">
        <v>501</v>
      </c>
      <c r="E58" s="5">
        <v>10020</v>
      </c>
      <c r="F58" s="41"/>
      <c r="G58" s="5">
        <v>3481</v>
      </c>
      <c r="H58" s="5"/>
      <c r="I58" s="5">
        <v>6560</v>
      </c>
      <c r="J58" s="5">
        <v>10041</v>
      </c>
      <c r="K58" s="5"/>
      <c r="L58" s="5">
        <v>518</v>
      </c>
      <c r="M58" s="5">
        <v>484</v>
      </c>
      <c r="N58" s="5">
        <v>2</v>
      </c>
      <c r="O58" s="5">
        <v>1</v>
      </c>
      <c r="P58" s="5">
        <v>3479</v>
      </c>
      <c r="Q58" s="5">
        <v>6559</v>
      </c>
      <c r="R58" s="5">
        <v>0.17199999999999999</v>
      </c>
      <c r="S58" s="5"/>
      <c r="T58" s="5"/>
      <c r="U58" s="5"/>
      <c r="V58" s="5"/>
      <c r="W58" s="5"/>
      <c r="X58" s="5"/>
      <c r="Y58" s="5"/>
      <c r="Z58" s="5">
        <v>6.9999999999999999E-4</v>
      </c>
      <c r="AA58" s="5"/>
      <c r="AB58" s="5"/>
      <c r="AC58" s="5">
        <v>1.5E-3</v>
      </c>
      <c r="AD58" s="5">
        <v>0</v>
      </c>
      <c r="AE58" s="5">
        <v>7.0000000000000007E-2</v>
      </c>
      <c r="AF58" s="5"/>
      <c r="AG58" s="5"/>
      <c r="AH58" s="5">
        <v>0.15</v>
      </c>
      <c r="AI58" s="5">
        <v>0</v>
      </c>
      <c r="AJ58" s="5">
        <v>1</v>
      </c>
      <c r="AK58" s="5">
        <v>1</v>
      </c>
      <c r="AL58" s="5">
        <v>3005</v>
      </c>
      <c r="AM58" s="5">
        <v>4930.6000000000004</v>
      </c>
      <c r="AN58" s="5">
        <v>1346.6</v>
      </c>
      <c r="AO58" s="5">
        <v>2589.1</v>
      </c>
      <c r="AP58" s="5"/>
      <c r="AQ58" s="5"/>
      <c r="AR58" s="5"/>
      <c r="AS58" s="5"/>
      <c r="AT58" s="5">
        <v>509</v>
      </c>
      <c r="AU58" s="5">
        <v>492</v>
      </c>
      <c r="AV58" s="5"/>
      <c r="AW58" s="5"/>
      <c r="AX58" s="5"/>
      <c r="AY58" s="5"/>
      <c r="AZ58" s="5"/>
      <c r="BA58" s="5"/>
      <c r="BB58" s="5">
        <v>1.1199999999999999E-3</v>
      </c>
      <c r="BC58" s="5">
        <v>2.7999999999999998E-4</v>
      </c>
      <c r="BD58" s="5"/>
      <c r="BE58" s="5"/>
      <c r="BF58" s="5">
        <v>0.112</v>
      </c>
      <c r="BG58" s="5">
        <v>2.8000000000000001E-2</v>
      </c>
    </row>
    <row r="59" spans="1:59" s="38" customFormat="1" x14ac:dyDescent="0.25">
      <c r="A59" s="37">
        <v>1010</v>
      </c>
      <c r="B59" s="37" t="s">
        <v>14</v>
      </c>
      <c r="C59" s="37" t="s">
        <v>52</v>
      </c>
      <c r="D59" s="37">
        <v>0.8</v>
      </c>
      <c r="E59" s="37">
        <v>16</v>
      </c>
      <c r="F59" s="42">
        <v>40.35</v>
      </c>
      <c r="G59" s="37">
        <v>9</v>
      </c>
      <c r="H59" s="37">
        <f>G59/(G59+G60)*100</f>
        <v>0.1840867253016977</v>
      </c>
      <c r="I59" s="37">
        <v>13925</v>
      </c>
      <c r="J59" s="37">
        <v>13934</v>
      </c>
      <c r="K59" s="37"/>
      <c r="L59" s="37">
        <v>1.4</v>
      </c>
      <c r="M59" s="37">
        <v>0.4</v>
      </c>
      <c r="N59" s="37">
        <v>3</v>
      </c>
      <c r="O59" s="37">
        <v>6</v>
      </c>
      <c r="P59" s="37">
        <v>4877</v>
      </c>
      <c r="Q59" s="37">
        <v>9048</v>
      </c>
      <c r="R59" s="37">
        <v>0</v>
      </c>
      <c r="S59" s="37"/>
      <c r="T59" s="37"/>
      <c r="U59" s="37"/>
      <c r="V59" s="37"/>
      <c r="W59" s="37"/>
      <c r="X59" s="37"/>
      <c r="Y59" s="37"/>
      <c r="Z59" s="37">
        <v>1.5E-3</v>
      </c>
      <c r="AA59" s="37"/>
      <c r="AB59" s="37"/>
      <c r="AC59" s="37">
        <v>2.5000000000000001E-3</v>
      </c>
      <c r="AD59" s="37">
        <v>5.0000000000000001E-4</v>
      </c>
      <c r="AE59" s="37">
        <v>0.15</v>
      </c>
      <c r="AF59" s="37"/>
      <c r="AG59" s="37"/>
      <c r="AH59" s="37">
        <v>0.25</v>
      </c>
      <c r="AI59" s="37">
        <v>0.05</v>
      </c>
      <c r="AJ59" s="37">
        <v>1</v>
      </c>
      <c r="AK59" s="37">
        <v>1</v>
      </c>
      <c r="AL59" s="37">
        <v>2016</v>
      </c>
      <c r="AM59" s="37">
        <v>5810.3</v>
      </c>
      <c r="AN59" s="37">
        <v>1045.2</v>
      </c>
      <c r="AO59" s="37">
        <v>1048.3</v>
      </c>
      <c r="AP59" s="37"/>
      <c r="AQ59" s="37"/>
      <c r="AR59" s="37"/>
      <c r="AS59" s="37"/>
      <c r="AT59" s="37">
        <v>1.04</v>
      </c>
      <c r="AU59" s="37">
        <v>0.53</v>
      </c>
      <c r="AV59" s="37"/>
      <c r="AW59" s="37"/>
      <c r="AX59" s="37"/>
      <c r="AY59" s="37"/>
      <c r="AZ59" s="37"/>
      <c r="BA59" s="37"/>
      <c r="BB59" s="37">
        <v>2E-3</v>
      </c>
      <c r="BC59" s="37">
        <v>1E-3</v>
      </c>
      <c r="BD59" s="37"/>
      <c r="BE59" s="37"/>
      <c r="BF59" s="37">
        <v>0.2</v>
      </c>
      <c r="BG59" s="37">
        <v>0.1</v>
      </c>
    </row>
    <row r="60" spans="1:59" s="38" customFormat="1" x14ac:dyDescent="0.25">
      <c r="A60" s="37">
        <v>1010</v>
      </c>
      <c r="B60" s="37"/>
      <c r="C60" s="37" t="s">
        <v>116</v>
      </c>
      <c r="D60" s="37">
        <v>507</v>
      </c>
      <c r="E60" s="37">
        <v>10140</v>
      </c>
      <c r="F60" s="42"/>
      <c r="G60" s="37">
        <v>4880</v>
      </c>
      <c r="H60" s="37"/>
      <c r="I60" s="37">
        <v>9054</v>
      </c>
      <c r="J60" s="37">
        <v>13934</v>
      </c>
      <c r="K60" s="37"/>
      <c r="L60" s="37">
        <v>522</v>
      </c>
      <c r="M60" s="37">
        <v>493</v>
      </c>
      <c r="N60" s="37">
        <v>3</v>
      </c>
      <c r="O60" s="37">
        <v>6</v>
      </c>
      <c r="P60" s="37">
        <v>4877</v>
      </c>
      <c r="Q60" s="37">
        <v>9048</v>
      </c>
      <c r="R60" s="37">
        <v>0</v>
      </c>
      <c r="S60" s="37"/>
      <c r="T60" s="37"/>
      <c r="U60" s="37"/>
      <c r="V60" s="37"/>
      <c r="W60" s="37"/>
      <c r="X60" s="37"/>
      <c r="Y60" s="37"/>
      <c r="Z60" s="37">
        <v>1.5E-3</v>
      </c>
      <c r="AA60" s="37"/>
      <c r="AB60" s="37"/>
      <c r="AC60" s="37">
        <v>2.5000000000000001E-3</v>
      </c>
      <c r="AD60" s="37">
        <v>5.0000000000000001E-4</v>
      </c>
      <c r="AE60" s="37">
        <v>0.15</v>
      </c>
      <c r="AF60" s="37"/>
      <c r="AG60" s="37"/>
      <c r="AH60" s="37">
        <v>0.25</v>
      </c>
      <c r="AI60" s="37">
        <v>0.05</v>
      </c>
      <c r="AJ60" s="37">
        <v>1</v>
      </c>
      <c r="AK60" s="37">
        <v>1</v>
      </c>
      <c r="AL60" s="37">
        <v>2006</v>
      </c>
      <c r="AM60" s="37">
        <v>4491.3</v>
      </c>
      <c r="AN60" s="37">
        <v>1269.2</v>
      </c>
      <c r="AO60" s="37">
        <v>2397.6999999999998</v>
      </c>
      <c r="AP60" s="37"/>
      <c r="AQ60" s="37"/>
      <c r="AR60" s="37"/>
      <c r="AS60" s="37"/>
      <c r="AT60" s="37">
        <v>515</v>
      </c>
      <c r="AU60" s="37">
        <v>500</v>
      </c>
      <c r="AV60" s="37"/>
      <c r="AW60" s="37"/>
      <c r="AX60" s="37"/>
      <c r="AY60" s="37"/>
      <c r="AZ60" s="37"/>
      <c r="BA60" s="37"/>
      <c r="BB60" s="37">
        <v>2E-3</v>
      </c>
      <c r="BC60" s="37">
        <v>1E-3</v>
      </c>
      <c r="BD60" s="37"/>
      <c r="BE60" s="37"/>
      <c r="BF60" s="37">
        <v>0.2</v>
      </c>
      <c r="BG60" s="37">
        <v>0.1</v>
      </c>
    </row>
    <row r="61" spans="1:59" s="38" customFormat="1" x14ac:dyDescent="0.25">
      <c r="A61" s="37">
        <v>1010</v>
      </c>
      <c r="B61" s="37" t="s">
        <v>21</v>
      </c>
      <c r="C61" s="37" t="s">
        <v>52</v>
      </c>
      <c r="D61" s="37">
        <v>0.11</v>
      </c>
      <c r="E61" s="37">
        <v>2.2000000000000002</v>
      </c>
      <c r="F61" s="42">
        <v>14.2</v>
      </c>
      <c r="G61" s="37">
        <v>1</v>
      </c>
      <c r="H61" s="37">
        <f>G61/(G61+G62)*100</f>
        <v>8.1833060556464818E-2</v>
      </c>
      <c r="I61" s="37">
        <v>11147</v>
      </c>
      <c r="J61" s="37">
        <v>11148</v>
      </c>
      <c r="K61" s="37"/>
      <c r="L61" s="37">
        <v>0.5</v>
      </c>
      <c r="M61" s="37">
        <v>0</v>
      </c>
      <c r="N61" s="37">
        <v>0</v>
      </c>
      <c r="O61" s="37">
        <v>1</v>
      </c>
      <c r="P61" s="37">
        <v>1221</v>
      </c>
      <c r="Q61" s="37">
        <v>9926</v>
      </c>
      <c r="R61" s="37">
        <v>0</v>
      </c>
      <c r="S61" s="37"/>
      <c r="T61" s="37"/>
      <c r="U61" s="37"/>
      <c r="V61" s="37"/>
      <c r="W61" s="37"/>
      <c r="X61" s="37"/>
      <c r="Y61" s="37"/>
      <c r="Z61" s="37">
        <v>8.0000000000000004E-4</v>
      </c>
      <c r="AA61" s="37"/>
      <c r="AB61" s="37"/>
      <c r="AC61" s="37">
        <v>2.5999999999999999E-3</v>
      </c>
      <c r="AD61" s="37">
        <v>0</v>
      </c>
      <c r="AE61" s="37">
        <v>0.08</v>
      </c>
      <c r="AF61" s="37"/>
      <c r="AG61" s="37"/>
      <c r="AH61" s="37">
        <v>0.26</v>
      </c>
      <c r="AI61" s="37">
        <v>0</v>
      </c>
      <c r="AJ61" s="37">
        <v>1</v>
      </c>
      <c r="AK61" s="37">
        <v>1</v>
      </c>
      <c r="AL61" s="37">
        <v>2016</v>
      </c>
      <c r="AM61" s="37">
        <v>5980.3</v>
      </c>
      <c r="AN61" s="37">
        <v>992.06</v>
      </c>
      <c r="AO61" s="37">
        <v>992.5</v>
      </c>
      <c r="AP61" s="37"/>
      <c r="AQ61" s="37"/>
      <c r="AR61" s="37"/>
      <c r="AS61" s="37"/>
      <c r="AT61" s="37">
        <v>0.26</v>
      </c>
      <c r="AU61" s="37">
        <v>0.03</v>
      </c>
      <c r="AV61" s="37"/>
      <c r="AW61" s="37"/>
      <c r="AX61" s="37"/>
      <c r="AY61" s="37"/>
      <c r="AZ61" s="37"/>
      <c r="BA61" s="37"/>
      <c r="BB61" s="37">
        <v>1.6000000000000001E-3</v>
      </c>
      <c r="BC61" s="37">
        <v>0</v>
      </c>
      <c r="BD61" s="37"/>
      <c r="BE61" s="37"/>
      <c r="BF61" s="37">
        <v>0.16</v>
      </c>
      <c r="BG61" s="37">
        <v>0</v>
      </c>
    </row>
    <row r="62" spans="1:59" s="38" customFormat="1" x14ac:dyDescent="0.25">
      <c r="A62" s="37">
        <v>1010</v>
      </c>
      <c r="B62" s="37"/>
      <c r="C62" s="37" t="s">
        <v>116</v>
      </c>
      <c r="D62" s="37">
        <v>136</v>
      </c>
      <c r="E62" s="37">
        <v>2720</v>
      </c>
      <c r="F62" s="42"/>
      <c r="G62" s="37">
        <v>1221</v>
      </c>
      <c r="H62" s="37"/>
      <c r="I62" s="37">
        <v>9927</v>
      </c>
      <c r="J62" s="37">
        <v>11148</v>
      </c>
      <c r="K62" s="37"/>
      <c r="L62" s="37">
        <v>144</v>
      </c>
      <c r="M62" s="37">
        <v>129</v>
      </c>
      <c r="N62" s="37">
        <v>0</v>
      </c>
      <c r="O62" s="37">
        <v>1</v>
      </c>
      <c r="P62" s="37">
        <v>1221</v>
      </c>
      <c r="Q62" s="37">
        <v>9926</v>
      </c>
      <c r="R62" s="37">
        <v>0</v>
      </c>
      <c r="S62" s="37"/>
      <c r="T62" s="37"/>
      <c r="U62" s="37"/>
      <c r="V62" s="37"/>
      <c r="W62" s="37"/>
      <c r="X62" s="37"/>
      <c r="Y62" s="37"/>
      <c r="Z62" s="37">
        <v>8.0000000000000004E-4</v>
      </c>
      <c r="AA62" s="37"/>
      <c r="AB62" s="37"/>
      <c r="AC62" s="37">
        <v>2.5999999999999999E-3</v>
      </c>
      <c r="AD62" s="37">
        <v>0</v>
      </c>
      <c r="AE62" s="37">
        <v>0.08</v>
      </c>
      <c r="AF62" s="37"/>
      <c r="AG62" s="37"/>
      <c r="AH62" s="37">
        <v>0.26</v>
      </c>
      <c r="AI62" s="37">
        <v>0</v>
      </c>
      <c r="AJ62" s="37">
        <v>1</v>
      </c>
      <c r="AK62" s="37">
        <v>1</v>
      </c>
      <c r="AL62" s="37">
        <v>2006</v>
      </c>
      <c r="AM62" s="37">
        <v>4428.3999999999996</v>
      </c>
      <c r="AN62" s="37">
        <v>1247.4000000000001</v>
      </c>
      <c r="AO62" s="37">
        <v>1595.8</v>
      </c>
      <c r="AP62" s="37"/>
      <c r="AQ62" s="37"/>
      <c r="AR62" s="37"/>
      <c r="AS62" s="37"/>
      <c r="AT62" s="37">
        <v>140.4</v>
      </c>
      <c r="AU62" s="37">
        <v>132.6</v>
      </c>
      <c r="AV62" s="37"/>
      <c r="AW62" s="37"/>
      <c r="AX62" s="37"/>
      <c r="AY62" s="37"/>
      <c r="AZ62" s="37"/>
      <c r="BA62" s="37"/>
      <c r="BB62" s="37">
        <v>1.6000000000000001E-3</v>
      </c>
      <c r="BC62" s="37">
        <v>0</v>
      </c>
      <c r="BD62" s="37"/>
      <c r="BE62" s="37"/>
      <c r="BF62" s="37">
        <v>0.16</v>
      </c>
      <c r="BG62" s="37">
        <v>0</v>
      </c>
    </row>
    <row r="63" spans="1:59" s="38" customFormat="1" x14ac:dyDescent="0.25">
      <c r="A63" s="5">
        <v>1011</v>
      </c>
      <c r="B63" s="5" t="s">
        <v>12</v>
      </c>
      <c r="C63" s="5" t="s">
        <v>53</v>
      </c>
      <c r="D63" s="5">
        <v>0.09</v>
      </c>
      <c r="E63" s="5">
        <v>1.8</v>
      </c>
      <c r="F63" s="41">
        <v>5.78</v>
      </c>
      <c r="G63" s="5">
        <v>1</v>
      </c>
      <c r="H63" s="5">
        <f>G63/(G63+G64)*100</f>
        <v>0.2932551319648094</v>
      </c>
      <c r="I63" s="5">
        <v>12725</v>
      </c>
      <c r="J63" s="5">
        <v>12726</v>
      </c>
      <c r="K63" s="5"/>
      <c r="L63" s="5">
        <v>0.44</v>
      </c>
      <c r="M63" s="5">
        <v>0</v>
      </c>
      <c r="N63" s="5">
        <v>0</v>
      </c>
      <c r="O63" s="5">
        <v>1</v>
      </c>
      <c r="P63" s="5">
        <v>340</v>
      </c>
      <c r="Q63" s="5">
        <v>12385</v>
      </c>
      <c r="R63" s="5">
        <v>0</v>
      </c>
      <c r="S63" s="5"/>
      <c r="T63" s="5"/>
      <c r="U63" s="5"/>
      <c r="V63" s="5"/>
      <c r="W63" s="5"/>
      <c r="X63" s="5"/>
      <c r="Y63" s="5"/>
      <c r="Z63" s="5">
        <v>2.8999999999999998E-3</v>
      </c>
      <c r="AA63" s="5"/>
      <c r="AB63" s="5"/>
      <c r="AC63" s="5">
        <v>9.7999999999999997E-3</v>
      </c>
      <c r="AD63" s="5">
        <v>0</v>
      </c>
      <c r="AE63" s="5">
        <v>0.28999999999999998</v>
      </c>
      <c r="AF63" s="5"/>
      <c r="AG63" s="5"/>
      <c r="AH63" s="5">
        <v>0.97</v>
      </c>
      <c r="AI63" s="5">
        <v>0</v>
      </c>
      <c r="AJ63" s="5">
        <v>1</v>
      </c>
      <c r="AK63" s="5">
        <v>1</v>
      </c>
      <c r="AL63" s="5">
        <v>1939</v>
      </c>
      <c r="AM63" s="5">
        <v>8755.2999999999993</v>
      </c>
      <c r="AN63" s="5">
        <v>807.03</v>
      </c>
      <c r="AO63" s="5">
        <v>807.66</v>
      </c>
      <c r="AP63" s="5"/>
      <c r="AQ63" s="5"/>
      <c r="AR63" s="5"/>
      <c r="AS63" s="5"/>
      <c r="AT63" s="5">
        <v>0.23</v>
      </c>
      <c r="AU63" s="5">
        <v>0.03</v>
      </c>
      <c r="AV63" s="5"/>
      <c r="AW63" s="5"/>
      <c r="AX63" s="5"/>
      <c r="AY63" s="5"/>
      <c r="AZ63" s="5"/>
      <c r="BA63" s="5"/>
      <c r="BB63" s="5">
        <v>6.1000000000000004E-3</v>
      </c>
      <c r="BC63" s="5">
        <v>0</v>
      </c>
      <c r="BD63" s="5"/>
      <c r="BE63" s="5"/>
      <c r="BF63" s="5">
        <v>0.61</v>
      </c>
      <c r="BG63" s="5">
        <v>0</v>
      </c>
    </row>
    <row r="64" spans="1:59" s="38" customFormat="1" x14ac:dyDescent="0.25">
      <c r="A64" s="5">
        <v>1011</v>
      </c>
      <c r="B64" s="5"/>
      <c r="C64" s="5" t="s">
        <v>116</v>
      </c>
      <c r="D64" s="5">
        <v>31.9</v>
      </c>
      <c r="E64" s="5">
        <v>638</v>
      </c>
      <c r="F64" s="41"/>
      <c r="G64" s="5">
        <v>340</v>
      </c>
      <c r="H64" s="5"/>
      <c r="I64" s="5">
        <v>12386</v>
      </c>
      <c r="J64" s="5">
        <v>12726</v>
      </c>
      <c r="K64" s="5"/>
      <c r="L64" s="5">
        <v>35.299999999999997</v>
      </c>
      <c r="M64" s="5">
        <v>28.5</v>
      </c>
      <c r="N64" s="5">
        <v>0</v>
      </c>
      <c r="O64" s="5">
        <v>1</v>
      </c>
      <c r="P64" s="5">
        <v>340</v>
      </c>
      <c r="Q64" s="5">
        <v>12385</v>
      </c>
      <c r="R64" s="5">
        <v>0</v>
      </c>
      <c r="S64" s="5"/>
      <c r="T64" s="5"/>
      <c r="U64" s="5"/>
      <c r="V64" s="5"/>
      <c r="W64" s="5"/>
      <c r="X64" s="5"/>
      <c r="Y64" s="5"/>
      <c r="Z64" s="5">
        <v>2.8999999999999998E-3</v>
      </c>
      <c r="AA64" s="5"/>
      <c r="AB64" s="5"/>
      <c r="AC64" s="5">
        <v>9.7999999999999997E-3</v>
      </c>
      <c r="AD64" s="5">
        <v>0</v>
      </c>
      <c r="AE64" s="5">
        <v>0.28999999999999998</v>
      </c>
      <c r="AF64" s="5"/>
      <c r="AG64" s="5"/>
      <c r="AH64" s="5">
        <v>0.97</v>
      </c>
      <c r="AI64" s="5">
        <v>0</v>
      </c>
      <c r="AJ64" s="5">
        <v>1</v>
      </c>
      <c r="AK64" s="5">
        <v>1</v>
      </c>
      <c r="AL64" s="5">
        <v>3005</v>
      </c>
      <c r="AM64" s="5">
        <v>5556.2</v>
      </c>
      <c r="AN64" s="5">
        <v>1349</v>
      </c>
      <c r="AO64" s="5">
        <v>1461.4</v>
      </c>
      <c r="AP64" s="5"/>
      <c r="AQ64" s="5"/>
      <c r="AR64" s="5"/>
      <c r="AS64" s="5"/>
      <c r="AT64" s="5">
        <v>33.6</v>
      </c>
      <c r="AU64" s="5">
        <v>30.1</v>
      </c>
      <c r="AV64" s="5"/>
      <c r="AW64" s="5"/>
      <c r="AX64" s="5"/>
      <c r="AY64" s="5"/>
      <c r="AZ64" s="5"/>
      <c r="BA64" s="5"/>
      <c r="BB64" s="5">
        <v>6.1000000000000004E-3</v>
      </c>
      <c r="BC64" s="5">
        <v>0</v>
      </c>
      <c r="BD64" s="5"/>
      <c r="BE64" s="5"/>
      <c r="BF64" s="5">
        <v>0.61</v>
      </c>
      <c r="BG64" s="5">
        <v>0</v>
      </c>
    </row>
    <row r="65" spans="1:59" s="38" customFormat="1" x14ac:dyDescent="0.25">
      <c r="A65" s="5">
        <v>1011</v>
      </c>
      <c r="B65" s="5" t="s">
        <v>12</v>
      </c>
      <c r="C65" s="5" t="s">
        <v>55</v>
      </c>
      <c r="D65" s="5">
        <v>1.2</v>
      </c>
      <c r="E65" s="5">
        <v>24</v>
      </c>
      <c r="F65" s="41">
        <v>5.78</v>
      </c>
      <c r="G65" s="5">
        <v>10</v>
      </c>
      <c r="H65" s="5">
        <f>G65/(G65+G66)*100</f>
        <v>2.7397260273972601</v>
      </c>
      <c r="I65" s="5">
        <v>9888</v>
      </c>
      <c r="J65" s="5">
        <v>9898</v>
      </c>
      <c r="K65" s="5"/>
      <c r="L65" s="5">
        <v>2.1</v>
      </c>
      <c r="M65" s="5">
        <v>0.6</v>
      </c>
      <c r="N65" s="5">
        <v>10</v>
      </c>
      <c r="O65" s="5">
        <v>0</v>
      </c>
      <c r="P65" s="5">
        <v>345</v>
      </c>
      <c r="Q65" s="5">
        <v>9543</v>
      </c>
      <c r="R65" s="5">
        <v>1.19</v>
      </c>
      <c r="S65" s="5"/>
      <c r="T65" s="5"/>
      <c r="U65" s="5"/>
      <c r="V65" s="5"/>
      <c r="W65" s="5"/>
      <c r="X65" s="5"/>
      <c r="Y65" s="5"/>
      <c r="Z65" s="5">
        <v>2.8000000000000001E-2</v>
      </c>
      <c r="AA65" s="5"/>
      <c r="AB65" s="5"/>
      <c r="AC65" s="5">
        <v>4.4999999999999998E-2</v>
      </c>
      <c r="AD65" s="5">
        <v>0.01</v>
      </c>
      <c r="AE65" s="5">
        <v>2.7</v>
      </c>
      <c r="AF65" s="5"/>
      <c r="AG65" s="5"/>
      <c r="AH65" s="5">
        <v>4.4000000000000004</v>
      </c>
      <c r="AI65" s="5">
        <v>1</v>
      </c>
      <c r="AJ65" s="5">
        <v>1</v>
      </c>
      <c r="AK65" s="5">
        <v>1</v>
      </c>
      <c r="AL65" s="5">
        <v>2009</v>
      </c>
      <c r="AM65" s="5">
        <v>2393.4</v>
      </c>
      <c r="AN65" s="5">
        <v>931.85</v>
      </c>
      <c r="AO65" s="5">
        <v>933.32</v>
      </c>
      <c r="AP65" s="5"/>
      <c r="AQ65" s="5"/>
      <c r="AR65" s="5"/>
      <c r="AS65" s="5"/>
      <c r="AT65" s="5">
        <v>1.61</v>
      </c>
      <c r="AU65" s="5">
        <v>0.85</v>
      </c>
      <c r="AV65" s="5"/>
      <c r="AW65" s="5"/>
      <c r="AX65" s="5"/>
      <c r="AY65" s="5"/>
      <c r="AZ65" s="5"/>
      <c r="BA65" s="5"/>
      <c r="BB65" s="5">
        <v>3.6999999999999998E-2</v>
      </c>
      <c r="BC65" s="5">
        <v>1.9E-2</v>
      </c>
      <c r="BD65" s="5"/>
      <c r="BE65" s="5"/>
      <c r="BF65" s="5">
        <v>3.5</v>
      </c>
      <c r="BG65" s="5">
        <v>1.8</v>
      </c>
    </row>
    <row r="66" spans="1:59" s="38" customFormat="1" x14ac:dyDescent="0.25">
      <c r="A66" s="5">
        <v>1011</v>
      </c>
      <c r="B66" s="5"/>
      <c r="C66" s="5" t="s">
        <v>116</v>
      </c>
      <c r="D66" s="5">
        <v>43</v>
      </c>
      <c r="E66" s="5">
        <v>860</v>
      </c>
      <c r="F66" s="41"/>
      <c r="G66" s="5">
        <v>355</v>
      </c>
      <c r="H66" s="5"/>
      <c r="I66" s="5">
        <v>9543</v>
      </c>
      <c r="J66" s="5">
        <v>9898</v>
      </c>
      <c r="K66" s="5"/>
      <c r="L66" s="5">
        <v>47.4</v>
      </c>
      <c r="M66" s="5">
        <v>38.5</v>
      </c>
      <c r="N66" s="5">
        <v>10</v>
      </c>
      <c r="O66" s="5">
        <v>0</v>
      </c>
      <c r="P66" s="5">
        <v>345</v>
      </c>
      <c r="Q66" s="5">
        <v>9543</v>
      </c>
      <c r="R66" s="5">
        <v>1.19</v>
      </c>
      <c r="S66" s="5"/>
      <c r="T66" s="5"/>
      <c r="U66" s="5"/>
      <c r="V66" s="5"/>
      <c r="W66" s="5"/>
      <c r="X66" s="5"/>
      <c r="Y66" s="5"/>
      <c r="Z66" s="5">
        <v>2.8000000000000001E-2</v>
      </c>
      <c r="AA66" s="5"/>
      <c r="AB66" s="5"/>
      <c r="AC66" s="5">
        <v>4.4999999999999998E-2</v>
      </c>
      <c r="AD66" s="5">
        <v>0.01</v>
      </c>
      <c r="AE66" s="5">
        <v>2.7</v>
      </c>
      <c r="AF66" s="5"/>
      <c r="AG66" s="5"/>
      <c r="AH66" s="5">
        <v>4.4000000000000004</v>
      </c>
      <c r="AI66" s="5">
        <v>1</v>
      </c>
      <c r="AJ66" s="5">
        <v>1</v>
      </c>
      <c r="AK66" s="5">
        <v>1</v>
      </c>
      <c r="AL66" s="5">
        <v>2478</v>
      </c>
      <c r="AM66" s="5">
        <v>5410</v>
      </c>
      <c r="AN66" s="5">
        <v>1563.7</v>
      </c>
      <c r="AO66" s="5">
        <v>1701.7</v>
      </c>
      <c r="AP66" s="5"/>
      <c r="AQ66" s="5"/>
      <c r="AR66" s="5"/>
      <c r="AS66" s="5"/>
      <c r="AT66" s="5">
        <v>45.3</v>
      </c>
      <c r="AU66" s="5">
        <v>40.700000000000003</v>
      </c>
      <c r="AV66" s="5"/>
      <c r="AW66" s="5"/>
      <c r="AX66" s="5"/>
      <c r="AY66" s="5"/>
      <c r="AZ66" s="5"/>
      <c r="BA66" s="5"/>
      <c r="BB66" s="5">
        <v>3.6999999999999998E-2</v>
      </c>
      <c r="BC66" s="5">
        <v>1.9E-2</v>
      </c>
      <c r="BD66" s="5"/>
      <c r="BE66" s="5"/>
      <c r="BF66" s="5">
        <v>3.5</v>
      </c>
      <c r="BG66" s="5">
        <v>1.8</v>
      </c>
    </row>
    <row r="67" spans="1:59" s="38" customFormat="1" x14ac:dyDescent="0.25">
      <c r="A67" s="5">
        <v>1011</v>
      </c>
      <c r="B67" s="5" t="s">
        <v>31</v>
      </c>
      <c r="C67" s="5" t="s">
        <v>53</v>
      </c>
      <c r="D67" s="5">
        <v>0.21</v>
      </c>
      <c r="E67" s="5">
        <v>4.2</v>
      </c>
      <c r="F67" s="41">
        <v>6.76</v>
      </c>
      <c r="G67" s="5">
        <v>2</v>
      </c>
      <c r="H67" s="5">
        <f>G67/(G67+G68)*100</f>
        <v>0.36231884057971014</v>
      </c>
      <c r="I67" s="5">
        <v>11162</v>
      </c>
      <c r="J67" s="5">
        <v>11164</v>
      </c>
      <c r="K67" s="5"/>
      <c r="L67" s="5">
        <v>0.68</v>
      </c>
      <c r="M67" s="5">
        <v>0.03</v>
      </c>
      <c r="N67" s="5">
        <v>0</v>
      </c>
      <c r="O67" s="5">
        <v>2</v>
      </c>
      <c r="P67" s="5">
        <v>550</v>
      </c>
      <c r="Q67" s="5">
        <v>10612</v>
      </c>
      <c r="R67" s="5">
        <v>0</v>
      </c>
      <c r="S67" s="5"/>
      <c r="T67" s="5"/>
      <c r="U67" s="5"/>
      <c r="V67" s="5"/>
      <c r="W67" s="5"/>
      <c r="X67" s="5"/>
      <c r="Y67" s="5"/>
      <c r="Z67" s="5">
        <v>3.5000000000000001E-3</v>
      </c>
      <c r="AA67" s="5"/>
      <c r="AB67" s="5"/>
      <c r="AC67" s="5">
        <v>8.9999999999999993E-3</v>
      </c>
      <c r="AD67" s="5">
        <v>0</v>
      </c>
      <c r="AE67" s="5">
        <v>0.35</v>
      </c>
      <c r="AF67" s="5"/>
      <c r="AG67" s="5"/>
      <c r="AH67" s="5">
        <v>0.89</v>
      </c>
      <c r="AI67" s="5">
        <v>0</v>
      </c>
      <c r="AJ67" s="5">
        <v>1</v>
      </c>
      <c r="AK67" s="5">
        <v>1</v>
      </c>
      <c r="AL67" s="5">
        <v>1939</v>
      </c>
      <c r="AM67" s="5">
        <v>8483.7999999999993</v>
      </c>
      <c r="AN67" s="5">
        <v>790.55</v>
      </c>
      <c r="AO67" s="5">
        <v>791.93</v>
      </c>
      <c r="AP67" s="5"/>
      <c r="AQ67" s="5"/>
      <c r="AR67" s="5"/>
      <c r="AS67" s="5"/>
      <c r="AT67" s="5">
        <v>0.41</v>
      </c>
      <c r="AU67" s="5">
        <v>0.09</v>
      </c>
      <c r="AV67" s="5"/>
      <c r="AW67" s="5"/>
      <c r="AX67" s="5"/>
      <c r="AY67" s="5"/>
      <c r="AZ67" s="5"/>
      <c r="BA67" s="5"/>
      <c r="BB67" s="5">
        <v>6.1999999999999998E-3</v>
      </c>
      <c r="BC67" s="5">
        <v>8.9999999999999998E-4</v>
      </c>
      <c r="BD67" s="5"/>
      <c r="BE67" s="5"/>
      <c r="BF67" s="5">
        <v>0.62</v>
      </c>
      <c r="BG67" s="5">
        <v>0.09</v>
      </c>
    </row>
    <row r="68" spans="1:59" s="38" customFormat="1" x14ac:dyDescent="0.25">
      <c r="A68" s="5">
        <v>1011</v>
      </c>
      <c r="B68" s="5"/>
      <c r="C68" s="5" t="s">
        <v>116</v>
      </c>
      <c r="D68" s="5">
        <v>59.4</v>
      </c>
      <c r="E68" s="5">
        <v>1188</v>
      </c>
      <c r="F68" s="41"/>
      <c r="G68" s="5">
        <v>550</v>
      </c>
      <c r="H68" s="5"/>
      <c r="I68" s="5">
        <v>10614</v>
      </c>
      <c r="J68" s="5">
        <v>11164</v>
      </c>
      <c r="K68" s="5"/>
      <c r="L68" s="5">
        <v>64.400000000000006</v>
      </c>
      <c r="M68" s="5">
        <v>54.5</v>
      </c>
      <c r="N68" s="5">
        <v>0</v>
      </c>
      <c r="O68" s="5">
        <v>2</v>
      </c>
      <c r="P68" s="5">
        <v>550</v>
      </c>
      <c r="Q68" s="5">
        <v>10612</v>
      </c>
      <c r="R68" s="5">
        <v>0</v>
      </c>
      <c r="S68" s="5"/>
      <c r="T68" s="5"/>
      <c r="U68" s="5"/>
      <c r="V68" s="5"/>
      <c r="W68" s="5"/>
      <c r="X68" s="5"/>
      <c r="Y68" s="5"/>
      <c r="Z68" s="5">
        <v>3.5000000000000001E-3</v>
      </c>
      <c r="AA68" s="5"/>
      <c r="AB68" s="5"/>
      <c r="AC68" s="5">
        <v>8.9999999999999993E-3</v>
      </c>
      <c r="AD68" s="5">
        <v>0</v>
      </c>
      <c r="AE68" s="5">
        <v>0.35</v>
      </c>
      <c r="AF68" s="5"/>
      <c r="AG68" s="5"/>
      <c r="AH68" s="5">
        <v>0.89</v>
      </c>
      <c r="AI68" s="5">
        <v>0</v>
      </c>
      <c r="AJ68" s="5">
        <v>1</v>
      </c>
      <c r="AK68" s="5">
        <v>1</v>
      </c>
      <c r="AL68" s="5">
        <v>3005</v>
      </c>
      <c r="AM68" s="5">
        <v>5212.1000000000004</v>
      </c>
      <c r="AN68" s="5">
        <v>1323</v>
      </c>
      <c r="AO68" s="5">
        <v>1514.6</v>
      </c>
      <c r="AP68" s="5"/>
      <c r="AQ68" s="5"/>
      <c r="AR68" s="5"/>
      <c r="AS68" s="5"/>
      <c r="AT68" s="5">
        <v>62</v>
      </c>
      <c r="AU68" s="5">
        <v>56.9</v>
      </c>
      <c r="AV68" s="5"/>
      <c r="AW68" s="5"/>
      <c r="AX68" s="5"/>
      <c r="AY68" s="5"/>
      <c r="AZ68" s="5"/>
      <c r="BA68" s="5"/>
      <c r="BB68" s="5">
        <v>6.1999999999999998E-3</v>
      </c>
      <c r="BC68" s="5">
        <v>8.9999999999999998E-4</v>
      </c>
      <c r="BD68" s="5"/>
      <c r="BE68" s="5"/>
      <c r="BF68" s="5">
        <v>0.62</v>
      </c>
      <c r="BG68" s="5">
        <v>0.09</v>
      </c>
    </row>
    <row r="69" spans="1:59" s="38" customFormat="1" x14ac:dyDescent="0.25">
      <c r="A69" s="5">
        <v>1011</v>
      </c>
      <c r="B69" s="5" t="s">
        <v>31</v>
      </c>
      <c r="C69" s="5" t="s">
        <v>55</v>
      </c>
      <c r="D69" s="5">
        <v>0.23</v>
      </c>
      <c r="E69" s="5">
        <v>4.5999999999999996</v>
      </c>
      <c r="F69" s="41">
        <v>6.76</v>
      </c>
      <c r="G69" s="5">
        <v>2</v>
      </c>
      <c r="H69" s="5">
        <f>G69/(G69+G70)*100</f>
        <v>0.35273368606701938</v>
      </c>
      <c r="I69" s="5">
        <v>10323</v>
      </c>
      <c r="J69" s="5">
        <v>10325</v>
      </c>
      <c r="K69" s="5"/>
      <c r="L69" s="5">
        <v>0.73</v>
      </c>
      <c r="M69" s="5">
        <v>0.03</v>
      </c>
      <c r="N69" s="5">
        <v>2</v>
      </c>
      <c r="O69" s="5">
        <v>0</v>
      </c>
      <c r="P69" s="5">
        <v>563</v>
      </c>
      <c r="Q69" s="5">
        <v>9760</v>
      </c>
      <c r="R69" s="5">
        <v>0.22800000000000001</v>
      </c>
      <c r="S69" s="5"/>
      <c r="T69" s="5"/>
      <c r="U69" s="5"/>
      <c r="V69" s="5"/>
      <c r="W69" s="5"/>
      <c r="X69" s="5"/>
      <c r="Y69" s="5"/>
      <c r="Z69" s="5">
        <v>3.3999999999999998E-3</v>
      </c>
      <c r="AA69" s="5"/>
      <c r="AB69" s="5"/>
      <c r="AC69" s="5">
        <v>8.6999999999999994E-3</v>
      </c>
      <c r="AD69" s="5">
        <v>0</v>
      </c>
      <c r="AE69" s="5">
        <v>0.34</v>
      </c>
      <c r="AF69" s="5"/>
      <c r="AG69" s="5"/>
      <c r="AH69" s="5">
        <v>0.87</v>
      </c>
      <c r="AI69" s="5">
        <v>0</v>
      </c>
      <c r="AJ69" s="5">
        <v>1</v>
      </c>
      <c r="AK69" s="5">
        <v>1</v>
      </c>
      <c r="AL69" s="5">
        <v>2009</v>
      </c>
      <c r="AM69" s="5">
        <v>2246.4</v>
      </c>
      <c r="AN69" s="5">
        <v>944.05</v>
      </c>
      <c r="AO69" s="5">
        <v>944.31</v>
      </c>
      <c r="AP69" s="5"/>
      <c r="AQ69" s="5"/>
      <c r="AR69" s="5"/>
      <c r="AS69" s="5"/>
      <c r="AT69" s="5">
        <v>0.44</v>
      </c>
      <c r="AU69" s="5">
        <v>0.1</v>
      </c>
      <c r="AV69" s="5"/>
      <c r="AW69" s="5"/>
      <c r="AX69" s="5"/>
      <c r="AY69" s="5"/>
      <c r="AZ69" s="5"/>
      <c r="BA69" s="5"/>
      <c r="BB69" s="5">
        <v>6.0000000000000001E-3</v>
      </c>
      <c r="BC69" s="5">
        <v>8.9999999999999998E-4</v>
      </c>
      <c r="BD69" s="5"/>
      <c r="BE69" s="5"/>
      <c r="BF69" s="5">
        <v>0.6</v>
      </c>
      <c r="BG69" s="5">
        <v>0.09</v>
      </c>
    </row>
    <row r="70" spans="1:59" s="38" customFormat="1" x14ac:dyDescent="0.25">
      <c r="A70" s="5">
        <v>1011</v>
      </c>
      <c r="B70" s="5"/>
      <c r="C70" s="5" t="s">
        <v>116</v>
      </c>
      <c r="D70" s="5">
        <v>66</v>
      </c>
      <c r="E70" s="5">
        <v>1320</v>
      </c>
      <c r="F70" s="41"/>
      <c r="G70" s="5">
        <v>565</v>
      </c>
      <c r="H70" s="5"/>
      <c r="I70" s="5">
        <v>9760</v>
      </c>
      <c r="J70" s="5">
        <v>10325</v>
      </c>
      <c r="K70" s="5"/>
      <c r="L70" s="5">
        <v>72</v>
      </c>
      <c r="M70" s="5">
        <v>61</v>
      </c>
      <c r="N70" s="5">
        <v>2</v>
      </c>
      <c r="O70" s="5">
        <v>0</v>
      </c>
      <c r="P70" s="5">
        <v>563</v>
      </c>
      <c r="Q70" s="5">
        <v>9760</v>
      </c>
      <c r="R70" s="5">
        <v>0.22800000000000001</v>
      </c>
      <c r="S70" s="5"/>
      <c r="T70" s="5"/>
      <c r="U70" s="5"/>
      <c r="V70" s="5"/>
      <c r="W70" s="5"/>
      <c r="X70" s="5"/>
      <c r="Y70" s="5"/>
      <c r="Z70" s="5">
        <v>3.3999999999999998E-3</v>
      </c>
      <c r="AA70" s="5"/>
      <c r="AB70" s="5"/>
      <c r="AC70" s="5">
        <v>8.6999999999999994E-3</v>
      </c>
      <c r="AD70" s="5">
        <v>0</v>
      </c>
      <c r="AE70" s="5">
        <v>0.34</v>
      </c>
      <c r="AF70" s="5"/>
      <c r="AG70" s="5"/>
      <c r="AH70" s="5">
        <v>0.87</v>
      </c>
      <c r="AI70" s="5">
        <v>0</v>
      </c>
      <c r="AJ70" s="5">
        <v>1</v>
      </c>
      <c r="AK70" s="5">
        <v>1</v>
      </c>
      <c r="AL70" s="5">
        <v>2478</v>
      </c>
      <c r="AM70" s="5">
        <v>5298.8</v>
      </c>
      <c r="AN70" s="5">
        <v>1560.8</v>
      </c>
      <c r="AO70" s="5">
        <v>1765.4</v>
      </c>
      <c r="AP70" s="5"/>
      <c r="AQ70" s="5"/>
      <c r="AR70" s="5"/>
      <c r="AS70" s="5"/>
      <c r="AT70" s="5">
        <v>69</v>
      </c>
      <c r="AU70" s="5">
        <v>63.4</v>
      </c>
      <c r="AV70" s="5"/>
      <c r="AW70" s="5"/>
      <c r="AX70" s="5"/>
      <c r="AY70" s="5"/>
      <c r="AZ70" s="5"/>
      <c r="BA70" s="5"/>
      <c r="BB70" s="5">
        <v>6.0000000000000001E-3</v>
      </c>
      <c r="BC70" s="5">
        <v>8.9999999999999998E-4</v>
      </c>
      <c r="BD70" s="5"/>
      <c r="BE70" s="5"/>
      <c r="BF70" s="5">
        <v>0.6</v>
      </c>
      <c r="BG70" s="5">
        <v>0.09</v>
      </c>
    </row>
    <row r="71" spans="1:59" s="87" customFormat="1" x14ac:dyDescent="0.25">
      <c r="A71" s="37">
        <v>1012</v>
      </c>
      <c r="B71" s="37" t="s">
        <v>14</v>
      </c>
      <c r="C71" s="37" t="s">
        <v>53</v>
      </c>
      <c r="D71" s="37">
        <v>1.6</v>
      </c>
      <c r="E71" s="37">
        <v>32</v>
      </c>
      <c r="F71" s="42">
        <v>35.299999999999997</v>
      </c>
      <c r="G71" s="37">
        <v>16</v>
      </c>
      <c r="H71" s="37">
        <v>0.40150564617314927</v>
      </c>
      <c r="I71" s="37">
        <v>11986</v>
      </c>
      <c r="J71" s="37">
        <v>12002</v>
      </c>
      <c r="K71" s="37"/>
      <c r="L71" s="37">
        <v>2.5</v>
      </c>
      <c r="M71" s="37">
        <v>0.9</v>
      </c>
      <c r="N71" s="37">
        <v>5</v>
      </c>
      <c r="O71" s="37">
        <v>11</v>
      </c>
      <c r="P71" s="37">
        <v>3964</v>
      </c>
      <c r="Q71" s="37">
        <v>8022</v>
      </c>
      <c r="R71" s="37">
        <v>0</v>
      </c>
      <c r="S71" s="37"/>
      <c r="T71" s="37"/>
      <c r="U71" s="37"/>
      <c r="V71" s="37"/>
      <c r="W71" s="37"/>
      <c r="X71" s="37"/>
      <c r="Y71" s="37"/>
      <c r="Z71" s="37">
        <v>3.3E-3</v>
      </c>
      <c r="AA71" s="37"/>
      <c r="AB71" s="37"/>
      <c r="AC71" s="37">
        <v>5.0000000000000001E-3</v>
      </c>
      <c r="AD71" s="37">
        <v>1.6999999999999999E-3</v>
      </c>
      <c r="AE71" s="37">
        <v>0.33</v>
      </c>
      <c r="AF71" s="37"/>
      <c r="AG71" s="37"/>
      <c r="AH71" s="37">
        <v>0.5</v>
      </c>
      <c r="AI71" s="37">
        <v>0.17</v>
      </c>
      <c r="AJ71" s="37">
        <v>1</v>
      </c>
      <c r="AK71" s="37">
        <v>1</v>
      </c>
      <c r="AL71" s="37">
        <v>1965</v>
      </c>
      <c r="AM71" s="37">
        <v>7417.4</v>
      </c>
      <c r="AN71" s="37">
        <v>1088.9000000000001</v>
      </c>
      <c r="AO71" s="37">
        <v>1097.3</v>
      </c>
      <c r="AP71" s="37"/>
      <c r="AQ71" s="37"/>
      <c r="AR71" s="37"/>
      <c r="AS71" s="37"/>
      <c r="AT71" s="37">
        <v>2</v>
      </c>
      <c r="AU71" s="37">
        <v>1.21</v>
      </c>
      <c r="AV71" s="37"/>
      <c r="AW71" s="37"/>
      <c r="AX71" s="37"/>
      <c r="AY71" s="37"/>
      <c r="AZ71" s="37"/>
      <c r="BA71" s="37"/>
      <c r="BB71" s="37">
        <v>4.1999999999999997E-3</v>
      </c>
      <c r="BC71" s="37">
        <v>2.5000000000000001E-3</v>
      </c>
      <c r="BD71" s="37"/>
      <c r="BE71" s="37"/>
      <c r="BF71" s="37">
        <v>0.41</v>
      </c>
      <c r="BG71" s="37">
        <v>0.25</v>
      </c>
    </row>
    <row r="72" spans="1:59" s="87" customFormat="1" x14ac:dyDescent="0.25">
      <c r="A72" s="37">
        <v>1012</v>
      </c>
      <c r="B72" s="37"/>
      <c r="C72" s="37" t="s">
        <v>116</v>
      </c>
      <c r="D72" s="37">
        <v>472</v>
      </c>
      <c r="E72" s="37">
        <v>9440</v>
      </c>
      <c r="F72" s="42"/>
      <c r="G72" s="37">
        <v>3969</v>
      </c>
      <c r="H72" s="37"/>
      <c r="I72" s="37">
        <v>8033</v>
      </c>
      <c r="J72" s="37">
        <v>12002</v>
      </c>
      <c r="K72" s="37"/>
      <c r="L72" s="37">
        <v>487</v>
      </c>
      <c r="M72" s="37">
        <v>458</v>
      </c>
      <c r="N72" s="37">
        <v>5</v>
      </c>
      <c r="O72" s="37">
        <v>11</v>
      </c>
      <c r="P72" s="37">
        <v>3964</v>
      </c>
      <c r="Q72" s="37">
        <v>8022</v>
      </c>
      <c r="R72" s="37">
        <v>0</v>
      </c>
      <c r="S72" s="37"/>
      <c r="T72" s="37"/>
      <c r="U72" s="37"/>
      <c r="V72" s="37"/>
      <c r="W72" s="37"/>
      <c r="X72" s="37"/>
      <c r="Y72" s="37"/>
      <c r="Z72" s="37">
        <v>3.3E-3</v>
      </c>
      <c r="AA72" s="37"/>
      <c r="AB72" s="37"/>
      <c r="AC72" s="37">
        <v>5.0000000000000001E-3</v>
      </c>
      <c r="AD72" s="37">
        <v>1.6999999999999999E-3</v>
      </c>
      <c r="AE72" s="37">
        <v>0.33</v>
      </c>
      <c r="AF72" s="37"/>
      <c r="AG72" s="37"/>
      <c r="AH72" s="37">
        <v>0.5</v>
      </c>
      <c r="AI72" s="37">
        <v>0.17</v>
      </c>
      <c r="AJ72" s="37">
        <v>1</v>
      </c>
      <c r="AK72" s="37">
        <v>1</v>
      </c>
      <c r="AL72" s="37">
        <v>3017</v>
      </c>
      <c r="AM72" s="37">
        <v>6054.6</v>
      </c>
      <c r="AN72" s="37">
        <v>1294.9000000000001</v>
      </c>
      <c r="AO72" s="37">
        <v>2868.9</v>
      </c>
      <c r="AP72" s="37"/>
      <c r="AQ72" s="37"/>
      <c r="AR72" s="37"/>
      <c r="AS72" s="37"/>
      <c r="AT72" s="37">
        <v>480</v>
      </c>
      <c r="AU72" s="37">
        <v>465</v>
      </c>
      <c r="AV72" s="37"/>
      <c r="AW72" s="37"/>
      <c r="AX72" s="37"/>
      <c r="AY72" s="37"/>
      <c r="AZ72" s="37"/>
      <c r="BA72" s="37"/>
      <c r="BB72" s="37">
        <v>4.1999999999999997E-3</v>
      </c>
      <c r="BC72" s="37">
        <v>2.5000000000000001E-3</v>
      </c>
      <c r="BD72" s="37"/>
      <c r="BE72" s="37"/>
      <c r="BF72" s="37">
        <v>0.41</v>
      </c>
      <c r="BG72" s="37">
        <v>0.25</v>
      </c>
    </row>
    <row r="73" spans="1:59" s="87" customFormat="1" x14ac:dyDescent="0.25">
      <c r="A73" s="37">
        <v>1012</v>
      </c>
      <c r="B73" s="37" t="s">
        <v>14</v>
      </c>
      <c r="C73" s="37" t="s">
        <v>57</v>
      </c>
      <c r="D73" s="37">
        <v>1.1000000000000001</v>
      </c>
      <c r="E73" s="37">
        <v>22</v>
      </c>
      <c r="F73" s="42">
        <v>35.299999999999997</v>
      </c>
      <c r="G73" s="37">
        <v>13</v>
      </c>
      <c r="H73" s="37">
        <v>0.34076015727391873</v>
      </c>
      <c r="I73" s="37">
        <v>14064</v>
      </c>
      <c r="J73" s="37">
        <v>14077</v>
      </c>
      <c r="K73" s="37"/>
      <c r="L73" s="37">
        <v>1.8</v>
      </c>
      <c r="M73" s="37">
        <v>0.6</v>
      </c>
      <c r="N73" s="37">
        <v>5</v>
      </c>
      <c r="O73" s="37">
        <v>8</v>
      </c>
      <c r="P73" s="37">
        <v>3797</v>
      </c>
      <c r="Q73" s="37">
        <v>10267</v>
      </c>
      <c r="R73" s="37">
        <v>0.17100000000000001</v>
      </c>
      <c r="S73" s="37"/>
      <c r="T73" s="37"/>
      <c r="U73" s="37"/>
      <c r="V73" s="37"/>
      <c r="W73" s="37"/>
      <c r="X73" s="37"/>
      <c r="Y73" s="37"/>
      <c r="Z73" s="37">
        <v>2.8999999999999998E-3</v>
      </c>
      <c r="AA73" s="37"/>
      <c r="AB73" s="37"/>
      <c r="AC73" s="37">
        <v>4.5999999999999999E-3</v>
      </c>
      <c r="AD73" s="37">
        <v>1.2999999999999999E-3</v>
      </c>
      <c r="AE73" s="37">
        <v>0.28999999999999998</v>
      </c>
      <c r="AF73" s="37"/>
      <c r="AG73" s="37"/>
      <c r="AH73" s="37">
        <v>0.45</v>
      </c>
      <c r="AI73" s="37">
        <v>0.13</v>
      </c>
      <c r="AJ73" s="37">
        <v>1</v>
      </c>
      <c r="AK73" s="37">
        <v>1</v>
      </c>
      <c r="AL73" s="37">
        <v>1939</v>
      </c>
      <c r="AM73" s="37">
        <v>5536.7</v>
      </c>
      <c r="AN73" s="37">
        <v>791.54</v>
      </c>
      <c r="AO73" s="37">
        <v>795.92</v>
      </c>
      <c r="AP73" s="37"/>
      <c r="AQ73" s="37"/>
      <c r="AR73" s="37"/>
      <c r="AS73" s="37"/>
      <c r="AT73" s="37">
        <v>1.42</v>
      </c>
      <c r="AU73" s="37">
        <v>0.81</v>
      </c>
      <c r="AV73" s="37"/>
      <c r="AW73" s="37"/>
      <c r="AX73" s="37"/>
      <c r="AY73" s="37"/>
      <c r="AZ73" s="37"/>
      <c r="BA73" s="37"/>
      <c r="BB73" s="37">
        <v>3.8E-3</v>
      </c>
      <c r="BC73" s="37">
        <v>2.0999999999999999E-3</v>
      </c>
      <c r="BD73" s="37"/>
      <c r="BE73" s="37"/>
      <c r="BF73" s="37">
        <v>0.37</v>
      </c>
      <c r="BG73" s="37">
        <v>0.21</v>
      </c>
    </row>
    <row r="74" spans="1:59" s="87" customFormat="1" x14ac:dyDescent="0.25">
      <c r="A74" s="37">
        <v>1012</v>
      </c>
      <c r="B74" s="37"/>
      <c r="C74" s="37" t="s">
        <v>118</v>
      </c>
      <c r="D74" s="37">
        <v>370</v>
      </c>
      <c r="E74" s="37">
        <v>7400</v>
      </c>
      <c r="F74" s="42"/>
      <c r="G74" s="37">
        <v>3802</v>
      </c>
      <c r="H74" s="37"/>
      <c r="I74" s="37">
        <v>10275</v>
      </c>
      <c r="J74" s="37">
        <v>14077</v>
      </c>
      <c r="K74" s="37"/>
      <c r="L74" s="37">
        <v>382</v>
      </c>
      <c r="M74" s="37">
        <v>359</v>
      </c>
      <c r="N74" s="37">
        <v>5</v>
      </c>
      <c r="O74" s="37">
        <v>8</v>
      </c>
      <c r="P74" s="37">
        <v>3797</v>
      </c>
      <c r="Q74" s="37">
        <v>10267</v>
      </c>
      <c r="R74" s="37">
        <v>0.17100000000000001</v>
      </c>
      <c r="S74" s="37"/>
      <c r="T74" s="37"/>
      <c r="U74" s="37"/>
      <c r="V74" s="37"/>
      <c r="W74" s="37"/>
      <c r="X74" s="37"/>
      <c r="Y74" s="37"/>
      <c r="Z74" s="37">
        <v>2.8999999999999998E-3</v>
      </c>
      <c r="AA74" s="37"/>
      <c r="AB74" s="37"/>
      <c r="AC74" s="37">
        <v>4.5999999999999999E-3</v>
      </c>
      <c r="AD74" s="37">
        <v>1.2999999999999999E-3</v>
      </c>
      <c r="AE74" s="37">
        <v>0.28999999999999998</v>
      </c>
      <c r="AF74" s="37"/>
      <c r="AG74" s="37"/>
      <c r="AH74" s="37">
        <v>0.45</v>
      </c>
      <c r="AI74" s="37">
        <v>0.13</v>
      </c>
      <c r="AJ74" s="37">
        <v>1</v>
      </c>
      <c r="AK74" s="37">
        <v>1</v>
      </c>
      <c r="AL74" s="37">
        <v>3005</v>
      </c>
      <c r="AM74" s="37">
        <v>5016.1000000000004</v>
      </c>
      <c r="AN74" s="37">
        <v>1338.9</v>
      </c>
      <c r="AO74" s="37">
        <v>2332.1</v>
      </c>
      <c r="AP74" s="37"/>
      <c r="AQ74" s="37"/>
      <c r="AR74" s="37"/>
      <c r="AS74" s="37"/>
      <c r="AT74" s="37">
        <v>376</v>
      </c>
      <c r="AU74" s="37">
        <v>364</v>
      </c>
      <c r="AV74" s="37"/>
      <c r="AW74" s="37"/>
      <c r="AX74" s="37"/>
      <c r="AY74" s="37"/>
      <c r="AZ74" s="37"/>
      <c r="BA74" s="37"/>
      <c r="BB74" s="37">
        <v>3.8E-3</v>
      </c>
      <c r="BC74" s="37">
        <v>2.0999999999999999E-3</v>
      </c>
      <c r="BD74" s="37"/>
      <c r="BE74" s="37"/>
      <c r="BF74" s="37">
        <v>0.37</v>
      </c>
      <c r="BG74" s="37">
        <v>0.21</v>
      </c>
    </row>
    <row r="75" spans="1:59" s="87" customFormat="1" x14ac:dyDescent="0.25">
      <c r="A75" s="37">
        <v>1012</v>
      </c>
      <c r="B75" s="37" t="s">
        <v>26</v>
      </c>
      <c r="C75" s="37" t="s">
        <v>53</v>
      </c>
      <c r="D75" s="37">
        <v>1</v>
      </c>
      <c r="E75" s="37">
        <v>20</v>
      </c>
      <c r="F75" s="42">
        <v>37.9</v>
      </c>
      <c r="G75" s="37">
        <v>10</v>
      </c>
      <c r="H75" s="37">
        <v>0.11267605633802817</v>
      </c>
      <c r="I75" s="37">
        <v>11975</v>
      </c>
      <c r="J75" s="37">
        <v>11985</v>
      </c>
      <c r="K75" s="37"/>
      <c r="L75" s="37">
        <v>1.7</v>
      </c>
      <c r="M75" s="37">
        <v>0.5</v>
      </c>
      <c r="N75" s="37">
        <v>6</v>
      </c>
      <c r="O75" s="37">
        <v>4</v>
      </c>
      <c r="P75" s="37">
        <v>8859</v>
      </c>
      <c r="Q75" s="37">
        <v>3116</v>
      </c>
      <c r="R75" s="37">
        <v>0</v>
      </c>
      <c r="S75" s="37"/>
      <c r="T75" s="37"/>
      <c r="U75" s="37"/>
      <c r="V75" s="37"/>
      <c r="W75" s="37"/>
      <c r="X75" s="37"/>
      <c r="Y75" s="37"/>
      <c r="Z75" s="37">
        <v>6.2E-4</v>
      </c>
      <c r="AA75" s="37"/>
      <c r="AB75" s="37"/>
      <c r="AC75" s="37">
        <v>1.01E-3</v>
      </c>
      <c r="AD75" s="37">
        <v>2.3000000000000001E-4</v>
      </c>
      <c r="AE75" s="37">
        <v>6.2E-2</v>
      </c>
      <c r="AF75" s="37"/>
      <c r="AG75" s="37"/>
      <c r="AH75" s="37">
        <v>0.10100000000000001</v>
      </c>
      <c r="AI75" s="37">
        <v>2.3E-2</v>
      </c>
      <c r="AJ75" s="37">
        <v>1</v>
      </c>
      <c r="AK75" s="37">
        <v>1</v>
      </c>
      <c r="AL75" s="37">
        <v>1939</v>
      </c>
      <c r="AM75" s="37">
        <v>4805.8999999999996</v>
      </c>
      <c r="AN75" s="37">
        <v>808.51</v>
      </c>
      <c r="AO75" s="37">
        <v>811.85</v>
      </c>
      <c r="AP75" s="37"/>
      <c r="AQ75" s="37"/>
      <c r="AR75" s="37"/>
      <c r="AS75" s="37"/>
      <c r="AT75" s="37">
        <v>1.33</v>
      </c>
      <c r="AU75" s="37">
        <v>0.7</v>
      </c>
      <c r="AV75" s="37"/>
      <c r="AW75" s="37"/>
      <c r="AX75" s="37"/>
      <c r="AY75" s="37"/>
      <c r="AZ75" s="37"/>
      <c r="BA75" s="37"/>
      <c r="BB75" s="37">
        <v>8.1999999999999998E-4</v>
      </c>
      <c r="BC75" s="37">
        <v>4.2000000000000002E-4</v>
      </c>
      <c r="BD75" s="37"/>
      <c r="BE75" s="37"/>
      <c r="BF75" s="37">
        <v>8.2000000000000003E-2</v>
      </c>
      <c r="BG75" s="37">
        <v>4.2000000000000003E-2</v>
      </c>
    </row>
    <row r="76" spans="1:59" s="87" customFormat="1" x14ac:dyDescent="0.25">
      <c r="A76" s="37">
        <v>1012</v>
      </c>
      <c r="B76" s="37"/>
      <c r="C76" s="37" t="s">
        <v>116</v>
      </c>
      <c r="D76" s="37">
        <v>1583</v>
      </c>
      <c r="E76" s="37">
        <v>31660</v>
      </c>
      <c r="F76" s="42"/>
      <c r="G76" s="37">
        <v>8865</v>
      </c>
      <c r="H76" s="37"/>
      <c r="I76" s="37">
        <v>3120</v>
      </c>
      <c r="J76" s="37">
        <v>11985</v>
      </c>
      <c r="K76" s="37"/>
      <c r="L76" s="37">
        <v>1619</v>
      </c>
      <c r="M76" s="37">
        <v>1548</v>
      </c>
      <c r="N76" s="37">
        <v>6</v>
      </c>
      <c r="O76" s="37">
        <v>4</v>
      </c>
      <c r="P76" s="37">
        <v>8859</v>
      </c>
      <c r="Q76" s="37">
        <v>3116</v>
      </c>
      <c r="R76" s="37">
        <v>0</v>
      </c>
      <c r="S76" s="37"/>
      <c r="T76" s="37"/>
      <c r="U76" s="37"/>
      <c r="V76" s="37"/>
      <c r="W76" s="37"/>
      <c r="X76" s="37"/>
      <c r="Y76" s="37"/>
      <c r="Z76" s="37">
        <v>6.2E-4</v>
      </c>
      <c r="AA76" s="37"/>
      <c r="AB76" s="37"/>
      <c r="AC76" s="37">
        <v>1.01E-3</v>
      </c>
      <c r="AD76" s="37">
        <v>2.3000000000000001E-4</v>
      </c>
      <c r="AE76" s="37">
        <v>6.2E-2</v>
      </c>
      <c r="AF76" s="37"/>
      <c r="AG76" s="37"/>
      <c r="AH76" s="37">
        <v>0.10100000000000001</v>
      </c>
      <c r="AI76" s="37">
        <v>2.3E-2</v>
      </c>
      <c r="AJ76" s="37">
        <v>1</v>
      </c>
      <c r="AK76" s="37">
        <v>1</v>
      </c>
      <c r="AL76" s="37">
        <v>3005</v>
      </c>
      <c r="AM76" s="37">
        <v>5100.1000000000004</v>
      </c>
      <c r="AN76" s="37">
        <v>1399.1</v>
      </c>
      <c r="AO76" s="37">
        <v>4136.6000000000004</v>
      </c>
      <c r="AP76" s="37"/>
      <c r="AQ76" s="37"/>
      <c r="AR76" s="37"/>
      <c r="AS76" s="37"/>
      <c r="AT76" s="37">
        <v>1602</v>
      </c>
      <c r="AU76" s="37">
        <v>1565</v>
      </c>
      <c r="AV76" s="37"/>
      <c r="AW76" s="37"/>
      <c r="AX76" s="37"/>
      <c r="AY76" s="37"/>
      <c r="AZ76" s="37"/>
      <c r="BA76" s="37"/>
      <c r="BB76" s="37">
        <v>8.1999999999999998E-4</v>
      </c>
      <c r="BC76" s="37">
        <v>4.2000000000000002E-4</v>
      </c>
      <c r="BD76" s="37"/>
      <c r="BE76" s="37"/>
      <c r="BF76" s="37">
        <v>8.2000000000000003E-2</v>
      </c>
      <c r="BG76" s="37">
        <v>4.2000000000000003E-2</v>
      </c>
    </row>
    <row r="77" spans="1:59" s="87" customFormat="1" x14ac:dyDescent="0.25">
      <c r="A77" s="37">
        <v>1012</v>
      </c>
      <c r="B77" s="37" t="s">
        <v>26</v>
      </c>
      <c r="C77" s="37" t="s">
        <v>57</v>
      </c>
      <c r="D77" s="37">
        <v>1.5</v>
      </c>
      <c r="E77" s="37">
        <v>30</v>
      </c>
      <c r="F77" s="42">
        <v>37.9</v>
      </c>
      <c r="G77" s="37">
        <v>14</v>
      </c>
      <c r="H77" s="37">
        <v>0.16971754152018428</v>
      </c>
      <c r="I77" s="37">
        <v>11099</v>
      </c>
      <c r="J77" s="37">
        <v>11113</v>
      </c>
      <c r="K77" s="37"/>
      <c r="L77" s="37">
        <v>2.4</v>
      </c>
      <c r="M77" s="37">
        <v>0.8</v>
      </c>
      <c r="N77" s="37">
        <v>12</v>
      </c>
      <c r="O77" s="37">
        <v>2</v>
      </c>
      <c r="P77" s="37">
        <v>8223</v>
      </c>
      <c r="Q77" s="37">
        <v>2876</v>
      </c>
      <c r="R77" s="37">
        <v>0.66500000000000004</v>
      </c>
      <c r="S77" s="37"/>
      <c r="T77" s="37"/>
      <c r="U77" s="37"/>
      <c r="V77" s="37"/>
      <c r="W77" s="37"/>
      <c r="X77" s="37"/>
      <c r="Y77" s="37"/>
      <c r="Z77" s="37">
        <v>9.3000000000000005E-4</v>
      </c>
      <c r="AA77" s="37"/>
      <c r="AB77" s="37"/>
      <c r="AC77" s="37">
        <v>1.4300000000000001E-3</v>
      </c>
      <c r="AD77" s="37">
        <v>4.4000000000000002E-4</v>
      </c>
      <c r="AE77" s="37">
        <v>9.2999999999999999E-2</v>
      </c>
      <c r="AF77" s="37"/>
      <c r="AG77" s="37"/>
      <c r="AH77" s="37">
        <v>0.14299999999999999</v>
      </c>
      <c r="AI77" s="37">
        <v>4.3999999999999997E-2</v>
      </c>
      <c r="AJ77" s="37">
        <v>1</v>
      </c>
      <c r="AK77" s="37">
        <v>1</v>
      </c>
      <c r="AL77" s="37">
        <v>2016</v>
      </c>
      <c r="AM77" s="37">
        <v>3631.7</v>
      </c>
      <c r="AN77" s="37">
        <v>1150</v>
      </c>
      <c r="AO77" s="37">
        <v>1153.2</v>
      </c>
      <c r="AP77" s="37"/>
      <c r="AQ77" s="37"/>
      <c r="AR77" s="37"/>
      <c r="AS77" s="37"/>
      <c r="AT77" s="37">
        <v>1.92</v>
      </c>
      <c r="AU77" s="37">
        <v>1.1200000000000001</v>
      </c>
      <c r="AV77" s="37"/>
      <c r="AW77" s="37"/>
      <c r="AX77" s="37"/>
      <c r="AY77" s="37"/>
      <c r="AZ77" s="37"/>
      <c r="BA77" s="37"/>
      <c r="BB77" s="37">
        <v>1.1800000000000001E-3</v>
      </c>
      <c r="BC77" s="37">
        <v>6.8000000000000005E-4</v>
      </c>
      <c r="BD77" s="37"/>
      <c r="BE77" s="37"/>
      <c r="BF77" s="37">
        <v>0.11799999999999999</v>
      </c>
      <c r="BG77" s="37">
        <v>6.8000000000000005E-2</v>
      </c>
    </row>
    <row r="78" spans="1:59" s="87" customFormat="1" x14ac:dyDescent="0.25">
      <c r="A78" s="37">
        <v>1012</v>
      </c>
      <c r="B78" s="37"/>
      <c r="C78" s="37" t="s">
        <v>118</v>
      </c>
      <c r="D78" s="37">
        <v>1589</v>
      </c>
      <c r="E78" s="37">
        <v>31780</v>
      </c>
      <c r="F78" s="42"/>
      <c r="G78" s="37">
        <v>8235</v>
      </c>
      <c r="H78" s="37"/>
      <c r="I78" s="37">
        <v>2878</v>
      </c>
      <c r="J78" s="37">
        <v>11113</v>
      </c>
      <c r="K78" s="37"/>
      <c r="L78" s="37">
        <v>1627</v>
      </c>
      <c r="M78" s="37">
        <v>1553</v>
      </c>
      <c r="N78" s="37">
        <v>12</v>
      </c>
      <c r="O78" s="37">
        <v>2</v>
      </c>
      <c r="P78" s="37">
        <v>8223</v>
      </c>
      <c r="Q78" s="37">
        <v>2876</v>
      </c>
      <c r="R78" s="37">
        <v>0.66500000000000004</v>
      </c>
      <c r="S78" s="37"/>
      <c r="T78" s="37"/>
      <c r="U78" s="37"/>
      <c r="V78" s="37"/>
      <c r="W78" s="37"/>
      <c r="X78" s="37"/>
      <c r="Y78" s="37"/>
      <c r="Z78" s="37">
        <v>9.3000000000000005E-4</v>
      </c>
      <c r="AA78" s="37"/>
      <c r="AB78" s="37"/>
      <c r="AC78" s="37">
        <v>1.4300000000000001E-3</v>
      </c>
      <c r="AD78" s="37">
        <v>4.4000000000000002E-4</v>
      </c>
      <c r="AE78" s="37">
        <v>9.2999999999999999E-2</v>
      </c>
      <c r="AF78" s="37"/>
      <c r="AG78" s="37"/>
      <c r="AH78" s="37">
        <v>0.14299999999999999</v>
      </c>
      <c r="AI78" s="37">
        <v>4.3999999999999997E-2</v>
      </c>
      <c r="AJ78" s="37">
        <v>1</v>
      </c>
      <c r="AK78" s="37">
        <v>1</v>
      </c>
      <c r="AL78" s="37">
        <v>2006</v>
      </c>
      <c r="AM78" s="37">
        <v>4576.6000000000004</v>
      </c>
      <c r="AN78" s="37">
        <v>1322.7</v>
      </c>
      <c r="AO78" s="37">
        <v>3733.9</v>
      </c>
      <c r="AP78" s="37"/>
      <c r="AQ78" s="37"/>
      <c r="AR78" s="37"/>
      <c r="AS78" s="37"/>
      <c r="AT78" s="37">
        <v>1608</v>
      </c>
      <c r="AU78" s="37">
        <v>1571</v>
      </c>
      <c r="AV78" s="37"/>
      <c r="AW78" s="37"/>
      <c r="AX78" s="37"/>
      <c r="AY78" s="37"/>
      <c r="AZ78" s="37"/>
      <c r="BA78" s="37"/>
      <c r="BB78" s="37">
        <v>1.1800000000000001E-3</v>
      </c>
      <c r="BC78" s="37">
        <v>6.8000000000000005E-4</v>
      </c>
      <c r="BD78" s="37"/>
      <c r="BE78" s="37"/>
      <c r="BF78" s="37">
        <v>0.11799999999999999</v>
      </c>
      <c r="BG78" s="37">
        <v>6.8000000000000005E-2</v>
      </c>
    </row>
    <row r="79" spans="1:59" s="38" customFormat="1" x14ac:dyDescent="0.25">
      <c r="A79" s="37">
        <v>1012</v>
      </c>
      <c r="B79" s="37" t="s">
        <v>12</v>
      </c>
      <c r="C79" s="37" t="s">
        <v>53</v>
      </c>
      <c r="D79" s="37">
        <v>0.2</v>
      </c>
      <c r="E79" s="37">
        <v>4</v>
      </c>
      <c r="F79" s="42">
        <v>6.04</v>
      </c>
      <c r="G79" s="37">
        <v>2</v>
      </c>
      <c r="H79" s="37">
        <f>G79/(G79+G80)*100</f>
        <v>0.38240917782026768</v>
      </c>
      <c r="I79" s="37">
        <v>11945</v>
      </c>
      <c r="J79" s="37">
        <v>11947</v>
      </c>
      <c r="K79" s="37"/>
      <c r="L79" s="37">
        <v>0.63</v>
      </c>
      <c r="M79" s="37">
        <v>0.03</v>
      </c>
      <c r="N79" s="37">
        <v>0</v>
      </c>
      <c r="O79" s="37">
        <v>2</v>
      </c>
      <c r="P79" s="37">
        <v>521</v>
      </c>
      <c r="Q79" s="37">
        <v>11424</v>
      </c>
      <c r="R79" s="37">
        <v>0</v>
      </c>
      <c r="S79" s="37"/>
      <c r="T79" s="37"/>
      <c r="U79" s="37"/>
      <c r="V79" s="37"/>
      <c r="W79" s="37"/>
      <c r="X79" s="37"/>
      <c r="Y79" s="37"/>
      <c r="Z79" s="37">
        <v>3.8E-3</v>
      </c>
      <c r="AA79" s="37"/>
      <c r="AB79" s="37"/>
      <c r="AC79" s="37">
        <v>9.4999999999999998E-3</v>
      </c>
      <c r="AD79" s="37">
        <v>0</v>
      </c>
      <c r="AE79" s="37">
        <v>0.37</v>
      </c>
      <c r="AF79" s="37"/>
      <c r="AG79" s="37"/>
      <c r="AH79" s="37">
        <v>0.94</v>
      </c>
      <c r="AI79" s="37">
        <v>0</v>
      </c>
      <c r="AJ79" s="37">
        <v>1</v>
      </c>
      <c r="AK79" s="37">
        <v>1</v>
      </c>
      <c r="AL79" s="37">
        <v>1939</v>
      </c>
      <c r="AM79" s="37">
        <v>8527.2999999999993</v>
      </c>
      <c r="AN79" s="37">
        <v>802.83</v>
      </c>
      <c r="AO79" s="37">
        <v>804.12</v>
      </c>
      <c r="AP79" s="37"/>
      <c r="AQ79" s="37"/>
      <c r="AR79" s="37"/>
      <c r="AS79" s="37"/>
      <c r="AT79" s="37">
        <v>0.38</v>
      </c>
      <c r="AU79" s="37">
        <v>0.09</v>
      </c>
      <c r="AV79" s="37"/>
      <c r="AW79" s="37"/>
      <c r="AX79" s="37"/>
      <c r="AY79" s="37"/>
      <c r="AZ79" s="37"/>
      <c r="BA79" s="37"/>
      <c r="BB79" s="37">
        <v>6.6E-3</v>
      </c>
      <c r="BC79" s="37">
        <v>1E-3</v>
      </c>
      <c r="BD79" s="37"/>
      <c r="BE79" s="37"/>
      <c r="BF79" s="37">
        <v>0.65</v>
      </c>
      <c r="BG79" s="37">
        <v>0.1</v>
      </c>
    </row>
    <row r="80" spans="1:59" s="38" customFormat="1" x14ac:dyDescent="0.25">
      <c r="A80" s="37">
        <v>1012</v>
      </c>
      <c r="B80" s="37"/>
      <c r="C80" s="37" t="s">
        <v>116</v>
      </c>
      <c r="D80" s="37">
        <v>52.5</v>
      </c>
      <c r="E80" s="37">
        <v>1050</v>
      </c>
      <c r="F80" s="42"/>
      <c r="G80" s="37">
        <v>521</v>
      </c>
      <c r="H80" s="37"/>
      <c r="I80" s="37">
        <v>11426</v>
      </c>
      <c r="J80" s="37">
        <v>11947</v>
      </c>
      <c r="K80" s="37"/>
      <c r="L80" s="37">
        <v>57</v>
      </c>
      <c r="M80" s="37">
        <v>48</v>
      </c>
      <c r="N80" s="37">
        <v>0</v>
      </c>
      <c r="O80" s="37">
        <v>2</v>
      </c>
      <c r="P80" s="37">
        <v>521</v>
      </c>
      <c r="Q80" s="37">
        <v>11424</v>
      </c>
      <c r="R80" s="37">
        <v>0</v>
      </c>
      <c r="S80" s="37"/>
      <c r="T80" s="37"/>
      <c r="U80" s="37"/>
      <c r="V80" s="37"/>
      <c r="W80" s="37"/>
      <c r="X80" s="37"/>
      <c r="Y80" s="37"/>
      <c r="Z80" s="37">
        <v>3.8E-3</v>
      </c>
      <c r="AA80" s="37"/>
      <c r="AB80" s="37"/>
      <c r="AC80" s="37">
        <v>9.4999999999999998E-3</v>
      </c>
      <c r="AD80" s="37">
        <v>0</v>
      </c>
      <c r="AE80" s="37">
        <v>0.37</v>
      </c>
      <c r="AF80" s="37"/>
      <c r="AG80" s="37"/>
      <c r="AH80" s="37">
        <v>0.94</v>
      </c>
      <c r="AI80" s="37">
        <v>0</v>
      </c>
      <c r="AJ80" s="37">
        <v>1</v>
      </c>
      <c r="AK80" s="37">
        <v>1</v>
      </c>
      <c r="AL80" s="37">
        <v>3005</v>
      </c>
      <c r="AM80" s="37">
        <v>5570.7</v>
      </c>
      <c r="AN80" s="37">
        <v>1344.1</v>
      </c>
      <c r="AO80" s="37">
        <v>1528.4</v>
      </c>
      <c r="AP80" s="37"/>
      <c r="AQ80" s="37"/>
      <c r="AR80" s="37"/>
      <c r="AS80" s="37"/>
      <c r="AT80" s="37">
        <v>54.8</v>
      </c>
      <c r="AU80" s="37">
        <v>50.2</v>
      </c>
      <c r="AV80" s="37"/>
      <c r="AW80" s="37"/>
      <c r="AX80" s="37"/>
      <c r="AY80" s="37"/>
      <c r="AZ80" s="37"/>
      <c r="BA80" s="37"/>
      <c r="BB80" s="37">
        <v>6.6E-3</v>
      </c>
      <c r="BC80" s="37">
        <v>1E-3</v>
      </c>
      <c r="BD80" s="37"/>
      <c r="BE80" s="37"/>
      <c r="BF80" s="37">
        <v>0.65</v>
      </c>
      <c r="BG80" s="37">
        <v>0.1</v>
      </c>
    </row>
    <row r="81" spans="1:59" s="38" customFormat="1" x14ac:dyDescent="0.25">
      <c r="A81" s="37">
        <v>1012</v>
      </c>
      <c r="B81" s="37" t="s">
        <v>12</v>
      </c>
      <c r="C81" s="37" t="s">
        <v>57</v>
      </c>
      <c r="D81" s="37">
        <v>0</v>
      </c>
      <c r="E81" s="37">
        <v>0</v>
      </c>
      <c r="F81" s="42">
        <v>6.04</v>
      </c>
      <c r="G81" s="37">
        <v>0</v>
      </c>
      <c r="H81" s="37">
        <f>G81/(G81+G82)*100</f>
        <v>0</v>
      </c>
      <c r="I81" s="37">
        <v>10514</v>
      </c>
      <c r="J81" s="37">
        <v>10514</v>
      </c>
      <c r="K81" s="37"/>
      <c r="L81" s="37">
        <v>0.34</v>
      </c>
      <c r="M81" s="37">
        <v>0</v>
      </c>
      <c r="N81" s="37">
        <v>0</v>
      </c>
      <c r="O81" s="37">
        <v>0</v>
      </c>
      <c r="P81" s="37">
        <v>306</v>
      </c>
      <c r="Q81" s="37">
        <v>10208</v>
      </c>
      <c r="R81" s="37">
        <v>0</v>
      </c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>
        <v>1</v>
      </c>
      <c r="AK81" s="37">
        <v>1</v>
      </c>
      <c r="AL81" s="37">
        <v>1965</v>
      </c>
      <c r="AM81" s="37">
        <v>0</v>
      </c>
      <c r="AN81" s="37">
        <v>970</v>
      </c>
      <c r="AO81" s="37">
        <v>970</v>
      </c>
      <c r="AP81" s="37"/>
      <c r="AQ81" s="37"/>
      <c r="AR81" s="37"/>
      <c r="AS81" s="37"/>
      <c r="AT81" s="37">
        <v>0.15</v>
      </c>
      <c r="AU81" s="37">
        <v>0</v>
      </c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</row>
    <row r="82" spans="1:59" s="38" customFormat="1" x14ac:dyDescent="0.25">
      <c r="A82" s="37">
        <v>1012</v>
      </c>
      <c r="B82" s="37"/>
      <c r="C82" s="37" t="s">
        <v>118</v>
      </c>
      <c r="D82" s="37">
        <v>34.700000000000003</v>
      </c>
      <c r="E82" s="37">
        <v>694</v>
      </c>
      <c r="F82" s="42"/>
      <c r="G82" s="37">
        <v>306</v>
      </c>
      <c r="H82" s="37"/>
      <c r="I82" s="37">
        <v>10208</v>
      </c>
      <c r="J82" s="37">
        <v>10514</v>
      </c>
      <c r="K82" s="37"/>
      <c r="L82" s="37">
        <v>38.6</v>
      </c>
      <c r="M82" s="37">
        <v>30.9</v>
      </c>
      <c r="N82" s="37">
        <v>0</v>
      </c>
      <c r="O82" s="37">
        <v>0</v>
      </c>
      <c r="P82" s="37">
        <v>306</v>
      </c>
      <c r="Q82" s="37">
        <v>10208</v>
      </c>
      <c r="R82" s="37">
        <v>0</v>
      </c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>
        <v>1</v>
      </c>
      <c r="AK82" s="37">
        <v>1</v>
      </c>
      <c r="AL82" s="37">
        <v>3017</v>
      </c>
      <c r="AM82" s="37">
        <v>6029.1</v>
      </c>
      <c r="AN82" s="37">
        <v>1218.4000000000001</v>
      </c>
      <c r="AO82" s="37">
        <v>1358.4</v>
      </c>
      <c r="AP82" s="37"/>
      <c r="AQ82" s="37"/>
      <c r="AR82" s="37"/>
      <c r="AS82" s="37"/>
      <c r="AT82" s="37">
        <v>36.700000000000003</v>
      </c>
      <c r="AU82" s="37">
        <v>32.799999999999997</v>
      </c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</row>
    <row r="83" spans="1:59" s="38" customFormat="1" x14ac:dyDescent="0.25">
      <c r="A83" s="5">
        <v>1013</v>
      </c>
      <c r="B83" s="5" t="s">
        <v>12</v>
      </c>
      <c r="C83" s="5" t="s">
        <v>51</v>
      </c>
      <c r="D83" s="5">
        <v>19.7</v>
      </c>
      <c r="E83" s="5">
        <v>394</v>
      </c>
      <c r="F83" s="41">
        <v>3.48</v>
      </c>
      <c r="G83" s="5">
        <v>143</v>
      </c>
      <c r="H83" s="5">
        <f>G83/(G83+G84)*100</f>
        <v>43.465045592705167</v>
      </c>
      <c r="I83" s="5">
        <v>8470</v>
      </c>
      <c r="J83" s="5">
        <v>8613</v>
      </c>
      <c r="K83" s="5"/>
      <c r="L83" s="5">
        <v>22.9</v>
      </c>
      <c r="M83" s="5">
        <v>16.5</v>
      </c>
      <c r="N83" s="5">
        <v>15</v>
      </c>
      <c r="O83" s="5">
        <v>128</v>
      </c>
      <c r="P83" s="5">
        <v>171</v>
      </c>
      <c r="Q83" s="5">
        <v>8299</v>
      </c>
      <c r="R83" s="5">
        <v>1.69</v>
      </c>
      <c r="S83" s="5"/>
      <c r="T83" s="5"/>
      <c r="U83" s="5"/>
      <c r="V83" s="5"/>
      <c r="W83" s="5"/>
      <c r="X83" s="5"/>
      <c r="Y83" s="5"/>
      <c r="Z83" s="5">
        <v>0.77</v>
      </c>
      <c r="AA83" s="5"/>
      <c r="AB83" s="5"/>
      <c r="AC83" s="5">
        <v>0.93</v>
      </c>
      <c r="AD83" s="5">
        <v>0.6</v>
      </c>
      <c r="AE83" s="5">
        <v>43</v>
      </c>
      <c r="AF83" s="5"/>
      <c r="AG83" s="5"/>
      <c r="AH83" s="5">
        <v>49</v>
      </c>
      <c r="AI83" s="5">
        <v>38</v>
      </c>
      <c r="AJ83" s="5">
        <v>1</v>
      </c>
      <c r="AK83" s="5">
        <v>1</v>
      </c>
      <c r="AL83" s="5">
        <v>2001</v>
      </c>
      <c r="AM83" s="5">
        <v>4139.1000000000004</v>
      </c>
      <c r="AN83" s="5">
        <v>1124.7</v>
      </c>
      <c r="AO83" s="5">
        <v>1174.8</v>
      </c>
      <c r="AP83" s="5"/>
      <c r="AQ83" s="5"/>
      <c r="AR83" s="5"/>
      <c r="AS83" s="5"/>
      <c r="AT83" s="5">
        <v>21.3</v>
      </c>
      <c r="AU83" s="5">
        <v>18.100000000000001</v>
      </c>
      <c r="AV83" s="5"/>
      <c r="AW83" s="5"/>
      <c r="AX83" s="5"/>
      <c r="AY83" s="5"/>
      <c r="AZ83" s="5"/>
      <c r="BA83" s="5"/>
      <c r="BB83" s="5">
        <v>0.85</v>
      </c>
      <c r="BC83" s="5">
        <v>0.68</v>
      </c>
      <c r="BD83" s="5"/>
      <c r="BE83" s="5"/>
      <c r="BF83" s="5">
        <v>46.1</v>
      </c>
      <c r="BG83" s="5">
        <v>40.700000000000003</v>
      </c>
    </row>
    <row r="84" spans="1:59" s="38" customFormat="1" x14ac:dyDescent="0.25">
      <c r="A84" s="5">
        <v>1013</v>
      </c>
      <c r="B84" s="5"/>
      <c r="C84" s="5" t="s">
        <v>120</v>
      </c>
      <c r="D84" s="5">
        <v>25.7</v>
      </c>
      <c r="E84" s="5">
        <v>514</v>
      </c>
      <c r="F84" s="41"/>
      <c r="G84" s="5">
        <v>186</v>
      </c>
      <c r="H84" s="5"/>
      <c r="I84" s="5">
        <v>8427</v>
      </c>
      <c r="J84" s="5">
        <v>8613</v>
      </c>
      <c r="K84" s="5"/>
      <c r="L84" s="5">
        <v>29.4</v>
      </c>
      <c r="M84" s="5">
        <v>22</v>
      </c>
      <c r="N84" s="5">
        <v>15</v>
      </c>
      <c r="O84" s="5">
        <v>128</v>
      </c>
      <c r="P84" s="5">
        <v>171</v>
      </c>
      <c r="Q84" s="5">
        <v>8299</v>
      </c>
      <c r="R84" s="5">
        <v>1.69</v>
      </c>
      <c r="S84" s="5"/>
      <c r="T84" s="5"/>
      <c r="U84" s="5"/>
      <c r="V84" s="5"/>
      <c r="W84" s="5"/>
      <c r="X84" s="5"/>
      <c r="Y84" s="5"/>
      <c r="Z84" s="5">
        <v>0.77</v>
      </c>
      <c r="AA84" s="5"/>
      <c r="AB84" s="5"/>
      <c r="AC84" s="5">
        <v>0.93</v>
      </c>
      <c r="AD84" s="5">
        <v>0.6</v>
      </c>
      <c r="AE84" s="5">
        <v>43</v>
      </c>
      <c r="AF84" s="5"/>
      <c r="AG84" s="5"/>
      <c r="AH84" s="5">
        <v>49</v>
      </c>
      <c r="AI84" s="5">
        <v>38</v>
      </c>
      <c r="AJ84" s="5">
        <v>1</v>
      </c>
      <c r="AK84" s="5">
        <v>1</v>
      </c>
      <c r="AL84" s="5">
        <v>2638</v>
      </c>
      <c r="AM84" s="5">
        <v>4971.2</v>
      </c>
      <c r="AN84" s="5">
        <v>1936.2</v>
      </c>
      <c r="AO84" s="5">
        <v>2001.8</v>
      </c>
      <c r="AP84" s="5"/>
      <c r="AQ84" s="5"/>
      <c r="AR84" s="5"/>
      <c r="AS84" s="5"/>
      <c r="AT84" s="5">
        <v>27.6</v>
      </c>
      <c r="AU84" s="5">
        <v>23.8</v>
      </c>
      <c r="AV84" s="5"/>
      <c r="AW84" s="5"/>
      <c r="AX84" s="5"/>
      <c r="AY84" s="5"/>
      <c r="AZ84" s="5"/>
      <c r="BA84" s="5"/>
      <c r="BB84" s="5">
        <v>0.85</v>
      </c>
      <c r="BC84" s="5">
        <v>0.68</v>
      </c>
      <c r="BD84" s="5"/>
      <c r="BE84" s="5"/>
      <c r="BF84" s="5">
        <v>46.1</v>
      </c>
      <c r="BG84" s="5">
        <v>40.700000000000003</v>
      </c>
    </row>
    <row r="85" spans="1:59" s="38" customFormat="1" x14ac:dyDescent="0.25">
      <c r="A85" s="37">
        <v>1014</v>
      </c>
      <c r="B85" s="37" t="s">
        <v>14</v>
      </c>
      <c r="C85" s="37" t="s">
        <v>52</v>
      </c>
      <c r="D85" s="37">
        <v>1.1000000000000001</v>
      </c>
      <c r="E85" s="37">
        <v>22</v>
      </c>
      <c r="F85" s="42">
        <v>30.2</v>
      </c>
      <c r="G85" s="37">
        <v>12</v>
      </c>
      <c r="H85" s="37">
        <f>G85/(G85+G86)*100</f>
        <v>0.25800903031606104</v>
      </c>
      <c r="I85" s="37">
        <v>12802</v>
      </c>
      <c r="J85" s="37">
        <v>12814</v>
      </c>
      <c r="K85" s="37"/>
      <c r="L85" s="37">
        <v>1.9</v>
      </c>
      <c r="M85" s="37">
        <v>0.6</v>
      </c>
      <c r="N85" s="37">
        <v>10</v>
      </c>
      <c r="O85" s="37">
        <v>2</v>
      </c>
      <c r="P85" s="37">
        <v>4629</v>
      </c>
      <c r="Q85" s="37">
        <v>8173</v>
      </c>
      <c r="R85" s="37">
        <v>0.81399999999999995</v>
      </c>
      <c r="S85" s="37"/>
      <c r="T85" s="37"/>
      <c r="U85" s="37"/>
      <c r="V85" s="37"/>
      <c r="W85" s="37"/>
      <c r="X85" s="37"/>
      <c r="Y85" s="37"/>
      <c r="Z85" s="37">
        <v>2.0999999999999999E-3</v>
      </c>
      <c r="AA85" s="37"/>
      <c r="AB85" s="37"/>
      <c r="AC85" s="37">
        <v>3.3E-3</v>
      </c>
      <c r="AD85" s="37">
        <v>8.9999999999999998E-4</v>
      </c>
      <c r="AE85" s="37">
        <v>0.21</v>
      </c>
      <c r="AF85" s="37"/>
      <c r="AG85" s="37"/>
      <c r="AH85" s="37">
        <v>0.33</v>
      </c>
      <c r="AI85" s="37">
        <v>0.09</v>
      </c>
      <c r="AJ85" s="37">
        <v>1</v>
      </c>
      <c r="AK85" s="37">
        <v>1</v>
      </c>
      <c r="AL85" s="37">
        <v>2016</v>
      </c>
      <c r="AM85" s="37">
        <v>4425.1000000000004</v>
      </c>
      <c r="AN85" s="37">
        <v>1046.3</v>
      </c>
      <c r="AO85" s="37">
        <v>1049.5</v>
      </c>
      <c r="AP85" s="37"/>
      <c r="AQ85" s="37"/>
      <c r="AR85" s="37"/>
      <c r="AS85" s="37"/>
      <c r="AT85" s="37">
        <v>1.45</v>
      </c>
      <c r="AU85" s="37">
        <v>0.81</v>
      </c>
      <c r="AV85" s="37"/>
      <c r="AW85" s="37"/>
      <c r="AX85" s="37"/>
      <c r="AY85" s="37"/>
      <c r="AZ85" s="37"/>
      <c r="BA85" s="37"/>
      <c r="BB85" s="37">
        <v>2.7000000000000001E-3</v>
      </c>
      <c r="BC85" s="37">
        <v>1.5E-3</v>
      </c>
      <c r="BD85" s="37"/>
      <c r="BE85" s="37"/>
      <c r="BF85" s="37">
        <v>0.27</v>
      </c>
      <c r="BG85" s="37">
        <v>0.15</v>
      </c>
    </row>
    <row r="86" spans="1:59" s="38" customFormat="1" x14ac:dyDescent="0.25">
      <c r="A86" s="37">
        <v>1014</v>
      </c>
      <c r="B86" s="37"/>
      <c r="C86" s="37" t="s">
        <v>116</v>
      </c>
      <c r="D86" s="37">
        <v>529</v>
      </c>
      <c r="E86" s="37">
        <v>10580</v>
      </c>
      <c r="F86" s="42"/>
      <c r="G86" s="37">
        <v>4639</v>
      </c>
      <c r="H86" s="37"/>
      <c r="I86" s="37">
        <v>8175</v>
      </c>
      <c r="J86" s="37">
        <v>12814</v>
      </c>
      <c r="K86" s="37"/>
      <c r="L86" s="37">
        <v>544</v>
      </c>
      <c r="M86" s="37">
        <v>514</v>
      </c>
      <c r="N86" s="37">
        <v>10</v>
      </c>
      <c r="O86" s="37">
        <v>2</v>
      </c>
      <c r="P86" s="37">
        <v>4629</v>
      </c>
      <c r="Q86" s="37">
        <v>8173</v>
      </c>
      <c r="R86" s="37">
        <v>0.81399999999999995</v>
      </c>
      <c r="S86" s="37"/>
      <c r="T86" s="37"/>
      <c r="U86" s="37"/>
      <c r="V86" s="37"/>
      <c r="W86" s="37"/>
      <c r="X86" s="37"/>
      <c r="Y86" s="37"/>
      <c r="Z86" s="37">
        <v>2.0999999999999999E-3</v>
      </c>
      <c r="AA86" s="37"/>
      <c r="AB86" s="37"/>
      <c r="AC86" s="37">
        <v>3.3E-3</v>
      </c>
      <c r="AD86" s="37">
        <v>8.9999999999999998E-4</v>
      </c>
      <c r="AE86" s="37">
        <v>0.21</v>
      </c>
      <c r="AF86" s="37"/>
      <c r="AG86" s="37"/>
      <c r="AH86" s="37">
        <v>0.33</v>
      </c>
      <c r="AI86" s="37">
        <v>0.09</v>
      </c>
      <c r="AJ86" s="37">
        <v>1</v>
      </c>
      <c r="AK86" s="37">
        <v>1</v>
      </c>
      <c r="AL86" s="37">
        <v>2006</v>
      </c>
      <c r="AM86" s="37">
        <v>4386</v>
      </c>
      <c r="AN86" s="37">
        <v>1260.9000000000001</v>
      </c>
      <c r="AO86" s="37">
        <v>2392.3000000000002</v>
      </c>
      <c r="AP86" s="37"/>
      <c r="AQ86" s="37"/>
      <c r="AR86" s="37"/>
      <c r="AS86" s="37"/>
      <c r="AT86" s="37">
        <v>537</v>
      </c>
      <c r="AU86" s="37">
        <v>521</v>
      </c>
      <c r="AV86" s="37"/>
      <c r="AW86" s="37"/>
      <c r="AX86" s="37"/>
      <c r="AY86" s="37"/>
      <c r="AZ86" s="37"/>
      <c r="BA86" s="37"/>
      <c r="BB86" s="37">
        <v>2.7000000000000001E-3</v>
      </c>
      <c r="BC86" s="37">
        <v>1.5E-3</v>
      </c>
      <c r="BD86" s="37"/>
      <c r="BE86" s="37"/>
      <c r="BF86" s="37">
        <v>0.27</v>
      </c>
      <c r="BG86" s="37">
        <v>0.15</v>
      </c>
    </row>
    <row r="87" spans="1:59" s="38" customFormat="1" x14ac:dyDescent="0.25">
      <c r="A87" s="37">
        <v>1014</v>
      </c>
      <c r="B87" s="37" t="s">
        <v>14</v>
      </c>
      <c r="C87" s="37" t="s">
        <v>53</v>
      </c>
      <c r="D87" s="37">
        <v>1</v>
      </c>
      <c r="E87" s="37">
        <v>20</v>
      </c>
      <c r="F87" s="42">
        <v>30.2</v>
      </c>
      <c r="G87" s="37">
        <v>11</v>
      </c>
      <c r="H87" s="37">
        <f>G87/(G87+G88)*100</f>
        <v>0.24669208342677729</v>
      </c>
      <c r="I87" s="37">
        <v>13409</v>
      </c>
      <c r="J87" s="37">
        <v>13420</v>
      </c>
      <c r="K87" s="37"/>
      <c r="L87" s="37">
        <v>1.7</v>
      </c>
      <c r="M87" s="37">
        <v>0.5</v>
      </c>
      <c r="N87" s="37">
        <v>6</v>
      </c>
      <c r="O87" s="37">
        <v>5</v>
      </c>
      <c r="P87" s="37">
        <v>4442</v>
      </c>
      <c r="Q87" s="37">
        <v>8967</v>
      </c>
      <c r="R87" s="37">
        <v>0.309</v>
      </c>
      <c r="S87" s="37"/>
      <c r="T87" s="37"/>
      <c r="U87" s="37"/>
      <c r="V87" s="37"/>
      <c r="W87" s="37"/>
      <c r="X87" s="37"/>
      <c r="Y87" s="37"/>
      <c r="Z87" s="37">
        <v>2E-3</v>
      </c>
      <c r="AA87" s="37"/>
      <c r="AB87" s="37"/>
      <c r="AC87" s="37">
        <v>3.3E-3</v>
      </c>
      <c r="AD87" s="37">
        <v>8.0000000000000004E-4</v>
      </c>
      <c r="AE87" s="37">
        <v>0.2</v>
      </c>
      <c r="AF87" s="37"/>
      <c r="AG87" s="37"/>
      <c r="AH87" s="37">
        <v>0.33</v>
      </c>
      <c r="AI87" s="37">
        <v>0.08</v>
      </c>
      <c r="AJ87" s="37">
        <v>1</v>
      </c>
      <c r="AK87" s="37">
        <v>1</v>
      </c>
      <c r="AL87" s="37">
        <v>1939</v>
      </c>
      <c r="AM87" s="37">
        <v>5596.1</v>
      </c>
      <c r="AN87" s="37">
        <v>800.46</v>
      </c>
      <c r="AO87" s="37">
        <v>804.4</v>
      </c>
      <c r="AP87" s="37"/>
      <c r="AQ87" s="37"/>
      <c r="AR87" s="37"/>
      <c r="AS87" s="37"/>
      <c r="AT87" s="37">
        <v>1.29</v>
      </c>
      <c r="AU87" s="37">
        <v>0.7</v>
      </c>
      <c r="AV87" s="37"/>
      <c r="AW87" s="37"/>
      <c r="AX87" s="37"/>
      <c r="AY87" s="37"/>
      <c r="AZ87" s="37"/>
      <c r="BA87" s="37"/>
      <c r="BB87" s="37">
        <v>2.7000000000000001E-3</v>
      </c>
      <c r="BC87" s="37">
        <v>1.4E-3</v>
      </c>
      <c r="BD87" s="37"/>
      <c r="BE87" s="37"/>
      <c r="BF87" s="37">
        <v>0.26</v>
      </c>
      <c r="BG87" s="37">
        <v>0.14000000000000001</v>
      </c>
    </row>
    <row r="88" spans="1:59" s="38" customFormat="1" x14ac:dyDescent="0.25">
      <c r="A88" s="37">
        <v>1014</v>
      </c>
      <c r="B88" s="37"/>
      <c r="C88" s="37" t="s">
        <v>116</v>
      </c>
      <c r="D88" s="37">
        <v>474</v>
      </c>
      <c r="E88" s="37">
        <v>9480</v>
      </c>
      <c r="F88" s="42"/>
      <c r="G88" s="37">
        <v>4448</v>
      </c>
      <c r="H88" s="37"/>
      <c r="I88" s="37">
        <v>8972</v>
      </c>
      <c r="J88" s="37">
        <v>13420</v>
      </c>
      <c r="K88" s="37"/>
      <c r="L88" s="37">
        <v>488</v>
      </c>
      <c r="M88" s="37">
        <v>460</v>
      </c>
      <c r="N88" s="37">
        <v>6</v>
      </c>
      <c r="O88" s="37">
        <v>5</v>
      </c>
      <c r="P88" s="37">
        <v>4442</v>
      </c>
      <c r="Q88" s="37">
        <v>8967</v>
      </c>
      <c r="R88" s="37">
        <v>0.309</v>
      </c>
      <c r="S88" s="37"/>
      <c r="T88" s="37"/>
      <c r="U88" s="37"/>
      <c r="V88" s="37"/>
      <c r="W88" s="37"/>
      <c r="X88" s="37"/>
      <c r="Y88" s="37"/>
      <c r="Z88" s="37">
        <v>2E-3</v>
      </c>
      <c r="AA88" s="37"/>
      <c r="AB88" s="37"/>
      <c r="AC88" s="37">
        <v>3.3E-3</v>
      </c>
      <c r="AD88" s="37">
        <v>8.0000000000000004E-4</v>
      </c>
      <c r="AE88" s="37">
        <v>0.2</v>
      </c>
      <c r="AF88" s="37"/>
      <c r="AG88" s="37"/>
      <c r="AH88" s="37">
        <v>0.33</v>
      </c>
      <c r="AI88" s="37">
        <v>0.08</v>
      </c>
      <c r="AJ88" s="37">
        <v>1</v>
      </c>
      <c r="AK88" s="37">
        <v>1</v>
      </c>
      <c r="AL88" s="37">
        <v>3005</v>
      </c>
      <c r="AM88" s="37">
        <v>5341.9</v>
      </c>
      <c r="AN88" s="37">
        <v>1339</v>
      </c>
      <c r="AO88" s="37">
        <v>2665.8</v>
      </c>
      <c r="AP88" s="37"/>
      <c r="AQ88" s="37"/>
      <c r="AR88" s="37"/>
      <c r="AS88" s="37"/>
      <c r="AT88" s="37">
        <v>481</v>
      </c>
      <c r="AU88" s="37">
        <v>467</v>
      </c>
      <c r="AV88" s="37"/>
      <c r="AW88" s="37"/>
      <c r="AX88" s="37"/>
      <c r="AY88" s="37"/>
      <c r="AZ88" s="37"/>
      <c r="BA88" s="37"/>
      <c r="BB88" s="37">
        <v>2.7000000000000001E-3</v>
      </c>
      <c r="BC88" s="37">
        <v>1.4E-3</v>
      </c>
      <c r="BD88" s="37"/>
      <c r="BE88" s="37"/>
      <c r="BF88" s="37">
        <v>0.26</v>
      </c>
      <c r="BG88" s="37">
        <v>0.14000000000000001</v>
      </c>
    </row>
    <row r="89" spans="1:59" s="38" customFormat="1" x14ac:dyDescent="0.25">
      <c r="A89" s="37">
        <v>1014</v>
      </c>
      <c r="B89" s="37" t="s">
        <v>9</v>
      </c>
      <c r="C89" s="37" t="s">
        <v>52</v>
      </c>
      <c r="D89" s="37">
        <v>0.51</v>
      </c>
      <c r="E89" s="37">
        <v>10.199999999999999</v>
      </c>
      <c r="F89" s="42">
        <v>11.8</v>
      </c>
      <c r="G89" s="37">
        <v>5</v>
      </c>
      <c r="H89" s="37">
        <f>G89/(G89+G90)*100</f>
        <v>0.17082336863682954</v>
      </c>
      <c r="I89" s="37">
        <v>11499</v>
      </c>
      <c r="J89" s="37">
        <v>11504</v>
      </c>
      <c r="K89" s="37"/>
      <c r="L89" s="37">
        <v>1.1100000000000001</v>
      </c>
      <c r="M89" s="37">
        <v>0.18</v>
      </c>
      <c r="N89" s="37">
        <v>3</v>
      </c>
      <c r="O89" s="37">
        <v>2</v>
      </c>
      <c r="P89" s="37">
        <v>2919</v>
      </c>
      <c r="Q89" s="37">
        <v>8580</v>
      </c>
      <c r="R89" s="37">
        <v>0.23699999999999999</v>
      </c>
      <c r="S89" s="37"/>
      <c r="T89" s="37"/>
      <c r="U89" s="37"/>
      <c r="V89" s="37"/>
      <c r="W89" s="37"/>
      <c r="X89" s="37"/>
      <c r="Y89" s="37"/>
      <c r="Z89" s="37">
        <v>1.5E-3</v>
      </c>
      <c r="AA89" s="37"/>
      <c r="AB89" s="37"/>
      <c r="AC89" s="37">
        <v>2.8E-3</v>
      </c>
      <c r="AD89" s="37">
        <v>1E-4</v>
      </c>
      <c r="AE89" s="37">
        <v>0.15</v>
      </c>
      <c r="AF89" s="37"/>
      <c r="AG89" s="37"/>
      <c r="AH89" s="37">
        <v>0.28000000000000003</v>
      </c>
      <c r="AI89" s="37">
        <v>0.01</v>
      </c>
      <c r="AJ89" s="37">
        <v>1</v>
      </c>
      <c r="AK89" s="37">
        <v>1</v>
      </c>
      <c r="AL89" s="37">
        <v>2016</v>
      </c>
      <c r="AM89" s="37">
        <v>3944.4</v>
      </c>
      <c r="AN89" s="37">
        <v>1014.8</v>
      </c>
      <c r="AO89" s="37">
        <v>1016.1</v>
      </c>
      <c r="AP89" s="37"/>
      <c r="AQ89" s="37"/>
      <c r="AR89" s="37"/>
      <c r="AS89" s="37"/>
      <c r="AT89" s="37">
        <v>0.78</v>
      </c>
      <c r="AU89" s="37">
        <v>0.31</v>
      </c>
      <c r="AV89" s="37"/>
      <c r="AW89" s="37"/>
      <c r="AX89" s="37"/>
      <c r="AY89" s="37"/>
      <c r="AZ89" s="37"/>
      <c r="BA89" s="37"/>
      <c r="BB89" s="37">
        <v>2.2000000000000001E-3</v>
      </c>
      <c r="BC89" s="37">
        <v>8.0000000000000004E-4</v>
      </c>
      <c r="BD89" s="37"/>
      <c r="BE89" s="37"/>
      <c r="BF89" s="37">
        <v>0.22</v>
      </c>
      <c r="BG89" s="37">
        <v>0.08</v>
      </c>
    </row>
    <row r="90" spans="1:59" s="38" customFormat="1" x14ac:dyDescent="0.25">
      <c r="A90" s="37">
        <v>1014</v>
      </c>
      <c r="B90" s="37"/>
      <c r="C90" s="37" t="s">
        <v>116</v>
      </c>
      <c r="D90" s="37">
        <v>345</v>
      </c>
      <c r="E90" s="37">
        <v>6900</v>
      </c>
      <c r="F90" s="42"/>
      <c r="G90" s="37">
        <v>2922</v>
      </c>
      <c r="H90" s="37"/>
      <c r="I90" s="37">
        <v>8582</v>
      </c>
      <c r="J90" s="37">
        <v>11504</v>
      </c>
      <c r="K90" s="37"/>
      <c r="L90" s="37">
        <v>357</v>
      </c>
      <c r="M90" s="37">
        <v>332</v>
      </c>
      <c r="N90" s="37">
        <v>3</v>
      </c>
      <c r="O90" s="37">
        <v>2</v>
      </c>
      <c r="P90" s="37">
        <v>2919</v>
      </c>
      <c r="Q90" s="37">
        <v>8580</v>
      </c>
      <c r="R90" s="37">
        <v>0.23699999999999999</v>
      </c>
      <c r="S90" s="37"/>
      <c r="T90" s="37"/>
      <c r="U90" s="37"/>
      <c r="V90" s="37"/>
      <c r="W90" s="37"/>
      <c r="X90" s="37"/>
      <c r="Y90" s="37"/>
      <c r="Z90" s="37">
        <v>1.5E-3</v>
      </c>
      <c r="AA90" s="37"/>
      <c r="AB90" s="37"/>
      <c r="AC90" s="37">
        <v>2.8E-3</v>
      </c>
      <c r="AD90" s="37">
        <v>1E-4</v>
      </c>
      <c r="AE90" s="37">
        <v>0.15</v>
      </c>
      <c r="AF90" s="37"/>
      <c r="AG90" s="37"/>
      <c r="AH90" s="37">
        <v>0.28000000000000003</v>
      </c>
      <c r="AI90" s="37">
        <v>0.01</v>
      </c>
      <c r="AJ90" s="37">
        <v>1</v>
      </c>
      <c r="AK90" s="37">
        <v>1</v>
      </c>
      <c r="AL90" s="37">
        <v>2006</v>
      </c>
      <c r="AM90" s="37">
        <v>4298.2</v>
      </c>
      <c r="AN90" s="37">
        <v>1253.0999999999999</v>
      </c>
      <c r="AO90" s="37">
        <v>2026.6</v>
      </c>
      <c r="AP90" s="37"/>
      <c r="AQ90" s="37"/>
      <c r="AR90" s="37"/>
      <c r="AS90" s="37"/>
      <c r="AT90" s="37">
        <v>351</v>
      </c>
      <c r="AU90" s="37">
        <v>338</v>
      </c>
      <c r="AV90" s="37"/>
      <c r="AW90" s="37"/>
      <c r="AX90" s="37"/>
      <c r="AY90" s="37"/>
      <c r="AZ90" s="37"/>
      <c r="BA90" s="37"/>
      <c r="BB90" s="37">
        <v>2.2000000000000001E-3</v>
      </c>
      <c r="BC90" s="37">
        <v>8.0000000000000004E-4</v>
      </c>
      <c r="BD90" s="37"/>
      <c r="BE90" s="37"/>
      <c r="BF90" s="37">
        <v>0.22</v>
      </c>
      <c r="BG90" s="37">
        <v>0.08</v>
      </c>
    </row>
    <row r="91" spans="1:59" s="38" customFormat="1" x14ac:dyDescent="0.25">
      <c r="A91" s="37">
        <v>1014</v>
      </c>
      <c r="B91" s="37" t="s">
        <v>9</v>
      </c>
      <c r="C91" s="37" t="s">
        <v>53</v>
      </c>
      <c r="D91" s="37">
        <v>0</v>
      </c>
      <c r="E91" s="37">
        <v>0</v>
      </c>
      <c r="F91" s="42">
        <v>11.8</v>
      </c>
      <c r="G91" s="37">
        <v>0</v>
      </c>
      <c r="H91" s="37">
        <f>G91/(G91+G92)*100</f>
        <v>0</v>
      </c>
      <c r="I91" s="37">
        <v>5504</v>
      </c>
      <c r="J91" s="37">
        <v>5504</v>
      </c>
      <c r="K91" s="37"/>
      <c r="L91" s="37">
        <v>0.64</v>
      </c>
      <c r="M91" s="37">
        <v>0</v>
      </c>
      <c r="N91" s="37">
        <v>0</v>
      </c>
      <c r="O91" s="37">
        <v>0</v>
      </c>
      <c r="P91" s="37">
        <v>1619</v>
      </c>
      <c r="Q91" s="37">
        <v>3885</v>
      </c>
      <c r="R91" s="37">
        <v>0</v>
      </c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>
        <v>1</v>
      </c>
      <c r="AK91" s="37">
        <v>1</v>
      </c>
      <c r="AL91" s="37">
        <v>1939</v>
      </c>
      <c r="AM91" s="37">
        <v>0</v>
      </c>
      <c r="AN91" s="37">
        <v>745.43</v>
      </c>
      <c r="AO91" s="37">
        <v>745.43</v>
      </c>
      <c r="AP91" s="37"/>
      <c r="AQ91" s="37"/>
      <c r="AR91" s="37"/>
      <c r="AS91" s="37"/>
      <c r="AT91" s="37">
        <v>0.28999999999999998</v>
      </c>
      <c r="AU91" s="37">
        <v>0</v>
      </c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</row>
    <row r="92" spans="1:59" s="38" customFormat="1" x14ac:dyDescent="0.25">
      <c r="A92" s="37">
        <v>1014</v>
      </c>
      <c r="B92" s="37"/>
      <c r="C92" s="37" t="s">
        <v>116</v>
      </c>
      <c r="D92" s="37">
        <v>410</v>
      </c>
      <c r="E92" s="37">
        <v>8200</v>
      </c>
      <c r="F92" s="42"/>
      <c r="G92" s="37">
        <v>1619</v>
      </c>
      <c r="H92" s="37"/>
      <c r="I92" s="37">
        <v>3885</v>
      </c>
      <c r="J92" s="37">
        <v>5504</v>
      </c>
      <c r="K92" s="37"/>
      <c r="L92" s="37">
        <v>430</v>
      </c>
      <c r="M92" s="37">
        <v>390</v>
      </c>
      <c r="N92" s="37">
        <v>0</v>
      </c>
      <c r="O92" s="37">
        <v>0</v>
      </c>
      <c r="P92" s="37">
        <v>1619</v>
      </c>
      <c r="Q92" s="37">
        <v>3885</v>
      </c>
      <c r="R92" s="37">
        <v>0</v>
      </c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>
        <v>1</v>
      </c>
      <c r="AK92" s="37">
        <v>1</v>
      </c>
      <c r="AL92" s="37">
        <v>3005</v>
      </c>
      <c r="AM92" s="37">
        <v>4755.3999999999996</v>
      </c>
      <c r="AN92" s="37">
        <v>1261.7</v>
      </c>
      <c r="AO92" s="37">
        <v>2289.4</v>
      </c>
      <c r="AP92" s="37"/>
      <c r="AQ92" s="37"/>
      <c r="AR92" s="37"/>
      <c r="AS92" s="37"/>
      <c r="AT92" s="37">
        <v>420</v>
      </c>
      <c r="AU92" s="37">
        <v>400</v>
      </c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</row>
    <row r="93" spans="1:59" s="38" customFormat="1" x14ac:dyDescent="0.25">
      <c r="A93" s="37">
        <v>1014</v>
      </c>
      <c r="B93" s="37" t="s">
        <v>37</v>
      </c>
      <c r="C93" s="37" t="s">
        <v>53</v>
      </c>
      <c r="D93" s="37">
        <v>0</v>
      </c>
      <c r="E93" s="37">
        <v>0</v>
      </c>
      <c r="F93" s="42">
        <v>7.34</v>
      </c>
      <c r="G93" s="37">
        <v>0</v>
      </c>
      <c r="H93" s="37">
        <f>G93/(G93+G94)*100</f>
        <v>0</v>
      </c>
      <c r="I93" s="37">
        <v>12010</v>
      </c>
      <c r="J93" s="37">
        <v>12010</v>
      </c>
      <c r="K93" s="37"/>
      <c r="L93" s="37">
        <v>0.28999999999999998</v>
      </c>
      <c r="M93" s="37">
        <v>0</v>
      </c>
      <c r="N93" s="37">
        <v>0</v>
      </c>
      <c r="O93" s="37">
        <v>0</v>
      </c>
      <c r="P93" s="37">
        <v>840</v>
      </c>
      <c r="Q93" s="37">
        <v>11170</v>
      </c>
      <c r="R93" s="37">
        <v>0</v>
      </c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>
        <v>1</v>
      </c>
      <c r="AK93" s="37">
        <v>1</v>
      </c>
      <c r="AL93" s="37">
        <v>1939</v>
      </c>
      <c r="AM93" s="37">
        <v>0</v>
      </c>
      <c r="AN93" s="37">
        <v>785.69</v>
      </c>
      <c r="AO93" s="37">
        <v>785.69</v>
      </c>
      <c r="AP93" s="37"/>
      <c r="AQ93" s="37"/>
      <c r="AR93" s="37"/>
      <c r="AS93" s="37"/>
      <c r="AT93" s="37">
        <v>0.13</v>
      </c>
      <c r="AU93" s="37">
        <v>0</v>
      </c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</row>
    <row r="94" spans="1:59" s="38" customFormat="1" x14ac:dyDescent="0.25">
      <c r="A94" s="37">
        <v>1014</v>
      </c>
      <c r="B94" s="37"/>
      <c r="C94" s="37" t="s">
        <v>116</v>
      </c>
      <c r="D94" s="37">
        <v>85</v>
      </c>
      <c r="E94" s="37">
        <v>1700</v>
      </c>
      <c r="F94" s="42"/>
      <c r="G94" s="37">
        <v>840</v>
      </c>
      <c r="H94" s="37"/>
      <c r="I94" s="37">
        <v>11170</v>
      </c>
      <c r="J94" s="37">
        <v>12010</v>
      </c>
      <c r="K94" s="37"/>
      <c r="L94" s="37">
        <v>91</v>
      </c>
      <c r="M94" s="37">
        <v>80</v>
      </c>
      <c r="N94" s="37">
        <v>0</v>
      </c>
      <c r="O94" s="37">
        <v>0</v>
      </c>
      <c r="P94" s="37">
        <v>840</v>
      </c>
      <c r="Q94" s="37">
        <v>11170</v>
      </c>
      <c r="R94" s="37">
        <v>0</v>
      </c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>
        <v>1</v>
      </c>
      <c r="AK94" s="37">
        <v>1</v>
      </c>
      <c r="AL94" s="37">
        <v>3005</v>
      </c>
      <c r="AM94" s="37">
        <v>5380.5</v>
      </c>
      <c r="AN94" s="37">
        <v>1317.4</v>
      </c>
      <c r="AO94" s="37">
        <v>1601.5</v>
      </c>
      <c r="AP94" s="37"/>
      <c r="AQ94" s="37"/>
      <c r="AR94" s="37"/>
      <c r="AS94" s="37"/>
      <c r="AT94" s="37">
        <v>88.3</v>
      </c>
      <c r="AU94" s="37">
        <v>82.4</v>
      </c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</row>
    <row r="95" spans="1:59" s="38" customFormat="1" x14ac:dyDescent="0.25">
      <c r="A95" s="37">
        <v>1014</v>
      </c>
      <c r="B95" s="37" t="s">
        <v>37</v>
      </c>
      <c r="C95" s="37" t="s">
        <v>52</v>
      </c>
      <c r="D95" s="37">
        <v>0.19</v>
      </c>
      <c r="E95" s="37">
        <v>3.8</v>
      </c>
      <c r="F95" s="42">
        <v>7.34</v>
      </c>
      <c r="G95" s="37">
        <v>2</v>
      </c>
      <c r="H95" s="37">
        <f>G95/(G95+G96)*100</f>
        <v>0.26809651474530832</v>
      </c>
      <c r="I95" s="37">
        <v>12082</v>
      </c>
      <c r="J95" s="37">
        <v>12084</v>
      </c>
      <c r="K95" s="37"/>
      <c r="L95" s="37">
        <v>0.62</v>
      </c>
      <c r="M95" s="37">
        <v>0.03</v>
      </c>
      <c r="N95" s="37">
        <v>0</v>
      </c>
      <c r="O95" s="37">
        <v>2</v>
      </c>
      <c r="P95" s="37">
        <v>744</v>
      </c>
      <c r="Q95" s="37">
        <v>11338</v>
      </c>
      <c r="R95" s="37">
        <v>0</v>
      </c>
      <c r="S95" s="37"/>
      <c r="T95" s="37"/>
      <c r="U95" s="37"/>
      <c r="V95" s="37"/>
      <c r="W95" s="37"/>
      <c r="X95" s="37"/>
      <c r="Y95" s="37"/>
      <c r="Z95" s="37">
        <v>2.5999999999999999E-3</v>
      </c>
      <c r="AA95" s="37"/>
      <c r="AB95" s="37"/>
      <c r="AC95" s="37">
        <v>6.6E-3</v>
      </c>
      <c r="AD95" s="37">
        <v>0</v>
      </c>
      <c r="AE95" s="37">
        <v>0.26</v>
      </c>
      <c r="AF95" s="37"/>
      <c r="AG95" s="37"/>
      <c r="AH95" s="37">
        <v>0.66</v>
      </c>
      <c r="AI95" s="37">
        <v>0</v>
      </c>
      <c r="AJ95" s="37">
        <v>1</v>
      </c>
      <c r="AK95" s="37">
        <v>1</v>
      </c>
      <c r="AL95" s="37">
        <v>2016</v>
      </c>
      <c r="AM95" s="37">
        <v>4361.1000000000004</v>
      </c>
      <c r="AN95" s="37">
        <v>982.76</v>
      </c>
      <c r="AO95" s="37">
        <v>983.32</v>
      </c>
      <c r="AP95" s="37"/>
      <c r="AQ95" s="37"/>
      <c r="AR95" s="37"/>
      <c r="AS95" s="37"/>
      <c r="AT95" s="37">
        <v>0.37</v>
      </c>
      <c r="AU95" s="37">
        <v>0.08</v>
      </c>
      <c r="AV95" s="37"/>
      <c r="AW95" s="37"/>
      <c r="AX95" s="37"/>
      <c r="AY95" s="37"/>
      <c r="AZ95" s="37"/>
      <c r="BA95" s="37"/>
      <c r="BB95" s="37">
        <v>4.4999999999999997E-3</v>
      </c>
      <c r="BC95" s="37">
        <v>6.9999999999999999E-4</v>
      </c>
      <c r="BD95" s="37"/>
      <c r="BE95" s="37"/>
      <c r="BF95" s="37">
        <v>0.45</v>
      </c>
      <c r="BG95" s="37">
        <v>7.0000000000000007E-2</v>
      </c>
    </row>
    <row r="96" spans="1:59" s="38" customFormat="1" x14ac:dyDescent="0.25">
      <c r="A96" s="37">
        <v>1014</v>
      </c>
      <c r="B96" s="37"/>
      <c r="C96" s="37" t="s">
        <v>116</v>
      </c>
      <c r="D96" s="37">
        <v>75</v>
      </c>
      <c r="E96" s="37">
        <v>1500</v>
      </c>
      <c r="F96" s="42"/>
      <c r="G96" s="37">
        <v>744</v>
      </c>
      <c r="H96" s="37"/>
      <c r="I96" s="37">
        <v>11340</v>
      </c>
      <c r="J96" s="37">
        <v>12084</v>
      </c>
      <c r="K96" s="37"/>
      <c r="L96" s="37">
        <v>80</v>
      </c>
      <c r="M96" s="37">
        <v>69</v>
      </c>
      <c r="N96" s="37">
        <v>0</v>
      </c>
      <c r="O96" s="37">
        <v>2</v>
      </c>
      <c r="P96" s="37">
        <v>744</v>
      </c>
      <c r="Q96" s="37">
        <v>11338</v>
      </c>
      <c r="R96" s="37">
        <v>0</v>
      </c>
      <c r="S96" s="37"/>
      <c r="T96" s="37"/>
      <c r="U96" s="37"/>
      <c r="V96" s="37"/>
      <c r="W96" s="37"/>
      <c r="X96" s="37"/>
      <c r="Y96" s="37"/>
      <c r="Z96" s="37">
        <v>2.5999999999999999E-3</v>
      </c>
      <c r="AA96" s="37"/>
      <c r="AB96" s="37"/>
      <c r="AC96" s="37">
        <v>6.6E-3</v>
      </c>
      <c r="AD96" s="37">
        <v>0</v>
      </c>
      <c r="AE96" s="37">
        <v>0.26</v>
      </c>
      <c r="AF96" s="37"/>
      <c r="AG96" s="37"/>
      <c r="AH96" s="37">
        <v>0.66</v>
      </c>
      <c r="AI96" s="37">
        <v>0</v>
      </c>
      <c r="AJ96" s="37">
        <v>1</v>
      </c>
      <c r="AK96" s="37">
        <v>1</v>
      </c>
      <c r="AL96" s="37">
        <v>2006</v>
      </c>
      <c r="AM96" s="37">
        <v>4322.3999999999996</v>
      </c>
      <c r="AN96" s="37">
        <v>1251.3</v>
      </c>
      <c r="AO96" s="37">
        <v>1440.4</v>
      </c>
      <c r="AP96" s="37"/>
      <c r="AQ96" s="37"/>
      <c r="AR96" s="37"/>
      <c r="AS96" s="37"/>
      <c r="AT96" s="37">
        <v>77.5</v>
      </c>
      <c r="AU96" s="37">
        <v>72</v>
      </c>
      <c r="AV96" s="37"/>
      <c r="AW96" s="37"/>
      <c r="AX96" s="37"/>
      <c r="AY96" s="37"/>
      <c r="AZ96" s="37"/>
      <c r="BA96" s="37"/>
      <c r="BB96" s="37">
        <v>4.4999999999999997E-3</v>
      </c>
      <c r="BC96" s="37">
        <v>6.9999999999999999E-4</v>
      </c>
      <c r="BD96" s="37"/>
      <c r="BE96" s="37"/>
      <c r="BF96" s="37">
        <v>0.45</v>
      </c>
      <c r="BG96" s="37">
        <v>7.0000000000000007E-2</v>
      </c>
    </row>
    <row r="97" spans="1:59" s="38" customFormat="1" x14ac:dyDescent="0.25">
      <c r="A97" s="37">
        <v>1014</v>
      </c>
      <c r="B97" s="37" t="s">
        <v>21</v>
      </c>
      <c r="C97" s="37" t="s">
        <v>53</v>
      </c>
      <c r="D97" s="37">
        <v>0.2</v>
      </c>
      <c r="E97" s="37">
        <v>4</v>
      </c>
      <c r="F97" s="42">
        <v>11.3</v>
      </c>
      <c r="G97" s="37">
        <v>2</v>
      </c>
      <c r="H97" s="37">
        <f>G97/(G97+G98)*100</f>
        <v>5.7306590257879653E-2</v>
      </c>
      <c r="I97" s="37">
        <v>11675</v>
      </c>
      <c r="J97" s="37">
        <v>11677</v>
      </c>
      <c r="K97" s="37"/>
      <c r="L97" s="37">
        <v>0.65</v>
      </c>
      <c r="M97" s="37">
        <v>0.03</v>
      </c>
      <c r="N97" s="37">
        <v>0</v>
      </c>
      <c r="O97" s="37">
        <v>2</v>
      </c>
      <c r="P97" s="37">
        <v>3488</v>
      </c>
      <c r="Q97" s="37">
        <v>8187</v>
      </c>
      <c r="R97" s="37">
        <v>0</v>
      </c>
      <c r="S97" s="37"/>
      <c r="T97" s="37"/>
      <c r="U97" s="37"/>
      <c r="V97" s="37"/>
      <c r="W97" s="37"/>
      <c r="X97" s="37"/>
      <c r="Y97" s="37"/>
      <c r="Z97" s="37">
        <v>5.0000000000000001E-4</v>
      </c>
      <c r="AA97" s="37"/>
      <c r="AB97" s="37"/>
      <c r="AC97" s="37">
        <v>1.1999999999999999E-3</v>
      </c>
      <c r="AD97" s="37">
        <v>0</v>
      </c>
      <c r="AE97" s="37">
        <v>0.05</v>
      </c>
      <c r="AF97" s="37"/>
      <c r="AG97" s="37"/>
      <c r="AH97" s="37">
        <v>0.12</v>
      </c>
      <c r="AI97" s="37">
        <v>0</v>
      </c>
      <c r="AJ97" s="37">
        <v>1</v>
      </c>
      <c r="AK97" s="37">
        <v>1</v>
      </c>
      <c r="AL97" s="37">
        <v>1939</v>
      </c>
      <c r="AM97" s="37">
        <v>8200.9</v>
      </c>
      <c r="AN97" s="37">
        <v>782.45</v>
      </c>
      <c r="AO97" s="37">
        <v>783.72</v>
      </c>
      <c r="AP97" s="37"/>
      <c r="AQ97" s="37"/>
      <c r="AR97" s="37"/>
      <c r="AS97" s="37"/>
      <c r="AT97" s="37">
        <v>0.39</v>
      </c>
      <c r="AU97" s="37">
        <v>0.09</v>
      </c>
      <c r="AV97" s="37"/>
      <c r="AW97" s="37"/>
      <c r="AX97" s="37"/>
      <c r="AY97" s="37"/>
      <c r="AZ97" s="37"/>
      <c r="BA97" s="37"/>
      <c r="BB97" s="37">
        <v>8.4000000000000003E-4</v>
      </c>
      <c r="BC97" s="37">
        <v>1.2E-4</v>
      </c>
      <c r="BD97" s="37"/>
      <c r="BE97" s="37"/>
      <c r="BF97" s="37">
        <v>8.4000000000000005E-2</v>
      </c>
      <c r="BG97" s="37">
        <v>1.2E-2</v>
      </c>
    </row>
    <row r="98" spans="1:59" s="38" customFormat="1" x14ac:dyDescent="0.25">
      <c r="A98" s="37">
        <v>1014</v>
      </c>
      <c r="B98" s="37"/>
      <c r="C98" s="37" t="s">
        <v>116</v>
      </c>
      <c r="D98" s="37">
        <v>417</v>
      </c>
      <c r="E98" s="37">
        <v>8340</v>
      </c>
      <c r="F98" s="42"/>
      <c r="G98" s="37">
        <v>3488</v>
      </c>
      <c r="H98" s="37"/>
      <c r="I98" s="37">
        <v>8189</v>
      </c>
      <c r="J98" s="37">
        <v>11677</v>
      </c>
      <c r="K98" s="37"/>
      <c r="L98" s="37">
        <v>431</v>
      </c>
      <c r="M98" s="37">
        <v>404</v>
      </c>
      <c r="N98" s="37">
        <v>0</v>
      </c>
      <c r="O98" s="37">
        <v>2</v>
      </c>
      <c r="P98" s="37">
        <v>3488</v>
      </c>
      <c r="Q98" s="37">
        <v>8187</v>
      </c>
      <c r="R98" s="37">
        <v>0</v>
      </c>
      <c r="S98" s="37"/>
      <c r="T98" s="37"/>
      <c r="U98" s="37"/>
      <c r="V98" s="37"/>
      <c r="W98" s="37"/>
      <c r="X98" s="37"/>
      <c r="Y98" s="37"/>
      <c r="Z98" s="37">
        <v>5.0000000000000001E-4</v>
      </c>
      <c r="AA98" s="37"/>
      <c r="AB98" s="37"/>
      <c r="AC98" s="37">
        <v>1.1999999999999999E-3</v>
      </c>
      <c r="AD98" s="37">
        <v>0</v>
      </c>
      <c r="AE98" s="37">
        <v>0.05</v>
      </c>
      <c r="AF98" s="37"/>
      <c r="AG98" s="37"/>
      <c r="AH98" s="37">
        <v>0.12</v>
      </c>
      <c r="AI98" s="37">
        <v>0</v>
      </c>
      <c r="AJ98" s="37">
        <v>1</v>
      </c>
      <c r="AK98" s="37">
        <v>1</v>
      </c>
      <c r="AL98" s="37">
        <v>3005</v>
      </c>
      <c r="AM98" s="37">
        <v>5325.8</v>
      </c>
      <c r="AN98" s="37">
        <v>1321.4</v>
      </c>
      <c r="AO98" s="37">
        <v>2517.6</v>
      </c>
      <c r="AP98" s="37"/>
      <c r="AQ98" s="37"/>
      <c r="AR98" s="37"/>
      <c r="AS98" s="37"/>
      <c r="AT98" s="37">
        <v>425</v>
      </c>
      <c r="AU98" s="37">
        <v>410</v>
      </c>
      <c r="AV98" s="37"/>
      <c r="AW98" s="37"/>
      <c r="AX98" s="37"/>
      <c r="AY98" s="37"/>
      <c r="AZ98" s="37"/>
      <c r="BA98" s="37"/>
      <c r="BB98" s="37">
        <v>8.4000000000000003E-4</v>
      </c>
      <c r="BC98" s="37">
        <v>1.2E-4</v>
      </c>
      <c r="BD98" s="37"/>
      <c r="BE98" s="37"/>
      <c r="BF98" s="37">
        <v>8.4000000000000005E-2</v>
      </c>
      <c r="BG98" s="37">
        <v>1.2E-2</v>
      </c>
    </row>
    <row r="99" spans="1:59" s="38" customFormat="1" x14ac:dyDescent="0.25">
      <c r="A99" s="37">
        <v>1014</v>
      </c>
      <c r="B99" s="37" t="s">
        <v>21</v>
      </c>
      <c r="C99" s="37" t="s">
        <v>52</v>
      </c>
      <c r="D99" s="37">
        <v>0</v>
      </c>
      <c r="E99" s="37">
        <v>0</v>
      </c>
      <c r="F99" s="42">
        <v>11.3</v>
      </c>
      <c r="G99" s="37">
        <v>0</v>
      </c>
      <c r="H99" s="37">
        <f>G99/(G99+G100)*100</f>
        <v>0</v>
      </c>
      <c r="I99" s="37">
        <v>11600</v>
      </c>
      <c r="J99" s="37">
        <v>11600</v>
      </c>
      <c r="K99" s="37"/>
      <c r="L99" s="37">
        <v>0.3</v>
      </c>
      <c r="M99" s="37">
        <v>0</v>
      </c>
      <c r="N99" s="37">
        <v>0</v>
      </c>
      <c r="O99" s="37">
        <v>0</v>
      </c>
      <c r="P99" s="37">
        <v>2138</v>
      </c>
      <c r="Q99" s="37">
        <v>9462</v>
      </c>
      <c r="R99" s="37">
        <v>0</v>
      </c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>
        <v>1</v>
      </c>
      <c r="AK99" s="37">
        <v>1</v>
      </c>
      <c r="AL99" s="37">
        <v>2016</v>
      </c>
      <c r="AM99" s="37">
        <v>0</v>
      </c>
      <c r="AN99" s="37">
        <v>985.95</v>
      </c>
      <c r="AO99" s="37">
        <v>985.95</v>
      </c>
      <c r="AP99" s="37"/>
      <c r="AQ99" s="37"/>
      <c r="AR99" s="37"/>
      <c r="AS99" s="37"/>
      <c r="AT99" s="37">
        <v>0.14000000000000001</v>
      </c>
      <c r="AU99" s="37">
        <v>0</v>
      </c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</row>
    <row r="100" spans="1:59" s="38" customFormat="1" x14ac:dyDescent="0.25">
      <c r="A100" s="37">
        <v>1014</v>
      </c>
      <c r="B100" s="37"/>
      <c r="C100" s="37" t="s">
        <v>116</v>
      </c>
      <c r="D100" s="37">
        <v>240</v>
      </c>
      <c r="E100" s="37">
        <v>4800</v>
      </c>
      <c r="F100" s="42"/>
      <c r="G100" s="37">
        <v>2138</v>
      </c>
      <c r="H100" s="37"/>
      <c r="I100" s="37">
        <v>9462</v>
      </c>
      <c r="J100" s="37">
        <v>11600</v>
      </c>
      <c r="K100" s="37"/>
      <c r="L100" s="37">
        <v>250</v>
      </c>
      <c r="M100" s="37">
        <v>230</v>
      </c>
      <c r="N100" s="37">
        <v>0</v>
      </c>
      <c r="O100" s="37">
        <v>0</v>
      </c>
      <c r="P100" s="37">
        <v>2138</v>
      </c>
      <c r="Q100" s="37">
        <v>9462</v>
      </c>
      <c r="R100" s="37">
        <v>0</v>
      </c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>
        <v>1</v>
      </c>
      <c r="AK100" s="37">
        <v>1</v>
      </c>
      <c r="AL100" s="37">
        <v>2006</v>
      </c>
      <c r="AM100" s="37">
        <v>4252.7</v>
      </c>
      <c r="AN100" s="37">
        <v>1239.2</v>
      </c>
      <c r="AO100" s="37">
        <v>1794.6</v>
      </c>
      <c r="AP100" s="37"/>
      <c r="AQ100" s="37"/>
      <c r="AR100" s="37"/>
      <c r="AS100" s="37"/>
      <c r="AT100" s="37">
        <v>245</v>
      </c>
      <c r="AU100" s="37">
        <v>234</v>
      </c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</row>
    <row r="101" spans="1:59" s="38" customFormat="1" x14ac:dyDescent="0.25">
      <c r="A101" s="5">
        <v>1016</v>
      </c>
      <c r="B101" s="5" t="s">
        <v>9</v>
      </c>
      <c r="C101" s="5" t="s">
        <v>51</v>
      </c>
      <c r="D101" s="5">
        <v>1.1000000000000001</v>
      </c>
      <c r="E101" s="5">
        <v>22</v>
      </c>
      <c r="F101" s="41">
        <v>1.62</v>
      </c>
      <c r="G101" s="5">
        <v>10</v>
      </c>
      <c r="H101" s="5">
        <f>G101/(G101+G102)*100</f>
        <v>2.5575447570332481</v>
      </c>
      <c r="I101" s="5">
        <v>10675</v>
      </c>
      <c r="J101" s="5">
        <v>10685</v>
      </c>
      <c r="K101" s="5"/>
      <c r="L101" s="5">
        <v>1.9</v>
      </c>
      <c r="M101" s="5">
        <v>0.5</v>
      </c>
      <c r="N101" s="5">
        <v>2</v>
      </c>
      <c r="O101" s="5">
        <v>8</v>
      </c>
      <c r="P101" s="5">
        <v>379</v>
      </c>
      <c r="Q101" s="5">
        <v>10296</v>
      </c>
      <c r="R101" s="5">
        <v>0.188</v>
      </c>
      <c r="S101" s="5"/>
      <c r="T101" s="5"/>
      <c r="U101" s="5"/>
      <c r="V101" s="5"/>
      <c r="W101" s="5"/>
      <c r="X101" s="5"/>
      <c r="Y101" s="5"/>
      <c r="Z101" s="5">
        <v>2.5999999999999999E-2</v>
      </c>
      <c r="AA101" s="5"/>
      <c r="AB101" s="5"/>
      <c r="AC101" s="5">
        <v>4.2000000000000003E-2</v>
      </c>
      <c r="AD101" s="5">
        <v>8.9999999999999993E-3</v>
      </c>
      <c r="AE101" s="5">
        <v>2.5</v>
      </c>
      <c r="AF101" s="5"/>
      <c r="AG101" s="5"/>
      <c r="AH101" s="5">
        <v>4.0999999999999996</v>
      </c>
      <c r="AI101" s="5">
        <v>0.9</v>
      </c>
      <c r="AJ101" s="5">
        <v>1</v>
      </c>
      <c r="AK101" s="5">
        <v>1</v>
      </c>
      <c r="AL101" s="5">
        <v>2001</v>
      </c>
      <c r="AM101" s="5">
        <v>4288.2</v>
      </c>
      <c r="AN101" s="5">
        <v>1134.5999999999999</v>
      </c>
      <c r="AO101" s="5">
        <v>1137.5</v>
      </c>
      <c r="AP101" s="5"/>
      <c r="AQ101" s="5"/>
      <c r="AR101" s="5"/>
      <c r="AS101" s="5"/>
      <c r="AT101" s="5">
        <v>1.49</v>
      </c>
      <c r="AU101" s="5">
        <v>0.79</v>
      </c>
      <c r="AV101" s="5"/>
      <c r="AW101" s="5"/>
      <c r="AX101" s="5"/>
      <c r="AY101" s="5"/>
      <c r="AZ101" s="5"/>
      <c r="BA101" s="5"/>
      <c r="BB101" s="5">
        <v>3.4000000000000002E-2</v>
      </c>
      <c r="BC101" s="5">
        <v>1.7000000000000001E-2</v>
      </c>
      <c r="BD101" s="5"/>
      <c r="BE101" s="5"/>
      <c r="BF101" s="5">
        <v>3.3</v>
      </c>
      <c r="BG101" s="5">
        <v>1.7</v>
      </c>
    </row>
    <row r="102" spans="1:59" s="38" customFormat="1" x14ac:dyDescent="0.25">
      <c r="A102" s="5">
        <v>1016</v>
      </c>
      <c r="B102" s="5"/>
      <c r="C102" s="5" t="s">
        <v>120</v>
      </c>
      <c r="D102" s="5">
        <v>42.7</v>
      </c>
      <c r="E102" s="5">
        <v>854</v>
      </c>
      <c r="F102" s="41"/>
      <c r="G102" s="5">
        <v>381</v>
      </c>
      <c r="H102" s="5"/>
      <c r="I102" s="5">
        <v>10304</v>
      </c>
      <c r="J102" s="5">
        <v>10685</v>
      </c>
      <c r="K102" s="5"/>
      <c r="L102" s="5">
        <v>47</v>
      </c>
      <c r="M102" s="5">
        <v>38.4</v>
      </c>
      <c r="N102" s="5">
        <v>2</v>
      </c>
      <c r="O102" s="5">
        <v>8</v>
      </c>
      <c r="P102" s="5">
        <v>379</v>
      </c>
      <c r="Q102" s="5">
        <v>10296</v>
      </c>
      <c r="R102" s="5">
        <v>0.188</v>
      </c>
      <c r="S102" s="5"/>
      <c r="T102" s="5"/>
      <c r="U102" s="5"/>
      <c r="V102" s="5"/>
      <c r="W102" s="5"/>
      <c r="X102" s="5"/>
      <c r="Y102" s="5"/>
      <c r="Z102" s="5">
        <v>2.5999999999999999E-2</v>
      </c>
      <c r="AA102" s="5"/>
      <c r="AB102" s="5"/>
      <c r="AC102" s="5">
        <v>4.2000000000000003E-2</v>
      </c>
      <c r="AD102" s="5">
        <v>8.9999999999999993E-3</v>
      </c>
      <c r="AE102" s="5">
        <v>2.5</v>
      </c>
      <c r="AF102" s="5"/>
      <c r="AG102" s="5"/>
      <c r="AH102" s="5">
        <v>4.0999999999999996</v>
      </c>
      <c r="AI102" s="5">
        <v>0.9</v>
      </c>
      <c r="AJ102" s="5">
        <v>1</v>
      </c>
      <c r="AK102" s="5">
        <v>1</v>
      </c>
      <c r="AL102" s="5">
        <v>2638</v>
      </c>
      <c r="AM102" s="5">
        <v>5063.3</v>
      </c>
      <c r="AN102" s="5">
        <v>1961.2</v>
      </c>
      <c r="AO102" s="5">
        <v>2071.8000000000002</v>
      </c>
      <c r="AP102" s="5"/>
      <c r="AQ102" s="5"/>
      <c r="AR102" s="5"/>
      <c r="AS102" s="5"/>
      <c r="AT102" s="5">
        <v>44.9</v>
      </c>
      <c r="AU102" s="5">
        <v>40.5</v>
      </c>
      <c r="AV102" s="5"/>
      <c r="AW102" s="5"/>
      <c r="AX102" s="5"/>
      <c r="AY102" s="5"/>
      <c r="AZ102" s="5"/>
      <c r="BA102" s="5"/>
      <c r="BB102" s="5">
        <v>3.4000000000000002E-2</v>
      </c>
      <c r="BC102" s="5">
        <v>1.7000000000000001E-2</v>
      </c>
      <c r="BD102" s="5"/>
      <c r="BE102" s="5"/>
      <c r="BF102" s="5">
        <v>3.3</v>
      </c>
      <c r="BG102" s="5">
        <v>1.7</v>
      </c>
    </row>
    <row r="103" spans="1:59" s="38" customFormat="1" x14ac:dyDescent="0.25">
      <c r="A103" s="5">
        <v>1016</v>
      </c>
      <c r="B103" s="5" t="s">
        <v>21</v>
      </c>
      <c r="C103" s="5" t="s">
        <v>51</v>
      </c>
      <c r="D103" s="5">
        <v>4.9000000000000004</v>
      </c>
      <c r="E103" s="5">
        <v>98</v>
      </c>
      <c r="F103" s="41">
        <v>1.82</v>
      </c>
      <c r="G103" s="5">
        <v>47</v>
      </c>
      <c r="H103" s="5">
        <f>G103/(G103+G104)*100</f>
        <v>8.1739130434782599</v>
      </c>
      <c r="I103" s="5">
        <v>11346</v>
      </c>
      <c r="J103" s="5">
        <v>11393</v>
      </c>
      <c r="K103" s="5"/>
      <c r="L103" s="5">
        <v>6.4</v>
      </c>
      <c r="M103" s="5">
        <v>3.6</v>
      </c>
      <c r="N103" s="5">
        <v>2</v>
      </c>
      <c r="O103" s="5">
        <v>45</v>
      </c>
      <c r="P103" s="5">
        <v>526</v>
      </c>
      <c r="Q103" s="5">
        <v>10820</v>
      </c>
      <c r="R103" s="5">
        <v>0</v>
      </c>
      <c r="S103" s="5"/>
      <c r="T103" s="5"/>
      <c r="U103" s="5"/>
      <c r="V103" s="5"/>
      <c r="W103" s="5"/>
      <c r="X103" s="5"/>
      <c r="Y103" s="5"/>
      <c r="Z103" s="5">
        <v>8.6999999999999994E-2</v>
      </c>
      <c r="AA103" s="5"/>
      <c r="AB103" s="5"/>
      <c r="AC103" s="5">
        <v>0.113</v>
      </c>
      <c r="AD103" s="5">
        <v>6.0999999999999999E-2</v>
      </c>
      <c r="AE103" s="5">
        <v>8</v>
      </c>
      <c r="AF103" s="5"/>
      <c r="AG103" s="5"/>
      <c r="AH103" s="5">
        <v>10.199999999999999</v>
      </c>
      <c r="AI103" s="5">
        <v>5.8</v>
      </c>
      <c r="AJ103" s="5">
        <v>1</v>
      </c>
      <c r="AK103" s="5">
        <v>1</v>
      </c>
      <c r="AL103" s="5">
        <v>2001</v>
      </c>
      <c r="AM103" s="5">
        <v>4400.3999999999996</v>
      </c>
      <c r="AN103" s="5">
        <v>1149.8</v>
      </c>
      <c r="AO103" s="5">
        <v>1163.2</v>
      </c>
      <c r="AP103" s="5"/>
      <c r="AQ103" s="5"/>
      <c r="AR103" s="5"/>
      <c r="AS103" s="5"/>
      <c r="AT103" s="5">
        <v>5.6</v>
      </c>
      <c r="AU103" s="5">
        <v>4.2</v>
      </c>
      <c r="AV103" s="5"/>
      <c r="AW103" s="5"/>
      <c r="AX103" s="5"/>
      <c r="AY103" s="5"/>
      <c r="AZ103" s="5"/>
      <c r="BA103" s="5"/>
      <c r="BB103" s="5">
        <v>0.1</v>
      </c>
      <c r="BC103" s="5">
        <v>7.3999999999999996E-2</v>
      </c>
      <c r="BD103" s="5"/>
      <c r="BE103" s="5"/>
      <c r="BF103" s="5">
        <v>9.1</v>
      </c>
      <c r="BG103" s="5">
        <v>6.9</v>
      </c>
    </row>
    <row r="104" spans="1:59" s="38" customFormat="1" x14ac:dyDescent="0.25">
      <c r="A104" s="5">
        <v>1016</v>
      </c>
      <c r="B104" s="5"/>
      <c r="C104" s="5" t="s">
        <v>120</v>
      </c>
      <c r="D104" s="5">
        <v>55.8</v>
      </c>
      <c r="E104" s="5">
        <v>1116</v>
      </c>
      <c r="F104" s="41"/>
      <c r="G104" s="5">
        <v>528</v>
      </c>
      <c r="H104" s="5"/>
      <c r="I104" s="5">
        <v>10865</v>
      </c>
      <c r="J104" s="5">
        <v>11393</v>
      </c>
      <c r="K104" s="5"/>
      <c r="L104" s="5">
        <v>60.6</v>
      </c>
      <c r="M104" s="5">
        <v>51.1</v>
      </c>
      <c r="N104" s="5">
        <v>2</v>
      </c>
      <c r="O104" s="5">
        <v>45</v>
      </c>
      <c r="P104" s="5">
        <v>526</v>
      </c>
      <c r="Q104" s="5">
        <v>10820</v>
      </c>
      <c r="R104" s="5">
        <v>0</v>
      </c>
      <c r="S104" s="5"/>
      <c r="T104" s="5"/>
      <c r="U104" s="5"/>
      <c r="V104" s="5"/>
      <c r="W104" s="5"/>
      <c r="X104" s="5"/>
      <c r="Y104" s="5"/>
      <c r="Z104" s="5">
        <v>8.6999999999999994E-2</v>
      </c>
      <c r="AA104" s="5"/>
      <c r="AB104" s="5"/>
      <c r="AC104" s="5">
        <v>0.113</v>
      </c>
      <c r="AD104" s="5">
        <v>6.0999999999999999E-2</v>
      </c>
      <c r="AE104" s="5">
        <v>8</v>
      </c>
      <c r="AF104" s="5"/>
      <c r="AG104" s="5"/>
      <c r="AH104" s="5">
        <v>10.199999999999999</v>
      </c>
      <c r="AI104" s="5">
        <v>5.8</v>
      </c>
      <c r="AJ104" s="5">
        <v>1</v>
      </c>
      <c r="AK104" s="5">
        <v>1</v>
      </c>
      <c r="AL104" s="5">
        <v>2638</v>
      </c>
      <c r="AM104" s="5">
        <v>5128.8</v>
      </c>
      <c r="AN104" s="5">
        <v>1980.1</v>
      </c>
      <c r="AO104" s="5">
        <v>2126</v>
      </c>
      <c r="AP104" s="5"/>
      <c r="AQ104" s="5"/>
      <c r="AR104" s="5"/>
      <c r="AS104" s="5"/>
      <c r="AT104" s="5">
        <v>58.3</v>
      </c>
      <c r="AU104" s="5">
        <v>53.4</v>
      </c>
      <c r="AV104" s="5"/>
      <c r="AW104" s="5"/>
      <c r="AX104" s="5"/>
      <c r="AY104" s="5"/>
      <c r="AZ104" s="5"/>
      <c r="BA104" s="5"/>
      <c r="BB104" s="5">
        <v>0.1</v>
      </c>
      <c r="BC104" s="5">
        <v>7.3999999999999996E-2</v>
      </c>
      <c r="BD104" s="5"/>
      <c r="BE104" s="5"/>
      <c r="BF104" s="5">
        <v>9.1</v>
      </c>
      <c r="BG104" s="5">
        <v>6.9</v>
      </c>
    </row>
    <row r="105" spans="1:59" s="38" customFormat="1" x14ac:dyDescent="0.25">
      <c r="A105" s="37">
        <v>1017</v>
      </c>
      <c r="B105" s="37" t="s">
        <v>12</v>
      </c>
      <c r="C105" s="37" t="s">
        <v>117</v>
      </c>
      <c r="D105" s="37">
        <v>0.28000000000000003</v>
      </c>
      <c r="E105" s="37">
        <v>5.6</v>
      </c>
      <c r="F105" s="42">
        <v>7.26</v>
      </c>
      <c r="G105" s="37">
        <v>3</v>
      </c>
      <c r="H105" s="37">
        <f>G105/(G105+G106)*100</f>
        <v>0.31282586027111575</v>
      </c>
      <c r="I105" s="37">
        <v>12769</v>
      </c>
      <c r="J105" s="37">
        <v>12772</v>
      </c>
      <c r="K105" s="37"/>
      <c r="L105" s="37">
        <v>0.73</v>
      </c>
      <c r="M105" s="37">
        <v>7.0000000000000007E-2</v>
      </c>
      <c r="N105" s="37">
        <v>1</v>
      </c>
      <c r="O105" s="37">
        <v>2</v>
      </c>
      <c r="P105" s="37">
        <v>955</v>
      </c>
      <c r="Q105" s="37">
        <v>11814</v>
      </c>
      <c r="R105" s="37">
        <v>7.7200000000000005E-2</v>
      </c>
      <c r="S105" s="37"/>
      <c r="T105" s="37"/>
      <c r="U105" s="37"/>
      <c r="V105" s="37"/>
      <c r="W105" s="37"/>
      <c r="X105" s="37"/>
      <c r="Y105" s="37"/>
      <c r="Z105" s="37">
        <v>3.0000000000000001E-3</v>
      </c>
      <c r="AA105" s="37"/>
      <c r="AB105" s="37"/>
      <c r="AC105" s="37">
        <v>6.7000000000000002E-3</v>
      </c>
      <c r="AD105" s="37">
        <v>0</v>
      </c>
      <c r="AE105" s="37">
        <v>0.3</v>
      </c>
      <c r="AF105" s="37"/>
      <c r="AG105" s="37"/>
      <c r="AH105" s="37">
        <v>0.66</v>
      </c>
      <c r="AI105" s="37">
        <v>0</v>
      </c>
      <c r="AJ105" s="37">
        <v>1</v>
      </c>
      <c r="AK105" s="37">
        <v>1</v>
      </c>
      <c r="AL105" s="37">
        <v>997</v>
      </c>
      <c r="AM105" s="37">
        <v>1946.1</v>
      </c>
      <c r="AN105" s="37">
        <v>489.87</v>
      </c>
      <c r="AO105" s="37">
        <v>490.21</v>
      </c>
      <c r="AP105" s="37"/>
      <c r="AQ105" s="37"/>
      <c r="AR105" s="37"/>
      <c r="AS105" s="37"/>
      <c r="AT105" s="37">
        <v>0.47</v>
      </c>
      <c r="AU105" s="37">
        <v>0.14000000000000001</v>
      </c>
      <c r="AV105" s="37"/>
      <c r="AW105" s="37"/>
      <c r="AX105" s="37"/>
      <c r="AY105" s="37"/>
      <c r="AZ105" s="37"/>
      <c r="BA105" s="37"/>
      <c r="BB105" s="37">
        <v>4.7999999999999996E-3</v>
      </c>
      <c r="BC105" s="37">
        <v>1.1999999999999999E-3</v>
      </c>
      <c r="BD105" s="37"/>
      <c r="BE105" s="37"/>
      <c r="BF105" s="37">
        <v>0.48</v>
      </c>
      <c r="BG105" s="37">
        <v>0.12</v>
      </c>
    </row>
    <row r="106" spans="1:59" s="38" customFormat="1" x14ac:dyDescent="0.25">
      <c r="A106" s="37">
        <v>1017</v>
      </c>
      <c r="B106" s="37"/>
      <c r="C106" s="37" t="s">
        <v>116</v>
      </c>
      <c r="D106" s="37">
        <v>92</v>
      </c>
      <c r="E106" s="37">
        <v>1840</v>
      </c>
      <c r="F106" s="42"/>
      <c r="G106" s="37">
        <v>956</v>
      </c>
      <c r="H106" s="37"/>
      <c r="I106" s="37">
        <v>11816</v>
      </c>
      <c r="J106" s="37">
        <v>12772</v>
      </c>
      <c r="K106" s="37"/>
      <c r="L106" s="37">
        <v>97</v>
      </c>
      <c r="M106" s="37">
        <v>86</v>
      </c>
      <c r="N106" s="37">
        <v>1</v>
      </c>
      <c r="O106" s="37">
        <v>2</v>
      </c>
      <c r="P106" s="37">
        <v>955</v>
      </c>
      <c r="Q106" s="37">
        <v>11814</v>
      </c>
      <c r="R106" s="37">
        <v>7.7200000000000005E-2</v>
      </c>
      <c r="S106" s="37"/>
      <c r="T106" s="37"/>
      <c r="U106" s="37"/>
      <c r="V106" s="37"/>
      <c r="W106" s="37"/>
      <c r="X106" s="37"/>
      <c r="Y106" s="37"/>
      <c r="Z106" s="37">
        <v>3.0000000000000001E-3</v>
      </c>
      <c r="AA106" s="37"/>
      <c r="AB106" s="37"/>
      <c r="AC106" s="37">
        <v>6.7000000000000002E-3</v>
      </c>
      <c r="AD106" s="37">
        <v>0</v>
      </c>
      <c r="AE106" s="37">
        <v>0.3</v>
      </c>
      <c r="AF106" s="37"/>
      <c r="AG106" s="37"/>
      <c r="AH106" s="37">
        <v>0.66</v>
      </c>
      <c r="AI106" s="37">
        <v>0</v>
      </c>
      <c r="AJ106" s="37">
        <v>1</v>
      </c>
      <c r="AK106" s="37">
        <v>1</v>
      </c>
      <c r="AL106" s="37">
        <v>1993</v>
      </c>
      <c r="AM106" s="37">
        <v>3878.5</v>
      </c>
      <c r="AN106" s="37">
        <v>1213.7</v>
      </c>
      <c r="AO106" s="37">
        <v>1413.2</v>
      </c>
      <c r="AP106" s="37"/>
      <c r="AQ106" s="37"/>
      <c r="AR106" s="37"/>
      <c r="AS106" s="37"/>
      <c r="AT106" s="37">
        <v>94.5</v>
      </c>
      <c r="AU106" s="37">
        <v>88.6</v>
      </c>
      <c r="AV106" s="37"/>
      <c r="AW106" s="37"/>
      <c r="AX106" s="37"/>
      <c r="AY106" s="37"/>
      <c r="AZ106" s="37"/>
      <c r="BA106" s="37"/>
      <c r="BB106" s="37">
        <v>4.7999999999999996E-3</v>
      </c>
      <c r="BC106" s="37">
        <v>1.1999999999999999E-3</v>
      </c>
      <c r="BD106" s="37"/>
      <c r="BE106" s="37"/>
      <c r="BF106" s="37">
        <v>0.48</v>
      </c>
      <c r="BG106" s="37">
        <v>0.12</v>
      </c>
    </row>
    <row r="107" spans="1:59" s="38" customFormat="1" x14ac:dyDescent="0.25">
      <c r="A107" s="37">
        <v>1017</v>
      </c>
      <c r="B107" s="37" t="s">
        <v>12</v>
      </c>
      <c r="C107" s="37" t="s">
        <v>52</v>
      </c>
      <c r="D107" s="37">
        <v>0.21</v>
      </c>
      <c r="E107" s="37">
        <v>4.2</v>
      </c>
      <c r="F107" s="42">
        <v>7.26</v>
      </c>
      <c r="G107" s="37">
        <v>2</v>
      </c>
      <c r="H107" s="37">
        <f>G107/(G107+G108)*100</f>
        <v>0.21097046413502107</v>
      </c>
      <c r="I107" s="37">
        <v>11136</v>
      </c>
      <c r="J107" s="37">
        <v>11138</v>
      </c>
      <c r="K107" s="37"/>
      <c r="L107" s="37">
        <v>0.68</v>
      </c>
      <c r="M107" s="37">
        <v>0.03</v>
      </c>
      <c r="N107" s="37">
        <v>1</v>
      </c>
      <c r="O107" s="37">
        <v>1</v>
      </c>
      <c r="P107" s="37">
        <v>945</v>
      </c>
      <c r="Q107" s="37">
        <v>10191</v>
      </c>
      <c r="R107" s="37">
        <v>9.5799999999999996E-2</v>
      </c>
      <c r="S107" s="37"/>
      <c r="T107" s="37"/>
      <c r="U107" s="37"/>
      <c r="V107" s="37"/>
      <c r="W107" s="37"/>
      <c r="X107" s="37"/>
      <c r="Y107" s="37"/>
      <c r="Z107" s="37">
        <v>2E-3</v>
      </c>
      <c r="AA107" s="37"/>
      <c r="AB107" s="37"/>
      <c r="AC107" s="37">
        <v>5.1000000000000004E-3</v>
      </c>
      <c r="AD107" s="37">
        <v>0</v>
      </c>
      <c r="AE107" s="37">
        <v>0.2</v>
      </c>
      <c r="AF107" s="37"/>
      <c r="AG107" s="37"/>
      <c r="AH107" s="37">
        <v>0.51</v>
      </c>
      <c r="AI107" s="37">
        <v>0</v>
      </c>
      <c r="AJ107" s="37">
        <v>1</v>
      </c>
      <c r="AK107" s="37">
        <v>1</v>
      </c>
      <c r="AL107" s="37">
        <v>2016</v>
      </c>
      <c r="AM107" s="37">
        <v>4272.3</v>
      </c>
      <c r="AN107" s="37">
        <v>1002.2</v>
      </c>
      <c r="AO107" s="37">
        <v>1002.8</v>
      </c>
      <c r="AP107" s="37"/>
      <c r="AQ107" s="37"/>
      <c r="AR107" s="37"/>
      <c r="AS107" s="37"/>
      <c r="AT107" s="37">
        <v>0.41</v>
      </c>
      <c r="AU107" s="37">
        <v>0.09</v>
      </c>
      <c r="AV107" s="37"/>
      <c r="AW107" s="37"/>
      <c r="AX107" s="37"/>
      <c r="AY107" s="37"/>
      <c r="AZ107" s="37"/>
      <c r="BA107" s="37"/>
      <c r="BB107" s="37">
        <v>3.5000000000000001E-3</v>
      </c>
      <c r="BC107" s="37">
        <v>5.0000000000000001E-4</v>
      </c>
      <c r="BD107" s="37"/>
      <c r="BE107" s="37"/>
      <c r="BF107" s="37">
        <v>0.35</v>
      </c>
      <c r="BG107" s="37">
        <v>0.05</v>
      </c>
    </row>
    <row r="108" spans="1:59" s="38" customFormat="1" x14ac:dyDescent="0.25">
      <c r="A108" s="37">
        <v>1017</v>
      </c>
      <c r="B108" s="37"/>
      <c r="C108" s="37" t="s">
        <v>116</v>
      </c>
      <c r="D108" s="37">
        <v>104</v>
      </c>
      <c r="E108" s="37">
        <v>2080</v>
      </c>
      <c r="F108" s="42"/>
      <c r="G108" s="37">
        <v>946</v>
      </c>
      <c r="H108" s="37"/>
      <c r="I108" s="37">
        <v>10192</v>
      </c>
      <c r="J108" s="37">
        <v>11138</v>
      </c>
      <c r="K108" s="37"/>
      <c r="L108" s="37">
        <v>111</v>
      </c>
      <c r="M108" s="37">
        <v>98</v>
      </c>
      <c r="N108" s="37">
        <v>1</v>
      </c>
      <c r="O108" s="37">
        <v>1</v>
      </c>
      <c r="P108" s="37">
        <v>945</v>
      </c>
      <c r="Q108" s="37">
        <v>10191</v>
      </c>
      <c r="R108" s="37">
        <v>9.5799999999999996E-2</v>
      </c>
      <c r="S108" s="37"/>
      <c r="T108" s="37"/>
      <c r="U108" s="37"/>
      <c r="V108" s="37"/>
      <c r="W108" s="37"/>
      <c r="X108" s="37"/>
      <c r="Y108" s="37"/>
      <c r="Z108" s="37">
        <v>2E-3</v>
      </c>
      <c r="AA108" s="37"/>
      <c r="AB108" s="37"/>
      <c r="AC108" s="37">
        <v>5.1000000000000004E-3</v>
      </c>
      <c r="AD108" s="37">
        <v>0</v>
      </c>
      <c r="AE108" s="37">
        <v>0.2</v>
      </c>
      <c r="AF108" s="37"/>
      <c r="AG108" s="37"/>
      <c r="AH108" s="37">
        <v>0.51</v>
      </c>
      <c r="AI108" s="37">
        <v>0</v>
      </c>
      <c r="AJ108" s="37">
        <v>1</v>
      </c>
      <c r="AK108" s="37">
        <v>1</v>
      </c>
      <c r="AL108" s="37">
        <v>2006</v>
      </c>
      <c r="AM108" s="37">
        <v>4439</v>
      </c>
      <c r="AN108" s="37">
        <v>1271</v>
      </c>
      <c r="AO108" s="37">
        <v>1540</v>
      </c>
      <c r="AP108" s="37"/>
      <c r="AQ108" s="37"/>
      <c r="AR108" s="37"/>
      <c r="AS108" s="37"/>
      <c r="AT108" s="37">
        <v>107.8</v>
      </c>
      <c r="AU108" s="37">
        <v>101</v>
      </c>
      <c r="AV108" s="37"/>
      <c r="AW108" s="37"/>
      <c r="AX108" s="37"/>
      <c r="AY108" s="37"/>
      <c r="AZ108" s="37"/>
      <c r="BA108" s="37"/>
      <c r="BB108" s="37">
        <v>3.5000000000000001E-3</v>
      </c>
      <c r="BC108" s="37">
        <v>5.0000000000000001E-4</v>
      </c>
      <c r="BD108" s="37"/>
      <c r="BE108" s="37"/>
      <c r="BF108" s="37">
        <v>0.35</v>
      </c>
      <c r="BG108" s="37">
        <v>0.05</v>
      </c>
    </row>
    <row r="109" spans="1:59" s="38" customFormat="1" x14ac:dyDescent="0.25">
      <c r="A109" s="37">
        <v>1008</v>
      </c>
      <c r="B109" s="37" t="s">
        <v>9</v>
      </c>
      <c r="C109" s="37" t="s">
        <v>54</v>
      </c>
      <c r="D109" s="37"/>
      <c r="E109" s="37"/>
      <c r="F109" s="42"/>
      <c r="G109" s="37">
        <v>0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</row>
    <row r="110" spans="1:59" s="38" customFormat="1" x14ac:dyDescent="0.25">
      <c r="A110" s="37">
        <v>1008</v>
      </c>
      <c r="B110" s="37"/>
      <c r="C110" s="37" t="s">
        <v>116</v>
      </c>
      <c r="D110" s="37"/>
      <c r="E110" s="37"/>
      <c r="F110" s="42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</row>
    <row r="111" spans="1:59" s="38" customFormat="1" x14ac:dyDescent="0.25">
      <c r="A111" s="5">
        <v>1018</v>
      </c>
      <c r="B111" s="5" t="s">
        <v>26</v>
      </c>
      <c r="C111" s="5" t="s">
        <v>53</v>
      </c>
      <c r="D111" s="5">
        <v>1</v>
      </c>
      <c r="E111" s="5">
        <v>20</v>
      </c>
      <c r="F111" s="41">
        <v>37.9</v>
      </c>
      <c r="G111" s="5">
        <v>10</v>
      </c>
      <c r="H111" s="5">
        <f>G111/(G111+G112)*100</f>
        <v>0.11267605633802817</v>
      </c>
      <c r="I111" s="5">
        <v>11975</v>
      </c>
      <c r="J111" s="5">
        <v>11985</v>
      </c>
      <c r="K111" s="5"/>
      <c r="L111" s="5">
        <v>1.7</v>
      </c>
      <c r="M111" s="5">
        <v>0.5</v>
      </c>
      <c r="N111" s="5">
        <v>6</v>
      </c>
      <c r="O111" s="5">
        <v>4</v>
      </c>
      <c r="P111" s="5">
        <v>8859</v>
      </c>
      <c r="Q111" s="5">
        <v>3116</v>
      </c>
      <c r="R111" s="5">
        <v>0</v>
      </c>
      <c r="S111" s="5"/>
      <c r="T111" s="5"/>
      <c r="U111" s="5"/>
      <c r="V111" s="5"/>
      <c r="W111" s="5"/>
      <c r="X111" s="5"/>
      <c r="Y111" s="5"/>
      <c r="Z111" s="5">
        <v>6.2E-4</v>
      </c>
      <c r="AA111" s="5"/>
      <c r="AB111" s="5"/>
      <c r="AC111" s="5">
        <v>1.01E-3</v>
      </c>
      <c r="AD111" s="5">
        <v>2.3000000000000001E-4</v>
      </c>
      <c r="AE111" s="5">
        <v>6.2E-2</v>
      </c>
      <c r="AF111" s="5"/>
      <c r="AG111" s="5"/>
      <c r="AH111" s="5">
        <v>0.10100000000000001</v>
      </c>
      <c r="AI111" s="5">
        <v>2.3E-2</v>
      </c>
      <c r="AJ111" s="5">
        <v>1</v>
      </c>
      <c r="AK111" s="5">
        <v>1</v>
      </c>
      <c r="AL111" s="5">
        <v>1939</v>
      </c>
      <c r="AM111" s="5">
        <v>4805.8999999999996</v>
      </c>
      <c r="AN111" s="5">
        <v>808.51</v>
      </c>
      <c r="AO111" s="5">
        <v>811.85</v>
      </c>
      <c r="AP111" s="5"/>
      <c r="AQ111" s="5"/>
      <c r="AR111" s="5"/>
      <c r="AS111" s="5"/>
      <c r="AT111" s="5">
        <v>1.33</v>
      </c>
      <c r="AU111" s="5">
        <v>0.7</v>
      </c>
      <c r="AV111" s="5"/>
      <c r="AW111" s="5"/>
      <c r="AX111" s="5"/>
      <c r="AY111" s="5"/>
      <c r="AZ111" s="5"/>
      <c r="BA111" s="5"/>
      <c r="BB111" s="5">
        <v>8.1999999999999998E-4</v>
      </c>
      <c r="BC111" s="5">
        <v>4.2000000000000002E-4</v>
      </c>
      <c r="BD111" s="5"/>
      <c r="BE111" s="5"/>
      <c r="BF111" s="5">
        <v>8.2000000000000003E-2</v>
      </c>
      <c r="BG111" s="5">
        <v>4.2000000000000003E-2</v>
      </c>
    </row>
    <row r="112" spans="1:59" s="38" customFormat="1" x14ac:dyDescent="0.25">
      <c r="A112" s="5">
        <v>1018</v>
      </c>
      <c r="B112" s="5"/>
      <c r="C112" s="5" t="s">
        <v>116</v>
      </c>
      <c r="D112" s="5">
        <v>1583</v>
      </c>
      <c r="E112" s="5">
        <v>31660</v>
      </c>
      <c r="F112" s="41"/>
      <c r="G112" s="5">
        <v>8865</v>
      </c>
      <c r="H112" s="5"/>
      <c r="I112" s="5">
        <v>3120</v>
      </c>
      <c r="J112" s="5">
        <v>11985</v>
      </c>
      <c r="K112" s="5"/>
      <c r="L112" s="5">
        <v>1619</v>
      </c>
      <c r="M112" s="5">
        <v>1548</v>
      </c>
      <c r="N112" s="5">
        <v>6</v>
      </c>
      <c r="O112" s="5">
        <v>4</v>
      </c>
      <c r="P112" s="5">
        <v>8859</v>
      </c>
      <c r="Q112" s="5">
        <v>3116</v>
      </c>
      <c r="R112" s="5">
        <v>0</v>
      </c>
      <c r="S112" s="5"/>
      <c r="T112" s="5"/>
      <c r="U112" s="5"/>
      <c r="V112" s="5"/>
      <c r="W112" s="5"/>
      <c r="X112" s="5"/>
      <c r="Y112" s="5"/>
      <c r="Z112" s="5">
        <v>6.2E-4</v>
      </c>
      <c r="AA112" s="5"/>
      <c r="AB112" s="5"/>
      <c r="AC112" s="5">
        <v>1.01E-3</v>
      </c>
      <c r="AD112" s="5">
        <v>2.3000000000000001E-4</v>
      </c>
      <c r="AE112" s="5">
        <v>6.2E-2</v>
      </c>
      <c r="AF112" s="5"/>
      <c r="AG112" s="5"/>
      <c r="AH112" s="5">
        <v>0.10100000000000001</v>
      </c>
      <c r="AI112" s="5">
        <v>2.3E-2</v>
      </c>
      <c r="AJ112" s="5">
        <v>1</v>
      </c>
      <c r="AK112" s="5">
        <v>1</v>
      </c>
      <c r="AL112" s="5">
        <v>3005</v>
      </c>
      <c r="AM112" s="5">
        <v>5100.1000000000004</v>
      </c>
      <c r="AN112" s="5">
        <v>1399.1</v>
      </c>
      <c r="AO112" s="5">
        <v>4136.6000000000004</v>
      </c>
      <c r="AP112" s="5"/>
      <c r="AQ112" s="5"/>
      <c r="AR112" s="5"/>
      <c r="AS112" s="5"/>
      <c r="AT112" s="5">
        <v>1602</v>
      </c>
      <c r="AU112" s="5">
        <v>1565</v>
      </c>
      <c r="AV112" s="5"/>
      <c r="AW112" s="5"/>
      <c r="AX112" s="5"/>
      <c r="AY112" s="5"/>
      <c r="AZ112" s="5"/>
      <c r="BA112" s="5"/>
      <c r="BB112" s="5">
        <v>8.1999999999999998E-4</v>
      </c>
      <c r="BC112" s="5">
        <v>4.2000000000000002E-4</v>
      </c>
      <c r="BD112" s="5"/>
      <c r="BE112" s="5"/>
      <c r="BF112" s="5">
        <v>8.2000000000000003E-2</v>
      </c>
      <c r="BG112" s="5">
        <v>4.2000000000000003E-2</v>
      </c>
    </row>
    <row r="113" spans="1:59" s="38" customFormat="1" x14ac:dyDescent="0.25">
      <c r="A113" s="5">
        <v>1018</v>
      </c>
      <c r="B113" s="5" t="s">
        <v>26</v>
      </c>
      <c r="C113" s="5" t="s">
        <v>52</v>
      </c>
      <c r="D113" s="5">
        <v>1.5</v>
      </c>
      <c r="E113" s="5">
        <v>30</v>
      </c>
      <c r="F113" s="41">
        <v>37.9</v>
      </c>
      <c r="G113" s="5">
        <v>14</v>
      </c>
      <c r="H113" s="5">
        <f>G113/(G113+G114)*100</f>
        <v>0.16971754152018428</v>
      </c>
      <c r="I113" s="5">
        <v>11099</v>
      </c>
      <c r="J113" s="5">
        <v>11113</v>
      </c>
      <c r="K113" s="5"/>
      <c r="L113" s="5">
        <v>2.4</v>
      </c>
      <c r="M113" s="5">
        <v>0.8</v>
      </c>
      <c r="N113" s="5">
        <v>12</v>
      </c>
      <c r="O113" s="5">
        <v>2</v>
      </c>
      <c r="P113" s="5">
        <v>8223</v>
      </c>
      <c r="Q113" s="5">
        <v>2876</v>
      </c>
      <c r="R113" s="5">
        <v>0.66500000000000004</v>
      </c>
      <c r="S113" s="5"/>
      <c r="T113" s="5"/>
      <c r="U113" s="5"/>
      <c r="V113" s="5"/>
      <c r="W113" s="5"/>
      <c r="X113" s="5"/>
      <c r="Y113" s="5"/>
      <c r="Z113" s="5">
        <v>9.3000000000000005E-4</v>
      </c>
      <c r="AA113" s="5"/>
      <c r="AB113" s="5"/>
      <c r="AC113" s="5">
        <v>1.4300000000000001E-3</v>
      </c>
      <c r="AD113" s="5">
        <v>4.4000000000000002E-4</v>
      </c>
      <c r="AE113" s="5">
        <v>9.2999999999999999E-2</v>
      </c>
      <c r="AF113" s="5"/>
      <c r="AG113" s="5"/>
      <c r="AH113" s="5">
        <v>0.14299999999999999</v>
      </c>
      <c r="AI113" s="5">
        <v>4.3999999999999997E-2</v>
      </c>
      <c r="AJ113" s="5">
        <v>1</v>
      </c>
      <c r="AK113" s="5">
        <v>1</v>
      </c>
      <c r="AL113" s="5">
        <v>2016</v>
      </c>
      <c r="AM113" s="5">
        <v>3631.7</v>
      </c>
      <c r="AN113" s="5">
        <v>1150</v>
      </c>
      <c r="AO113" s="5">
        <v>1153.2</v>
      </c>
      <c r="AP113" s="5"/>
      <c r="AQ113" s="5"/>
      <c r="AR113" s="5"/>
      <c r="AS113" s="5"/>
      <c r="AT113" s="5">
        <v>1.92</v>
      </c>
      <c r="AU113" s="5">
        <v>1.1200000000000001</v>
      </c>
      <c r="AV113" s="5"/>
      <c r="AW113" s="5"/>
      <c r="AX113" s="5"/>
      <c r="AY113" s="5"/>
      <c r="AZ113" s="5"/>
      <c r="BA113" s="5"/>
      <c r="BB113" s="5">
        <v>1.1800000000000001E-3</v>
      </c>
      <c r="BC113" s="5">
        <v>6.8000000000000005E-4</v>
      </c>
      <c r="BD113" s="5"/>
      <c r="BE113" s="5"/>
      <c r="BF113" s="5">
        <v>0.11799999999999999</v>
      </c>
      <c r="BG113" s="5">
        <v>6.8000000000000005E-2</v>
      </c>
    </row>
    <row r="114" spans="1:59" s="38" customFormat="1" x14ac:dyDescent="0.25">
      <c r="A114" s="5">
        <v>1018</v>
      </c>
      <c r="B114" s="5"/>
      <c r="C114" s="5" t="s">
        <v>116</v>
      </c>
      <c r="D114" s="5">
        <v>1589</v>
      </c>
      <c r="E114" s="5">
        <v>31780</v>
      </c>
      <c r="F114" s="41"/>
      <c r="G114" s="5">
        <v>8235</v>
      </c>
      <c r="H114" s="5"/>
      <c r="I114" s="5">
        <v>2878</v>
      </c>
      <c r="J114" s="5">
        <v>11113</v>
      </c>
      <c r="K114" s="5"/>
      <c r="L114" s="5">
        <v>1627</v>
      </c>
      <c r="M114" s="5">
        <v>1553</v>
      </c>
      <c r="N114" s="5">
        <v>12</v>
      </c>
      <c r="O114" s="5">
        <v>2</v>
      </c>
      <c r="P114" s="5">
        <v>8223</v>
      </c>
      <c r="Q114" s="5">
        <v>2876</v>
      </c>
      <c r="R114" s="5">
        <v>0.66500000000000004</v>
      </c>
      <c r="S114" s="5"/>
      <c r="T114" s="5"/>
      <c r="U114" s="5"/>
      <c r="V114" s="5"/>
      <c r="W114" s="5"/>
      <c r="X114" s="5"/>
      <c r="Y114" s="5"/>
      <c r="Z114" s="5">
        <v>9.3000000000000005E-4</v>
      </c>
      <c r="AA114" s="5"/>
      <c r="AB114" s="5"/>
      <c r="AC114" s="5">
        <v>1.4300000000000001E-3</v>
      </c>
      <c r="AD114" s="5">
        <v>4.4000000000000002E-4</v>
      </c>
      <c r="AE114" s="5">
        <v>9.2999999999999999E-2</v>
      </c>
      <c r="AF114" s="5"/>
      <c r="AG114" s="5"/>
      <c r="AH114" s="5">
        <v>0.14299999999999999</v>
      </c>
      <c r="AI114" s="5">
        <v>4.3999999999999997E-2</v>
      </c>
      <c r="AJ114" s="5">
        <v>1</v>
      </c>
      <c r="AK114" s="5">
        <v>1</v>
      </c>
      <c r="AL114" s="5">
        <v>2006</v>
      </c>
      <c r="AM114" s="5">
        <v>4576.6000000000004</v>
      </c>
      <c r="AN114" s="5">
        <v>1322.7</v>
      </c>
      <c r="AO114" s="5">
        <v>3733.9</v>
      </c>
      <c r="AP114" s="5"/>
      <c r="AQ114" s="5"/>
      <c r="AR114" s="5"/>
      <c r="AS114" s="5"/>
      <c r="AT114" s="5">
        <v>1608</v>
      </c>
      <c r="AU114" s="5">
        <v>1571</v>
      </c>
      <c r="AV114" s="5"/>
      <c r="AW114" s="5"/>
      <c r="AX114" s="5"/>
      <c r="AY114" s="5"/>
      <c r="AZ114" s="5"/>
      <c r="BA114" s="5"/>
      <c r="BB114" s="5">
        <v>1.1800000000000001E-3</v>
      </c>
      <c r="BC114" s="5">
        <v>6.8000000000000005E-4</v>
      </c>
      <c r="BD114" s="5"/>
      <c r="BE114" s="5"/>
      <c r="BF114" s="5">
        <v>0.11799999999999999</v>
      </c>
      <c r="BG114" s="5">
        <v>6.8000000000000005E-2</v>
      </c>
    </row>
    <row r="115" spans="1:59" s="38" customFormat="1" x14ac:dyDescent="0.25">
      <c r="A115" s="5">
        <v>1018</v>
      </c>
      <c r="B115" s="5" t="s">
        <v>12</v>
      </c>
      <c r="C115" s="5" t="s">
        <v>52</v>
      </c>
      <c r="D115" s="5">
        <v>0</v>
      </c>
      <c r="E115" s="5">
        <v>0</v>
      </c>
      <c r="F115" s="41">
        <v>3.5</v>
      </c>
      <c r="G115" s="5">
        <v>0</v>
      </c>
      <c r="H115" s="5">
        <f>G115/(G115+G116)*100</f>
        <v>0</v>
      </c>
      <c r="I115" s="5">
        <v>12045</v>
      </c>
      <c r="J115" s="5">
        <v>12045</v>
      </c>
      <c r="K115" s="5"/>
      <c r="L115" s="5">
        <v>0.28999999999999998</v>
      </c>
      <c r="M115" s="5">
        <v>0</v>
      </c>
      <c r="N115" s="5">
        <v>0</v>
      </c>
      <c r="O115" s="5">
        <v>0</v>
      </c>
      <c r="P115" s="5">
        <v>534</v>
      </c>
      <c r="Q115" s="5">
        <v>11511</v>
      </c>
      <c r="R115" s="5">
        <v>0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>
        <v>1</v>
      </c>
      <c r="AK115" s="5">
        <v>1</v>
      </c>
      <c r="AL115" s="5">
        <v>2016</v>
      </c>
      <c r="AM115" s="5">
        <v>0</v>
      </c>
      <c r="AN115" s="5">
        <v>1018.1</v>
      </c>
      <c r="AO115" s="5">
        <v>1018.1</v>
      </c>
      <c r="AP115" s="5"/>
      <c r="AQ115" s="5"/>
      <c r="AR115" s="5"/>
      <c r="AS115" s="5"/>
      <c r="AT115" s="5">
        <v>0.13</v>
      </c>
      <c r="AU115" s="5">
        <v>0</v>
      </c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1:59" s="38" customFormat="1" x14ac:dyDescent="0.25">
      <c r="A116" s="5">
        <v>1018</v>
      </c>
      <c r="B116" s="5"/>
      <c r="C116" s="5" t="s">
        <v>116</v>
      </c>
      <c r="D116" s="5">
        <v>53.3</v>
      </c>
      <c r="E116" s="5">
        <v>1066</v>
      </c>
      <c r="F116" s="41"/>
      <c r="G116" s="5">
        <v>534</v>
      </c>
      <c r="H116" s="5"/>
      <c r="I116" s="5">
        <v>11511</v>
      </c>
      <c r="J116" s="5">
        <v>12045</v>
      </c>
      <c r="K116" s="5"/>
      <c r="L116" s="5">
        <v>57.9</v>
      </c>
      <c r="M116" s="5">
        <v>48.8</v>
      </c>
      <c r="N116" s="5">
        <v>0</v>
      </c>
      <c r="O116" s="5">
        <v>0</v>
      </c>
      <c r="P116" s="5">
        <v>534</v>
      </c>
      <c r="Q116" s="5">
        <v>11511</v>
      </c>
      <c r="R116" s="5">
        <v>0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>
        <v>1</v>
      </c>
      <c r="AK116" s="5">
        <v>1</v>
      </c>
      <c r="AL116" s="5">
        <v>2006</v>
      </c>
      <c r="AM116" s="5">
        <v>4672</v>
      </c>
      <c r="AN116" s="5">
        <v>1300.5</v>
      </c>
      <c r="AO116" s="5">
        <v>1450</v>
      </c>
      <c r="AP116" s="5"/>
      <c r="AQ116" s="5"/>
      <c r="AR116" s="5"/>
      <c r="AS116" s="5"/>
      <c r="AT116" s="5">
        <v>55.7</v>
      </c>
      <c r="AU116" s="5">
        <v>51</v>
      </c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1:59" s="38" customFormat="1" x14ac:dyDescent="0.25">
      <c r="A117" s="5">
        <v>1018</v>
      </c>
      <c r="B117" s="5" t="s">
        <v>12</v>
      </c>
      <c r="C117" s="5" t="s">
        <v>53</v>
      </c>
      <c r="D117" s="5">
        <v>0.21</v>
      </c>
      <c r="E117" s="5">
        <v>4.2</v>
      </c>
      <c r="F117" s="41">
        <v>3.52</v>
      </c>
      <c r="G117" s="5">
        <v>2</v>
      </c>
      <c r="H117" s="5">
        <f>G117/(G117+G118)*100</f>
        <v>0.4329004329004329</v>
      </c>
      <c r="I117" s="5">
        <v>11156</v>
      </c>
      <c r="J117" s="5">
        <v>11158</v>
      </c>
      <c r="K117" s="5"/>
      <c r="L117" s="5">
        <v>0.68</v>
      </c>
      <c r="M117" s="5">
        <v>0.03</v>
      </c>
      <c r="N117" s="5">
        <v>1</v>
      </c>
      <c r="O117" s="5">
        <v>1</v>
      </c>
      <c r="P117" s="5">
        <v>459</v>
      </c>
      <c r="Q117" s="5">
        <v>10697</v>
      </c>
      <c r="R117" s="5">
        <v>0.10100000000000001</v>
      </c>
      <c r="S117" s="5"/>
      <c r="T117" s="5"/>
      <c r="U117" s="5"/>
      <c r="V117" s="5"/>
      <c r="W117" s="5"/>
      <c r="X117" s="5"/>
      <c r="Y117" s="5"/>
      <c r="Z117" s="5">
        <v>4.0000000000000001E-3</v>
      </c>
      <c r="AA117" s="5"/>
      <c r="AB117" s="5"/>
      <c r="AC117" s="5">
        <v>1.0999999999999999E-2</v>
      </c>
      <c r="AD117" s="5">
        <v>0</v>
      </c>
      <c r="AE117" s="5">
        <v>0.4</v>
      </c>
      <c r="AF117" s="5"/>
      <c r="AG117" s="5"/>
      <c r="AH117" s="5">
        <v>1.1000000000000001</v>
      </c>
      <c r="AI117" s="5">
        <v>0</v>
      </c>
      <c r="AJ117" s="5">
        <v>1</v>
      </c>
      <c r="AK117" s="5">
        <v>1</v>
      </c>
      <c r="AL117" s="5">
        <v>1939</v>
      </c>
      <c r="AM117" s="5">
        <v>5731.3</v>
      </c>
      <c r="AN117" s="5">
        <v>809.49</v>
      </c>
      <c r="AO117" s="5">
        <v>810.38</v>
      </c>
      <c r="AP117" s="5"/>
      <c r="AQ117" s="5"/>
      <c r="AR117" s="5"/>
      <c r="AS117" s="5"/>
      <c r="AT117" s="5">
        <v>0.41</v>
      </c>
      <c r="AU117" s="5">
        <v>0.09</v>
      </c>
      <c r="AV117" s="5"/>
      <c r="AW117" s="5"/>
      <c r="AX117" s="5"/>
      <c r="AY117" s="5"/>
      <c r="AZ117" s="5"/>
      <c r="BA117" s="5"/>
      <c r="BB117" s="5">
        <v>7.4000000000000003E-3</v>
      </c>
      <c r="BC117" s="5">
        <v>1.1000000000000001E-3</v>
      </c>
      <c r="BD117" s="5"/>
      <c r="BE117" s="5"/>
      <c r="BF117" s="5">
        <v>0.74</v>
      </c>
      <c r="BG117" s="5">
        <v>0.11</v>
      </c>
    </row>
    <row r="118" spans="1:59" s="38" customFormat="1" x14ac:dyDescent="0.25">
      <c r="A118" s="5">
        <v>1018</v>
      </c>
      <c r="B118" s="5"/>
      <c r="C118" s="5" t="s">
        <v>116</v>
      </c>
      <c r="D118" s="5">
        <v>49.5</v>
      </c>
      <c r="E118" s="5">
        <v>990</v>
      </c>
      <c r="F118" s="41"/>
      <c r="G118" s="5">
        <v>460</v>
      </c>
      <c r="H118" s="5"/>
      <c r="I118" s="5">
        <v>10698</v>
      </c>
      <c r="J118" s="5">
        <v>11158</v>
      </c>
      <c r="K118" s="5"/>
      <c r="L118" s="5">
        <v>54.1</v>
      </c>
      <c r="M118" s="5">
        <v>45</v>
      </c>
      <c r="N118" s="5">
        <v>1</v>
      </c>
      <c r="O118" s="5">
        <v>1</v>
      </c>
      <c r="P118" s="5">
        <v>459</v>
      </c>
      <c r="Q118" s="5">
        <v>10697</v>
      </c>
      <c r="R118" s="5">
        <v>0.10100000000000001</v>
      </c>
      <c r="S118" s="5"/>
      <c r="T118" s="5"/>
      <c r="U118" s="5"/>
      <c r="V118" s="5"/>
      <c r="W118" s="5"/>
      <c r="X118" s="5"/>
      <c r="Y118" s="5"/>
      <c r="Z118" s="5">
        <v>4.0000000000000001E-3</v>
      </c>
      <c r="AA118" s="5"/>
      <c r="AB118" s="5"/>
      <c r="AC118" s="5">
        <v>1.0999999999999999E-2</v>
      </c>
      <c r="AD118" s="5">
        <v>0</v>
      </c>
      <c r="AE118" s="5">
        <v>0.4</v>
      </c>
      <c r="AF118" s="5"/>
      <c r="AG118" s="5"/>
      <c r="AH118" s="5">
        <v>1.1000000000000001</v>
      </c>
      <c r="AI118" s="5">
        <v>0</v>
      </c>
      <c r="AJ118" s="5">
        <v>1</v>
      </c>
      <c r="AK118" s="5">
        <v>1</v>
      </c>
      <c r="AL118" s="5">
        <v>3005</v>
      </c>
      <c r="AM118" s="5">
        <v>5601</v>
      </c>
      <c r="AN118" s="5">
        <v>1357.8</v>
      </c>
      <c r="AO118" s="5">
        <v>1532.7</v>
      </c>
      <c r="AP118" s="5"/>
      <c r="AQ118" s="5"/>
      <c r="AR118" s="5"/>
      <c r="AS118" s="5"/>
      <c r="AT118" s="5">
        <v>51.8</v>
      </c>
      <c r="AU118" s="5">
        <v>47.2</v>
      </c>
      <c r="AV118" s="5"/>
      <c r="AW118" s="5"/>
      <c r="AX118" s="5"/>
      <c r="AY118" s="5"/>
      <c r="AZ118" s="5"/>
      <c r="BA118" s="5"/>
      <c r="BB118" s="5">
        <v>7.4000000000000003E-3</v>
      </c>
      <c r="BC118" s="5">
        <v>1.1000000000000001E-3</v>
      </c>
      <c r="BD118" s="5"/>
      <c r="BE118" s="5"/>
      <c r="BF118" s="5">
        <v>0.74</v>
      </c>
      <c r="BG118" s="5">
        <v>0.11</v>
      </c>
    </row>
    <row r="119" spans="1:59" s="38" customFormat="1" x14ac:dyDescent="0.25">
      <c r="A119" s="37">
        <v>1019</v>
      </c>
      <c r="B119" s="37" t="s">
        <v>14</v>
      </c>
      <c r="C119" s="37" t="s">
        <v>53</v>
      </c>
      <c r="D119" s="37">
        <v>0.37</v>
      </c>
      <c r="E119" s="37">
        <v>7.4</v>
      </c>
      <c r="F119" s="42">
        <v>28.4</v>
      </c>
      <c r="G119" s="37">
        <v>4</v>
      </c>
      <c r="H119" s="37">
        <f>G119/(G119+G120)*100</f>
        <v>0.11201344161299356</v>
      </c>
      <c r="I119" s="37">
        <v>12574</v>
      </c>
      <c r="J119" s="37">
        <v>12578</v>
      </c>
      <c r="K119" s="37"/>
      <c r="L119" s="37">
        <v>0.88</v>
      </c>
      <c r="M119" s="37">
        <v>0.11</v>
      </c>
      <c r="N119" s="37">
        <v>2</v>
      </c>
      <c r="O119" s="37">
        <v>2</v>
      </c>
      <c r="P119" s="37">
        <v>3565</v>
      </c>
      <c r="Q119" s="37">
        <v>9009</v>
      </c>
      <c r="R119" s="37">
        <v>0.113</v>
      </c>
      <c r="S119" s="37"/>
      <c r="T119" s="37"/>
      <c r="U119" s="37"/>
      <c r="V119" s="37"/>
      <c r="W119" s="37"/>
      <c r="X119" s="37"/>
      <c r="Y119" s="37"/>
      <c r="Z119" s="37">
        <v>1E-3</v>
      </c>
      <c r="AA119" s="37"/>
      <c r="AB119" s="37"/>
      <c r="AC119" s="37">
        <v>1.9E-3</v>
      </c>
      <c r="AD119" s="37">
        <v>0</v>
      </c>
      <c r="AE119" s="37">
        <v>0.1</v>
      </c>
      <c r="AF119" s="37"/>
      <c r="AG119" s="37"/>
      <c r="AH119" s="37">
        <v>0.19</v>
      </c>
      <c r="AI119" s="37">
        <v>0</v>
      </c>
      <c r="AJ119" s="37">
        <v>1</v>
      </c>
      <c r="AK119" s="37">
        <v>1</v>
      </c>
      <c r="AL119" s="37">
        <v>1939</v>
      </c>
      <c r="AM119" s="37">
        <v>6146.5</v>
      </c>
      <c r="AN119" s="37">
        <v>818.67</v>
      </c>
      <c r="AO119" s="37">
        <v>820.36</v>
      </c>
      <c r="AP119" s="37"/>
      <c r="AQ119" s="37"/>
      <c r="AR119" s="37"/>
      <c r="AS119" s="37"/>
      <c r="AT119" s="37">
        <v>0.6</v>
      </c>
      <c r="AU119" s="37">
        <v>0.21</v>
      </c>
      <c r="AV119" s="37"/>
      <c r="AW119" s="37"/>
      <c r="AX119" s="37"/>
      <c r="AY119" s="37"/>
      <c r="AZ119" s="37"/>
      <c r="BA119" s="37"/>
      <c r="BB119" s="37">
        <v>1.4400000000000001E-3</v>
      </c>
      <c r="BC119" s="37">
        <v>4.6999999999999999E-4</v>
      </c>
      <c r="BD119" s="37"/>
      <c r="BE119" s="37"/>
      <c r="BF119" s="37">
        <v>0.14399999999999999</v>
      </c>
      <c r="BG119" s="37">
        <v>4.7E-2</v>
      </c>
    </row>
    <row r="120" spans="1:59" s="38" customFormat="1" x14ac:dyDescent="0.25">
      <c r="A120" s="37">
        <v>1019</v>
      </c>
      <c r="B120" s="37"/>
      <c r="C120" s="37" t="s">
        <v>116</v>
      </c>
      <c r="D120" s="37">
        <v>392</v>
      </c>
      <c r="E120" s="37">
        <v>7840</v>
      </c>
      <c r="F120" s="42"/>
      <c r="G120" s="37">
        <v>3567</v>
      </c>
      <c r="H120" s="37"/>
      <c r="I120" s="37">
        <v>9011</v>
      </c>
      <c r="J120" s="37">
        <v>12578</v>
      </c>
      <c r="K120" s="37"/>
      <c r="L120" s="37">
        <v>405</v>
      </c>
      <c r="M120" s="37">
        <v>379</v>
      </c>
      <c r="N120" s="37">
        <v>2</v>
      </c>
      <c r="O120" s="37">
        <v>2</v>
      </c>
      <c r="P120" s="37">
        <v>3565</v>
      </c>
      <c r="Q120" s="37">
        <v>9009</v>
      </c>
      <c r="R120" s="37">
        <v>0.113</v>
      </c>
      <c r="S120" s="37"/>
      <c r="T120" s="37"/>
      <c r="U120" s="37"/>
      <c r="V120" s="37"/>
      <c r="W120" s="37"/>
      <c r="X120" s="37"/>
      <c r="Y120" s="37"/>
      <c r="Z120" s="37">
        <v>1E-3</v>
      </c>
      <c r="AA120" s="37"/>
      <c r="AB120" s="37"/>
      <c r="AC120" s="37">
        <v>1.9E-3</v>
      </c>
      <c r="AD120" s="37">
        <v>0</v>
      </c>
      <c r="AE120" s="37">
        <v>0.1</v>
      </c>
      <c r="AF120" s="37"/>
      <c r="AG120" s="37"/>
      <c r="AH120" s="37">
        <v>0.19</v>
      </c>
      <c r="AI120" s="37">
        <v>0</v>
      </c>
      <c r="AJ120" s="37">
        <v>1</v>
      </c>
      <c r="AK120" s="37">
        <v>1</v>
      </c>
      <c r="AL120" s="37">
        <v>3005</v>
      </c>
      <c r="AM120" s="37">
        <v>5566.6</v>
      </c>
      <c r="AN120" s="37">
        <v>1369.7</v>
      </c>
      <c r="AO120" s="37">
        <v>2559.9</v>
      </c>
      <c r="AP120" s="37"/>
      <c r="AQ120" s="37"/>
      <c r="AR120" s="37"/>
      <c r="AS120" s="37"/>
      <c r="AT120" s="37">
        <v>399</v>
      </c>
      <c r="AU120" s="37">
        <v>386</v>
      </c>
      <c r="AV120" s="37"/>
      <c r="AW120" s="37"/>
      <c r="AX120" s="37"/>
      <c r="AY120" s="37"/>
      <c r="AZ120" s="37"/>
      <c r="BA120" s="37"/>
      <c r="BB120" s="37">
        <v>1.4400000000000001E-3</v>
      </c>
      <c r="BC120" s="37">
        <v>4.6999999999999999E-4</v>
      </c>
      <c r="BD120" s="37"/>
      <c r="BE120" s="37"/>
      <c r="BF120" s="37">
        <v>0.14399999999999999</v>
      </c>
      <c r="BG120" s="37">
        <v>4.7E-2</v>
      </c>
    </row>
    <row r="121" spans="1:59" s="38" customFormat="1" x14ac:dyDescent="0.25">
      <c r="A121" s="37">
        <v>1019</v>
      </c>
      <c r="B121" s="37" t="s">
        <v>14</v>
      </c>
      <c r="C121" s="37" t="s">
        <v>57</v>
      </c>
      <c r="D121" s="37">
        <v>0.49</v>
      </c>
      <c r="E121" s="37">
        <v>9.8000000000000007</v>
      </c>
      <c r="F121" s="42">
        <v>28.4</v>
      </c>
      <c r="G121" s="37">
        <v>4</v>
      </c>
      <c r="H121" s="37">
        <f>G121/(G121+G122)*100</f>
        <v>0.25641025641025639</v>
      </c>
      <c r="I121" s="37">
        <v>9696</v>
      </c>
      <c r="J121" s="37">
        <v>9700</v>
      </c>
      <c r="K121" s="37"/>
      <c r="L121" s="37">
        <v>1.1399999999999999</v>
      </c>
      <c r="M121" s="37">
        <v>0.15</v>
      </c>
      <c r="N121" s="37">
        <v>3</v>
      </c>
      <c r="O121" s="37">
        <v>1</v>
      </c>
      <c r="P121" s="37">
        <v>1553</v>
      </c>
      <c r="Q121" s="37">
        <v>8143</v>
      </c>
      <c r="R121" s="37">
        <v>0.34100000000000003</v>
      </c>
      <c r="S121" s="37"/>
      <c r="T121" s="37"/>
      <c r="U121" s="37"/>
      <c r="V121" s="37"/>
      <c r="W121" s="37"/>
      <c r="X121" s="37"/>
      <c r="Y121" s="37"/>
      <c r="Z121" s="37">
        <v>2.3999999999999998E-3</v>
      </c>
      <c r="AA121" s="37"/>
      <c r="AB121" s="37"/>
      <c r="AC121" s="37">
        <v>4.7999999999999996E-3</v>
      </c>
      <c r="AD121" s="37">
        <v>0</v>
      </c>
      <c r="AE121" s="37">
        <v>0.24</v>
      </c>
      <c r="AF121" s="37"/>
      <c r="AG121" s="37"/>
      <c r="AH121" s="37">
        <v>0.48</v>
      </c>
      <c r="AI121" s="37">
        <v>0</v>
      </c>
      <c r="AJ121" s="37">
        <v>1</v>
      </c>
      <c r="AK121" s="37">
        <v>1</v>
      </c>
      <c r="AL121" s="37">
        <v>1965</v>
      </c>
      <c r="AM121" s="37">
        <v>6512.5</v>
      </c>
      <c r="AN121" s="37">
        <v>1012.4</v>
      </c>
      <c r="AO121" s="37">
        <v>1014.7</v>
      </c>
      <c r="AP121" s="37"/>
      <c r="AQ121" s="37"/>
      <c r="AR121" s="37"/>
      <c r="AS121" s="37"/>
      <c r="AT121" s="37">
        <v>0.78</v>
      </c>
      <c r="AU121" s="37">
        <v>0.28000000000000003</v>
      </c>
      <c r="AV121" s="37"/>
      <c r="AW121" s="37"/>
      <c r="AX121" s="37"/>
      <c r="AY121" s="37"/>
      <c r="AZ121" s="37"/>
      <c r="BA121" s="37"/>
      <c r="BB121" s="37">
        <v>3.5999999999999999E-3</v>
      </c>
      <c r="BC121" s="37">
        <v>1.1999999999999999E-3</v>
      </c>
      <c r="BD121" s="37"/>
      <c r="BE121" s="37"/>
      <c r="BF121" s="37">
        <v>0.36</v>
      </c>
      <c r="BG121" s="37">
        <v>0.12</v>
      </c>
    </row>
    <row r="122" spans="1:59" s="38" customFormat="1" x14ac:dyDescent="0.25">
      <c r="A122" s="37">
        <v>1019</v>
      </c>
      <c r="B122" s="37"/>
      <c r="C122" s="37" t="s">
        <v>118</v>
      </c>
      <c r="D122" s="37">
        <v>206</v>
      </c>
      <c r="E122" s="37">
        <v>4120</v>
      </c>
      <c r="F122" s="42"/>
      <c r="G122" s="37">
        <v>1556</v>
      </c>
      <c r="H122" s="37"/>
      <c r="I122" s="37">
        <v>8144</v>
      </c>
      <c r="J122" s="37">
        <v>9700</v>
      </c>
      <c r="K122" s="37"/>
      <c r="L122" s="37">
        <v>216</v>
      </c>
      <c r="M122" s="37">
        <v>196</v>
      </c>
      <c r="N122" s="37">
        <v>3</v>
      </c>
      <c r="O122" s="37">
        <v>1</v>
      </c>
      <c r="P122" s="37">
        <v>1553</v>
      </c>
      <c r="Q122" s="37">
        <v>8143</v>
      </c>
      <c r="R122" s="37">
        <v>0.34100000000000003</v>
      </c>
      <c r="S122" s="37"/>
      <c r="T122" s="37"/>
      <c r="U122" s="37"/>
      <c r="V122" s="37"/>
      <c r="W122" s="37"/>
      <c r="X122" s="37"/>
      <c r="Y122" s="37"/>
      <c r="Z122" s="37">
        <v>2.3999999999999998E-3</v>
      </c>
      <c r="AA122" s="37"/>
      <c r="AB122" s="37"/>
      <c r="AC122" s="37">
        <v>4.7999999999999996E-3</v>
      </c>
      <c r="AD122" s="37">
        <v>0</v>
      </c>
      <c r="AE122" s="37">
        <v>0.24</v>
      </c>
      <c r="AF122" s="37"/>
      <c r="AG122" s="37"/>
      <c r="AH122" s="37">
        <v>0.48</v>
      </c>
      <c r="AI122" s="37">
        <v>0</v>
      </c>
      <c r="AJ122" s="37">
        <v>1</v>
      </c>
      <c r="AK122" s="37">
        <v>1</v>
      </c>
      <c r="AL122" s="37">
        <v>3017</v>
      </c>
      <c r="AM122" s="37">
        <v>6081.8</v>
      </c>
      <c r="AN122" s="37">
        <v>1238.9000000000001</v>
      </c>
      <c r="AO122" s="37">
        <v>2015.7</v>
      </c>
      <c r="AP122" s="37"/>
      <c r="AQ122" s="37"/>
      <c r="AR122" s="37"/>
      <c r="AS122" s="37"/>
      <c r="AT122" s="37">
        <v>211</v>
      </c>
      <c r="AU122" s="37">
        <v>200</v>
      </c>
      <c r="AV122" s="37"/>
      <c r="AW122" s="37"/>
      <c r="AX122" s="37"/>
      <c r="AY122" s="37"/>
      <c r="AZ122" s="37"/>
      <c r="BA122" s="37"/>
      <c r="BB122" s="37">
        <v>3.5999999999999999E-3</v>
      </c>
      <c r="BC122" s="37">
        <v>1.1999999999999999E-3</v>
      </c>
      <c r="BD122" s="37"/>
      <c r="BE122" s="37"/>
      <c r="BF122" s="37">
        <v>0.36</v>
      </c>
      <c r="BG122" s="37">
        <v>0.12</v>
      </c>
    </row>
    <row r="123" spans="1:59" s="38" customFormat="1" x14ac:dyDescent="0.25">
      <c r="A123" s="37">
        <v>1019</v>
      </c>
      <c r="B123" s="37" t="s">
        <v>9</v>
      </c>
      <c r="C123" s="37" t="s">
        <v>57</v>
      </c>
      <c r="D123" s="37">
        <v>0.13</v>
      </c>
      <c r="E123" s="37">
        <v>2.6</v>
      </c>
      <c r="F123" s="42">
        <v>15.4</v>
      </c>
      <c r="G123" s="37">
        <v>1</v>
      </c>
      <c r="H123" s="37">
        <f>G123/(G123+G124)*100</f>
        <v>0.16339869281045752</v>
      </c>
      <c r="I123" s="37">
        <v>9030</v>
      </c>
      <c r="J123" s="37">
        <v>9031</v>
      </c>
      <c r="K123" s="37"/>
      <c r="L123" s="37">
        <v>0.62</v>
      </c>
      <c r="M123" s="37">
        <v>0.01</v>
      </c>
      <c r="N123" s="37">
        <v>1</v>
      </c>
      <c r="O123" s="37">
        <v>0</v>
      </c>
      <c r="P123" s="37">
        <v>610</v>
      </c>
      <c r="Q123" s="37">
        <v>8420</v>
      </c>
      <c r="R123" s="37">
        <v>0.13</v>
      </c>
      <c r="S123" s="37"/>
      <c r="T123" s="37"/>
      <c r="U123" s="37"/>
      <c r="V123" s="37"/>
      <c r="W123" s="37"/>
      <c r="X123" s="37"/>
      <c r="Y123" s="37"/>
      <c r="Z123" s="37">
        <v>1.6000000000000001E-3</v>
      </c>
      <c r="AA123" s="37"/>
      <c r="AB123" s="37"/>
      <c r="AC123" s="37">
        <v>5.3E-3</v>
      </c>
      <c r="AD123" s="37">
        <v>0</v>
      </c>
      <c r="AE123" s="37">
        <v>0.16</v>
      </c>
      <c r="AF123" s="37"/>
      <c r="AG123" s="37"/>
      <c r="AH123" s="37">
        <v>0.53</v>
      </c>
      <c r="AI123" s="37">
        <v>0</v>
      </c>
      <c r="AJ123" s="37">
        <v>1</v>
      </c>
      <c r="AK123" s="37">
        <v>1</v>
      </c>
      <c r="AL123" s="37">
        <v>1965</v>
      </c>
      <c r="AM123" s="37">
        <v>2892</v>
      </c>
      <c r="AN123" s="37">
        <v>977.63</v>
      </c>
      <c r="AO123" s="37">
        <v>977.84</v>
      </c>
      <c r="AP123" s="37"/>
      <c r="AQ123" s="37"/>
      <c r="AR123" s="37"/>
      <c r="AS123" s="37"/>
      <c r="AT123" s="37">
        <v>0.32</v>
      </c>
      <c r="AU123" s="37">
        <v>0.04</v>
      </c>
      <c r="AV123" s="37"/>
      <c r="AW123" s="37"/>
      <c r="AX123" s="37"/>
      <c r="AY123" s="37"/>
      <c r="AZ123" s="37"/>
      <c r="BA123" s="37"/>
      <c r="BB123" s="37">
        <v>3.3E-3</v>
      </c>
      <c r="BC123" s="37">
        <v>0</v>
      </c>
      <c r="BD123" s="37"/>
      <c r="BE123" s="37"/>
      <c r="BF123" s="37">
        <v>0.33</v>
      </c>
      <c r="BG123" s="37">
        <v>0</v>
      </c>
    </row>
    <row r="124" spans="1:59" s="38" customFormat="1" x14ac:dyDescent="0.25">
      <c r="A124" s="37">
        <v>1019</v>
      </c>
      <c r="B124" s="37"/>
      <c r="C124" s="37" t="s">
        <v>118</v>
      </c>
      <c r="D124" s="37">
        <v>82</v>
      </c>
      <c r="E124" s="37">
        <v>1640</v>
      </c>
      <c r="F124" s="42"/>
      <c r="G124" s="37">
        <v>611</v>
      </c>
      <c r="H124" s="37"/>
      <c r="I124" s="37">
        <v>8420</v>
      </c>
      <c r="J124" s="37">
        <v>9031</v>
      </c>
      <c r="K124" s="37"/>
      <c r="L124" s="37">
        <v>89</v>
      </c>
      <c r="M124" s="37">
        <v>76</v>
      </c>
      <c r="N124" s="37">
        <v>1</v>
      </c>
      <c r="O124" s="37">
        <v>0</v>
      </c>
      <c r="P124" s="37">
        <v>610</v>
      </c>
      <c r="Q124" s="37">
        <v>8420</v>
      </c>
      <c r="R124" s="37">
        <v>0.13</v>
      </c>
      <c r="S124" s="37"/>
      <c r="T124" s="37"/>
      <c r="U124" s="37"/>
      <c r="V124" s="37"/>
      <c r="W124" s="37"/>
      <c r="X124" s="37"/>
      <c r="Y124" s="37"/>
      <c r="Z124" s="37">
        <v>1.6000000000000001E-3</v>
      </c>
      <c r="AA124" s="37"/>
      <c r="AB124" s="37"/>
      <c r="AC124" s="37">
        <v>5.3E-3</v>
      </c>
      <c r="AD124" s="37">
        <v>0</v>
      </c>
      <c r="AE124" s="37">
        <v>0.16</v>
      </c>
      <c r="AF124" s="37"/>
      <c r="AG124" s="37"/>
      <c r="AH124" s="37">
        <v>0.53</v>
      </c>
      <c r="AI124" s="37">
        <v>0</v>
      </c>
      <c r="AJ124" s="37">
        <v>1</v>
      </c>
      <c r="AK124" s="37">
        <v>1</v>
      </c>
      <c r="AL124" s="37">
        <v>3017</v>
      </c>
      <c r="AM124" s="37">
        <v>6089.1</v>
      </c>
      <c r="AN124" s="37">
        <v>1222.5999999999999</v>
      </c>
      <c r="AO124" s="37">
        <v>1551.9</v>
      </c>
      <c r="AP124" s="37"/>
      <c r="AQ124" s="37"/>
      <c r="AR124" s="37"/>
      <c r="AS124" s="37"/>
      <c r="AT124" s="37">
        <v>85.8</v>
      </c>
      <c r="AU124" s="37">
        <v>79.099999999999994</v>
      </c>
      <c r="AV124" s="37"/>
      <c r="AW124" s="37"/>
      <c r="AX124" s="37"/>
      <c r="AY124" s="37"/>
      <c r="AZ124" s="37"/>
      <c r="BA124" s="37"/>
      <c r="BB124" s="37">
        <v>3.3E-3</v>
      </c>
      <c r="BC124" s="37">
        <v>0</v>
      </c>
      <c r="BD124" s="37"/>
      <c r="BE124" s="37"/>
      <c r="BF124" s="37">
        <v>0.33</v>
      </c>
      <c r="BG124" s="37">
        <v>0</v>
      </c>
    </row>
    <row r="125" spans="1:59" s="38" customFormat="1" x14ac:dyDescent="0.25">
      <c r="A125" s="37">
        <v>1019</v>
      </c>
      <c r="B125" s="37" t="s">
        <v>9</v>
      </c>
      <c r="C125" s="37" t="s">
        <v>53</v>
      </c>
      <c r="D125" s="37">
        <v>0.19</v>
      </c>
      <c r="E125" s="37">
        <v>3.8</v>
      </c>
      <c r="F125" s="42">
        <v>15.4</v>
      </c>
      <c r="G125" s="37">
        <v>2</v>
      </c>
      <c r="H125" s="37">
        <f>G125/(G125+G126)*100</f>
        <v>9.6061479346781942E-2</v>
      </c>
      <c r="I125" s="37">
        <v>12592</v>
      </c>
      <c r="J125" s="37">
        <v>12594</v>
      </c>
      <c r="K125" s="37"/>
      <c r="L125" s="37">
        <v>0.6</v>
      </c>
      <c r="M125" s="37">
        <v>0.03</v>
      </c>
      <c r="N125" s="37">
        <v>2</v>
      </c>
      <c r="O125" s="37">
        <v>0</v>
      </c>
      <c r="P125" s="37">
        <v>2078</v>
      </c>
      <c r="Q125" s="37">
        <v>10514</v>
      </c>
      <c r="R125" s="37">
        <v>0.187</v>
      </c>
      <c r="S125" s="37"/>
      <c r="T125" s="37"/>
      <c r="U125" s="37"/>
      <c r="V125" s="37"/>
      <c r="W125" s="37"/>
      <c r="X125" s="37"/>
      <c r="Y125" s="37"/>
      <c r="Z125" s="37">
        <v>8.9999999999999998E-4</v>
      </c>
      <c r="AA125" s="37"/>
      <c r="AB125" s="37"/>
      <c r="AC125" s="37">
        <v>2.2000000000000001E-3</v>
      </c>
      <c r="AD125" s="37">
        <v>0</v>
      </c>
      <c r="AE125" s="37">
        <v>0.09</v>
      </c>
      <c r="AF125" s="37"/>
      <c r="AG125" s="37"/>
      <c r="AH125" s="37">
        <v>0.22</v>
      </c>
      <c r="AI125" s="37">
        <v>0</v>
      </c>
      <c r="AJ125" s="37">
        <v>1</v>
      </c>
      <c r="AK125" s="37">
        <v>1</v>
      </c>
      <c r="AL125" s="37">
        <v>1939</v>
      </c>
      <c r="AM125" s="37">
        <v>4482.1000000000004</v>
      </c>
      <c r="AN125" s="37">
        <v>805.05</v>
      </c>
      <c r="AO125" s="37">
        <v>805.63</v>
      </c>
      <c r="AP125" s="37"/>
      <c r="AQ125" s="37"/>
      <c r="AR125" s="37"/>
      <c r="AS125" s="37"/>
      <c r="AT125" s="37">
        <v>0.36</v>
      </c>
      <c r="AU125" s="37">
        <v>0.08</v>
      </c>
      <c r="AV125" s="37"/>
      <c r="AW125" s="37"/>
      <c r="AX125" s="37"/>
      <c r="AY125" s="37"/>
      <c r="AZ125" s="37"/>
      <c r="BA125" s="37"/>
      <c r="BB125" s="37">
        <v>1.5E-3</v>
      </c>
      <c r="BC125" s="37">
        <v>2.0000000000000001E-4</v>
      </c>
      <c r="BD125" s="37"/>
      <c r="BE125" s="37"/>
      <c r="BF125" s="37">
        <v>0.15</v>
      </c>
      <c r="BG125" s="37">
        <v>0.02</v>
      </c>
    </row>
    <row r="126" spans="1:59" s="38" customFormat="1" x14ac:dyDescent="0.25">
      <c r="A126" s="37">
        <v>1019</v>
      </c>
      <c r="B126" s="37"/>
      <c r="C126" s="37" t="s">
        <v>116</v>
      </c>
      <c r="D126" s="37">
        <v>212</v>
      </c>
      <c r="E126" s="37">
        <v>4240</v>
      </c>
      <c r="F126" s="42"/>
      <c r="G126" s="37">
        <v>2080</v>
      </c>
      <c r="H126" s="37"/>
      <c r="I126" s="37">
        <v>10514</v>
      </c>
      <c r="J126" s="37">
        <v>12594</v>
      </c>
      <c r="K126" s="37"/>
      <c r="L126" s="37">
        <v>222</v>
      </c>
      <c r="M126" s="37">
        <v>203</v>
      </c>
      <c r="N126" s="37">
        <v>2</v>
      </c>
      <c r="O126" s="37">
        <v>0</v>
      </c>
      <c r="P126" s="37">
        <v>2078</v>
      </c>
      <c r="Q126" s="37">
        <v>10514</v>
      </c>
      <c r="R126" s="37">
        <v>0.187</v>
      </c>
      <c r="S126" s="37"/>
      <c r="T126" s="37"/>
      <c r="U126" s="37"/>
      <c r="V126" s="37"/>
      <c r="W126" s="37"/>
      <c r="X126" s="37"/>
      <c r="Y126" s="37"/>
      <c r="Z126" s="37">
        <v>8.9999999999999998E-4</v>
      </c>
      <c r="AA126" s="37"/>
      <c r="AB126" s="37"/>
      <c r="AC126" s="37">
        <v>2.2000000000000001E-3</v>
      </c>
      <c r="AD126" s="37">
        <v>0</v>
      </c>
      <c r="AE126" s="37">
        <v>0.09</v>
      </c>
      <c r="AF126" s="37"/>
      <c r="AG126" s="37"/>
      <c r="AH126" s="37">
        <v>0.22</v>
      </c>
      <c r="AI126" s="37">
        <v>0</v>
      </c>
      <c r="AJ126" s="37">
        <v>1</v>
      </c>
      <c r="AK126" s="37">
        <v>1</v>
      </c>
      <c r="AL126" s="37">
        <v>3005</v>
      </c>
      <c r="AM126" s="37">
        <v>5592.6</v>
      </c>
      <c r="AN126" s="37">
        <v>1349.9</v>
      </c>
      <c r="AO126" s="37">
        <v>2050.6</v>
      </c>
      <c r="AP126" s="37"/>
      <c r="AQ126" s="37"/>
      <c r="AR126" s="37"/>
      <c r="AS126" s="37"/>
      <c r="AT126" s="37">
        <v>217</v>
      </c>
      <c r="AU126" s="37">
        <v>207.7</v>
      </c>
      <c r="AV126" s="37"/>
      <c r="AW126" s="37"/>
      <c r="AX126" s="37"/>
      <c r="AY126" s="37"/>
      <c r="AZ126" s="37"/>
      <c r="BA126" s="37"/>
      <c r="BB126" s="37">
        <v>1.5E-3</v>
      </c>
      <c r="BC126" s="37">
        <v>2.0000000000000001E-4</v>
      </c>
      <c r="BD126" s="37"/>
      <c r="BE126" s="37"/>
      <c r="BF126" s="37">
        <v>0.15</v>
      </c>
      <c r="BG126" s="37">
        <v>0.02</v>
      </c>
    </row>
    <row r="127" spans="1:59" s="38" customFormat="1" x14ac:dyDescent="0.25">
      <c r="A127" s="5">
        <v>1020</v>
      </c>
      <c r="B127" s="5" t="s">
        <v>14</v>
      </c>
      <c r="C127" s="5" t="s">
        <v>54</v>
      </c>
      <c r="D127" s="5">
        <v>0</v>
      </c>
      <c r="E127" s="5">
        <v>0</v>
      </c>
      <c r="F127" s="41">
        <v>59</v>
      </c>
      <c r="G127" s="5">
        <v>0</v>
      </c>
      <c r="H127" s="5">
        <f>G127/(G127+G128)*100</f>
        <v>0</v>
      </c>
      <c r="I127" s="5">
        <v>12179</v>
      </c>
      <c r="J127" s="5">
        <v>12179</v>
      </c>
      <c r="K127" s="5"/>
      <c r="L127" s="5">
        <v>0.28999999999999998</v>
      </c>
      <c r="M127" s="5">
        <v>0</v>
      </c>
      <c r="N127" s="5">
        <v>0</v>
      </c>
      <c r="O127" s="5">
        <v>0</v>
      </c>
      <c r="P127" s="5">
        <v>9461</v>
      </c>
      <c r="Q127" s="5">
        <v>2718</v>
      </c>
      <c r="R127" s="5">
        <v>0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>
        <v>1</v>
      </c>
      <c r="AK127" s="5">
        <v>1</v>
      </c>
      <c r="AL127" s="5">
        <v>2967</v>
      </c>
      <c r="AM127" s="5">
        <v>0</v>
      </c>
      <c r="AN127" s="5">
        <v>1673.3</v>
      </c>
      <c r="AO127" s="5">
        <v>1673.3</v>
      </c>
      <c r="AP127" s="5"/>
      <c r="AQ127" s="5"/>
      <c r="AR127" s="5"/>
      <c r="AS127" s="5"/>
      <c r="AT127" s="5">
        <v>0.13</v>
      </c>
      <c r="AU127" s="5">
        <v>0</v>
      </c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1:59" s="38" customFormat="1" x14ac:dyDescent="0.25">
      <c r="A128" s="5">
        <v>1020</v>
      </c>
      <c r="B128" s="5"/>
      <c r="C128" s="5" t="s">
        <v>116</v>
      </c>
      <c r="D128" s="5">
        <v>1764</v>
      </c>
      <c r="E128" s="5">
        <v>35280</v>
      </c>
      <c r="F128" s="41"/>
      <c r="G128" s="5">
        <v>9461</v>
      </c>
      <c r="H128" s="5"/>
      <c r="I128" s="5">
        <v>2718</v>
      </c>
      <c r="J128" s="5">
        <v>12179</v>
      </c>
      <c r="K128" s="5"/>
      <c r="L128" s="5">
        <v>1804</v>
      </c>
      <c r="M128" s="5">
        <v>1726</v>
      </c>
      <c r="N128" s="5">
        <v>0</v>
      </c>
      <c r="O128" s="5">
        <v>0</v>
      </c>
      <c r="P128" s="5">
        <v>9461</v>
      </c>
      <c r="Q128" s="5">
        <v>2718</v>
      </c>
      <c r="R128" s="5">
        <v>0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>
        <v>1</v>
      </c>
      <c r="AK128" s="5">
        <v>1</v>
      </c>
      <c r="AL128" s="5">
        <v>3534</v>
      </c>
      <c r="AM128" s="5">
        <v>5545.1</v>
      </c>
      <c r="AN128" s="5">
        <v>1645.2</v>
      </c>
      <c r="AO128" s="5">
        <v>4674.7</v>
      </c>
      <c r="AP128" s="5"/>
      <c r="AQ128" s="5"/>
      <c r="AR128" s="5"/>
      <c r="AS128" s="5"/>
      <c r="AT128" s="5">
        <v>1785</v>
      </c>
      <c r="AU128" s="5">
        <v>1745</v>
      </c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1:59" s="38" customFormat="1" x14ac:dyDescent="0.25">
      <c r="A129" s="5">
        <v>1020</v>
      </c>
      <c r="B129" s="5" t="s">
        <v>34</v>
      </c>
      <c r="C129" s="5" t="s">
        <v>54</v>
      </c>
      <c r="D129" s="5">
        <v>0.21</v>
      </c>
      <c r="E129" s="5">
        <v>4.2</v>
      </c>
      <c r="F129" s="41">
        <v>31.6</v>
      </c>
      <c r="G129" s="5">
        <v>2</v>
      </c>
      <c r="H129" s="5">
        <f>G129/(G129+G130)*100</f>
        <v>8.0938891137191424E-2</v>
      </c>
      <c r="I129" s="5">
        <v>11154</v>
      </c>
      <c r="J129" s="5">
        <v>11156</v>
      </c>
      <c r="K129" s="5"/>
      <c r="L129" s="5">
        <v>0.68</v>
      </c>
      <c r="M129" s="5">
        <v>0.03</v>
      </c>
      <c r="N129" s="5">
        <v>0</v>
      </c>
      <c r="O129" s="5">
        <v>2</v>
      </c>
      <c r="P129" s="5">
        <v>2469</v>
      </c>
      <c r="Q129" s="5">
        <v>8685</v>
      </c>
      <c r="R129" s="5">
        <v>0</v>
      </c>
      <c r="S129" s="5"/>
      <c r="T129" s="5"/>
      <c r="U129" s="5"/>
      <c r="V129" s="5"/>
      <c r="W129" s="5"/>
      <c r="X129" s="5"/>
      <c r="Y129" s="5"/>
      <c r="Z129" s="5">
        <v>6.9999999999999999E-4</v>
      </c>
      <c r="AA129" s="5"/>
      <c r="AB129" s="5"/>
      <c r="AC129" s="5">
        <v>1.8E-3</v>
      </c>
      <c r="AD129" s="5">
        <v>0</v>
      </c>
      <c r="AE129" s="5">
        <v>7.0000000000000007E-2</v>
      </c>
      <c r="AF129" s="5"/>
      <c r="AG129" s="5"/>
      <c r="AH129" s="5">
        <v>0.18</v>
      </c>
      <c r="AI129" s="5">
        <v>0</v>
      </c>
      <c r="AJ129" s="5">
        <v>1</v>
      </c>
      <c r="AK129" s="5">
        <v>1</v>
      </c>
      <c r="AL129" s="5">
        <v>2967</v>
      </c>
      <c r="AM129" s="5">
        <v>5273.8</v>
      </c>
      <c r="AN129" s="5">
        <v>1427.4</v>
      </c>
      <c r="AO129" s="5">
        <v>1428.1</v>
      </c>
      <c r="AP129" s="5"/>
      <c r="AQ129" s="5"/>
      <c r="AR129" s="5"/>
      <c r="AS129" s="5"/>
      <c r="AT129" s="5">
        <v>0.41</v>
      </c>
      <c r="AU129" s="5">
        <v>0.09</v>
      </c>
      <c r="AV129" s="5"/>
      <c r="AW129" s="5"/>
      <c r="AX129" s="5"/>
      <c r="AY129" s="5"/>
      <c r="AZ129" s="5"/>
      <c r="BA129" s="5"/>
      <c r="BB129" s="5">
        <v>1.2999999999999999E-3</v>
      </c>
      <c r="BC129" s="5">
        <v>2.0000000000000001E-4</v>
      </c>
      <c r="BD129" s="5"/>
      <c r="BE129" s="5"/>
      <c r="BF129" s="5">
        <v>0.12</v>
      </c>
      <c r="BG129" s="5">
        <v>0.02</v>
      </c>
    </row>
    <row r="130" spans="1:59" s="38" customFormat="1" x14ac:dyDescent="0.25">
      <c r="A130" s="5">
        <v>1020</v>
      </c>
      <c r="B130" s="5"/>
      <c r="C130" s="5" t="s">
        <v>116</v>
      </c>
      <c r="D130" s="5">
        <v>294</v>
      </c>
      <c r="E130" s="5">
        <v>5880</v>
      </c>
      <c r="F130" s="41"/>
      <c r="G130" s="5">
        <v>2469</v>
      </c>
      <c r="H130" s="5"/>
      <c r="I130" s="5">
        <v>8687</v>
      </c>
      <c r="J130" s="5">
        <v>11156</v>
      </c>
      <c r="K130" s="5"/>
      <c r="L130" s="5">
        <v>306</v>
      </c>
      <c r="M130" s="5">
        <v>283</v>
      </c>
      <c r="N130" s="5">
        <v>0</v>
      </c>
      <c r="O130" s="5">
        <v>2</v>
      </c>
      <c r="P130" s="5">
        <v>2469</v>
      </c>
      <c r="Q130" s="5">
        <v>8685</v>
      </c>
      <c r="R130" s="5">
        <v>0</v>
      </c>
      <c r="S130" s="5"/>
      <c r="T130" s="5"/>
      <c r="U130" s="5"/>
      <c r="V130" s="5"/>
      <c r="W130" s="5"/>
      <c r="X130" s="5"/>
      <c r="Y130" s="5"/>
      <c r="Z130" s="5">
        <v>6.9999999999999999E-4</v>
      </c>
      <c r="AA130" s="5"/>
      <c r="AB130" s="5"/>
      <c r="AC130" s="5">
        <v>1.8E-3</v>
      </c>
      <c r="AD130" s="5">
        <v>0</v>
      </c>
      <c r="AE130" s="5">
        <v>7.0000000000000007E-2</v>
      </c>
      <c r="AF130" s="5"/>
      <c r="AG130" s="5"/>
      <c r="AH130" s="5">
        <v>0.18</v>
      </c>
      <c r="AI130" s="5">
        <v>0</v>
      </c>
      <c r="AJ130" s="5">
        <v>1</v>
      </c>
      <c r="AK130" s="5">
        <v>1</v>
      </c>
      <c r="AL130" s="5">
        <v>3534</v>
      </c>
      <c r="AM130" s="5">
        <v>5594.5</v>
      </c>
      <c r="AN130" s="5">
        <v>1594.2</v>
      </c>
      <c r="AO130" s="5">
        <v>2479.6</v>
      </c>
      <c r="AP130" s="5"/>
      <c r="AQ130" s="5"/>
      <c r="AR130" s="5"/>
      <c r="AS130" s="5"/>
      <c r="AT130" s="5">
        <v>300</v>
      </c>
      <c r="AU130" s="5">
        <v>288</v>
      </c>
      <c r="AV130" s="5"/>
      <c r="AW130" s="5"/>
      <c r="AX130" s="5"/>
      <c r="AY130" s="5"/>
      <c r="AZ130" s="5"/>
      <c r="BA130" s="5"/>
      <c r="BB130" s="5">
        <v>1.2999999999999999E-3</v>
      </c>
      <c r="BC130" s="5">
        <v>2.0000000000000001E-4</v>
      </c>
      <c r="BD130" s="5"/>
      <c r="BE130" s="5"/>
      <c r="BF130" s="5">
        <v>0.12</v>
      </c>
      <c r="BG130" s="5">
        <v>0.02</v>
      </c>
    </row>
    <row r="131" spans="1:59" s="38" customFormat="1" x14ac:dyDescent="0.25">
      <c r="A131" s="5">
        <v>1020</v>
      </c>
      <c r="B131" s="5" t="s">
        <v>21</v>
      </c>
      <c r="C131" s="5" t="s">
        <v>54</v>
      </c>
      <c r="D131" s="5">
        <v>0</v>
      </c>
      <c r="E131" s="5">
        <v>0</v>
      </c>
      <c r="F131" s="41">
        <v>3.72</v>
      </c>
      <c r="G131" s="5">
        <v>0</v>
      </c>
      <c r="H131" s="5">
        <f>G131/(G131+G132)*100</f>
        <v>0</v>
      </c>
      <c r="I131" s="5">
        <v>11548</v>
      </c>
      <c r="J131" s="5">
        <v>11548</v>
      </c>
      <c r="K131" s="5"/>
      <c r="L131" s="5">
        <v>0.31</v>
      </c>
      <c r="M131" s="5">
        <v>0</v>
      </c>
      <c r="N131" s="5">
        <v>0</v>
      </c>
      <c r="O131" s="5">
        <v>0</v>
      </c>
      <c r="P131" s="5">
        <v>579</v>
      </c>
      <c r="Q131" s="5">
        <v>10969</v>
      </c>
      <c r="R131" s="5">
        <v>0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>
        <v>1</v>
      </c>
      <c r="AK131" s="5">
        <v>1</v>
      </c>
      <c r="AL131" s="5">
        <v>2967</v>
      </c>
      <c r="AM131" s="5">
        <v>0</v>
      </c>
      <c r="AN131" s="5">
        <v>1322.1</v>
      </c>
      <c r="AO131" s="5">
        <v>1322.1</v>
      </c>
      <c r="AP131" s="5"/>
      <c r="AQ131" s="5"/>
      <c r="AR131" s="5"/>
      <c r="AS131" s="5"/>
      <c r="AT131" s="5">
        <v>0.14000000000000001</v>
      </c>
      <c r="AU131" s="5">
        <v>0</v>
      </c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1:59" s="38" customFormat="1" x14ac:dyDescent="0.25">
      <c r="A132" s="5">
        <v>1020</v>
      </c>
      <c r="B132" s="5"/>
      <c r="C132" s="5" t="s">
        <v>116</v>
      </c>
      <c r="D132" s="5">
        <v>60.5</v>
      </c>
      <c r="E132" s="5">
        <v>1210</v>
      </c>
      <c r="F132" s="41"/>
      <c r="G132" s="5">
        <v>579</v>
      </c>
      <c r="H132" s="5"/>
      <c r="I132" s="5">
        <v>10969</v>
      </c>
      <c r="J132" s="5">
        <v>11548</v>
      </c>
      <c r="K132" s="5"/>
      <c r="L132" s="5">
        <v>65.5</v>
      </c>
      <c r="M132" s="5">
        <v>55.6</v>
      </c>
      <c r="N132" s="5">
        <v>0</v>
      </c>
      <c r="O132" s="5">
        <v>0</v>
      </c>
      <c r="P132" s="5">
        <v>579</v>
      </c>
      <c r="Q132" s="5">
        <v>10969</v>
      </c>
      <c r="R132" s="5">
        <v>0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>
        <v>1</v>
      </c>
      <c r="AK132" s="5">
        <v>1</v>
      </c>
      <c r="AL132" s="5">
        <v>3534</v>
      </c>
      <c r="AM132" s="5">
        <v>5401</v>
      </c>
      <c r="AN132" s="5">
        <v>1557.5</v>
      </c>
      <c r="AO132" s="5">
        <v>1750.2</v>
      </c>
      <c r="AP132" s="5"/>
      <c r="AQ132" s="5"/>
      <c r="AR132" s="5"/>
      <c r="AS132" s="5"/>
      <c r="AT132" s="5">
        <v>63</v>
      </c>
      <c r="AU132" s="5">
        <v>58</v>
      </c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</row>
    <row r="133" spans="1:59" s="38" customFormat="1" x14ac:dyDescent="0.25">
      <c r="A133" s="37">
        <v>1021</v>
      </c>
      <c r="B133" s="37" t="s">
        <v>14</v>
      </c>
      <c r="C133" s="37" t="s">
        <v>121</v>
      </c>
      <c r="D133" s="37">
        <v>176</v>
      </c>
      <c r="E133" s="37">
        <v>3520</v>
      </c>
      <c r="F133" s="42">
        <v>42.4</v>
      </c>
      <c r="G133" s="37">
        <v>1789</v>
      </c>
      <c r="H133" s="37">
        <f>G133/(G133+G134)*100</f>
        <v>34.030816054784097</v>
      </c>
      <c r="I133" s="37">
        <v>11072</v>
      </c>
      <c r="J133" s="37">
        <v>12861</v>
      </c>
      <c r="K133" s="37"/>
      <c r="L133" s="37">
        <v>184</v>
      </c>
      <c r="M133" s="37">
        <v>168</v>
      </c>
      <c r="N133" s="37">
        <v>378</v>
      </c>
      <c r="O133" s="37">
        <v>1411</v>
      </c>
      <c r="P133" s="37">
        <v>3090</v>
      </c>
      <c r="Q133" s="37">
        <v>7982</v>
      </c>
      <c r="R133" s="37">
        <v>0</v>
      </c>
      <c r="S133" s="37"/>
      <c r="T133" s="37"/>
      <c r="U133" s="37"/>
      <c r="V133" s="37"/>
      <c r="W133" s="37"/>
      <c r="X133" s="37"/>
      <c r="Y133" s="37"/>
      <c r="Z133" s="37">
        <v>0.47699999999999998</v>
      </c>
      <c r="AA133" s="37"/>
      <c r="AB133" s="37"/>
      <c r="AC133" s="37">
        <v>0.504</v>
      </c>
      <c r="AD133" s="37">
        <v>0.44900000000000001</v>
      </c>
      <c r="AE133" s="37">
        <v>32.299999999999997</v>
      </c>
      <c r="AF133" s="37"/>
      <c r="AG133" s="37"/>
      <c r="AH133" s="37">
        <v>33.5</v>
      </c>
      <c r="AI133" s="37">
        <v>31</v>
      </c>
      <c r="AJ133" s="37">
        <v>1</v>
      </c>
      <c r="AK133" s="37">
        <v>1</v>
      </c>
      <c r="AL133" s="37">
        <v>2970</v>
      </c>
      <c r="AM133" s="37">
        <v>6777</v>
      </c>
      <c r="AN133" s="37">
        <v>2150.1999999999998</v>
      </c>
      <c r="AO133" s="37">
        <v>2793.8</v>
      </c>
      <c r="AP133" s="37"/>
      <c r="AQ133" s="37"/>
      <c r="AR133" s="37"/>
      <c r="AS133" s="37"/>
      <c r="AT133" s="37">
        <v>180.4</v>
      </c>
      <c r="AU133" s="37">
        <v>172</v>
      </c>
      <c r="AV133" s="37"/>
      <c r="AW133" s="37"/>
      <c r="AX133" s="37"/>
      <c r="AY133" s="37"/>
      <c r="AZ133" s="37"/>
      <c r="BA133" s="37"/>
      <c r="BB133" s="37">
        <v>0.49099999999999999</v>
      </c>
      <c r="BC133" s="37">
        <v>0.46300000000000002</v>
      </c>
      <c r="BD133" s="37"/>
      <c r="BE133" s="37"/>
      <c r="BF133" s="37">
        <v>32.9</v>
      </c>
      <c r="BG133" s="37">
        <v>31.6</v>
      </c>
    </row>
    <row r="134" spans="1:59" s="38" customFormat="1" x14ac:dyDescent="0.25">
      <c r="A134" s="37">
        <v>1021</v>
      </c>
      <c r="B134" s="37"/>
      <c r="C134" s="37" t="s">
        <v>122</v>
      </c>
      <c r="D134" s="37">
        <v>370</v>
      </c>
      <c r="E134" s="37">
        <v>7400</v>
      </c>
      <c r="F134" s="42"/>
      <c r="G134" s="37">
        <v>3468</v>
      </c>
      <c r="H134" s="37"/>
      <c r="I134" s="37">
        <v>9393</v>
      </c>
      <c r="J134" s="37">
        <v>12861</v>
      </c>
      <c r="K134" s="37"/>
      <c r="L134" s="37">
        <v>382</v>
      </c>
      <c r="M134" s="37">
        <v>357</v>
      </c>
      <c r="N134" s="37">
        <v>378</v>
      </c>
      <c r="O134" s="37">
        <v>1411</v>
      </c>
      <c r="P134" s="37">
        <v>3090</v>
      </c>
      <c r="Q134" s="37">
        <v>7982</v>
      </c>
      <c r="R134" s="37">
        <v>0</v>
      </c>
      <c r="S134" s="37"/>
      <c r="T134" s="37"/>
      <c r="U134" s="37"/>
      <c r="V134" s="37"/>
      <c r="W134" s="37"/>
      <c r="X134" s="37"/>
      <c r="Y134" s="37"/>
      <c r="Z134" s="37">
        <v>0.47699999999999998</v>
      </c>
      <c r="AA134" s="37"/>
      <c r="AB134" s="37"/>
      <c r="AC134" s="37">
        <v>0.504</v>
      </c>
      <c r="AD134" s="37">
        <v>0.44900000000000001</v>
      </c>
      <c r="AE134" s="37">
        <v>32.299999999999997</v>
      </c>
      <c r="AF134" s="37"/>
      <c r="AG134" s="37"/>
      <c r="AH134" s="37">
        <v>33.5</v>
      </c>
      <c r="AI134" s="37">
        <v>31</v>
      </c>
      <c r="AJ134" s="37">
        <v>1</v>
      </c>
      <c r="AK134" s="37">
        <v>1</v>
      </c>
      <c r="AL134" s="37">
        <v>2009</v>
      </c>
      <c r="AM134" s="37">
        <v>4168.3</v>
      </c>
      <c r="AN134" s="37">
        <v>1495.3</v>
      </c>
      <c r="AO134" s="37">
        <v>2216.1</v>
      </c>
      <c r="AP134" s="37"/>
      <c r="AQ134" s="37"/>
      <c r="AR134" s="37"/>
      <c r="AS134" s="37"/>
      <c r="AT134" s="37">
        <v>376</v>
      </c>
      <c r="AU134" s="37">
        <v>363</v>
      </c>
      <c r="AV134" s="37"/>
      <c r="AW134" s="37"/>
      <c r="AX134" s="37"/>
      <c r="AY134" s="37"/>
      <c r="AZ134" s="37"/>
      <c r="BA134" s="37"/>
      <c r="BB134" s="37">
        <v>0.49099999999999999</v>
      </c>
      <c r="BC134" s="37">
        <v>0.46300000000000002</v>
      </c>
      <c r="BD134" s="37"/>
      <c r="BE134" s="37"/>
      <c r="BF134" s="37">
        <v>32.9</v>
      </c>
      <c r="BG134" s="37">
        <v>31.6</v>
      </c>
    </row>
    <row r="135" spans="1:59" s="38" customFormat="1" x14ac:dyDescent="0.25">
      <c r="A135" s="37">
        <v>1021</v>
      </c>
      <c r="B135" s="37" t="s">
        <v>9</v>
      </c>
      <c r="C135" s="37" t="s">
        <v>121</v>
      </c>
      <c r="D135" s="37">
        <v>1579</v>
      </c>
      <c r="E135" s="37">
        <v>31580</v>
      </c>
      <c r="F135" s="42">
        <v>31.8</v>
      </c>
      <c r="G135" s="37">
        <v>7708</v>
      </c>
      <c r="H135" s="37">
        <f>G135/(G135+G136)*100</f>
        <v>48.374544998117237</v>
      </c>
      <c r="I135" s="37">
        <v>2725</v>
      </c>
      <c r="J135" s="37">
        <v>10433</v>
      </c>
      <c r="K135" s="37"/>
      <c r="L135" s="37">
        <v>1618</v>
      </c>
      <c r="M135" s="37">
        <v>1542</v>
      </c>
      <c r="N135" s="37">
        <v>6047</v>
      </c>
      <c r="O135" s="37">
        <v>1661</v>
      </c>
      <c r="P135" s="37">
        <v>2179</v>
      </c>
      <c r="Q135" s="37">
        <v>546</v>
      </c>
      <c r="R135" s="37">
        <v>0</v>
      </c>
      <c r="S135" s="37"/>
      <c r="T135" s="37"/>
      <c r="U135" s="37"/>
      <c r="V135" s="37"/>
      <c r="W135" s="37"/>
      <c r="X135" s="37"/>
      <c r="Y135" s="37"/>
      <c r="Z135" s="37">
        <v>0.86399999999999999</v>
      </c>
      <c r="AA135" s="37"/>
      <c r="AB135" s="37"/>
      <c r="AC135" s="37">
        <v>0.89400000000000002</v>
      </c>
      <c r="AD135" s="37">
        <v>0.83499999999999996</v>
      </c>
      <c r="AE135" s="37">
        <v>46.4</v>
      </c>
      <c r="AF135" s="37"/>
      <c r="AG135" s="37"/>
      <c r="AH135" s="37">
        <v>47.2</v>
      </c>
      <c r="AI135" s="37">
        <v>45.5</v>
      </c>
      <c r="AJ135" s="37">
        <v>1</v>
      </c>
      <c r="AK135" s="37">
        <v>1</v>
      </c>
      <c r="AL135" s="37">
        <v>2970</v>
      </c>
      <c r="AM135" s="37">
        <v>6288.2</v>
      </c>
      <c r="AN135" s="37">
        <v>2320.6999999999998</v>
      </c>
      <c r="AO135" s="37">
        <v>5251.9</v>
      </c>
      <c r="AP135" s="37"/>
      <c r="AQ135" s="37"/>
      <c r="AR135" s="37"/>
      <c r="AS135" s="37"/>
      <c r="AT135" s="37">
        <v>1599</v>
      </c>
      <c r="AU135" s="37">
        <v>1560</v>
      </c>
      <c r="AV135" s="37"/>
      <c r="AW135" s="37"/>
      <c r="AX135" s="37"/>
      <c r="AY135" s="37"/>
      <c r="AZ135" s="37"/>
      <c r="BA135" s="37"/>
      <c r="BB135" s="37">
        <v>0.879</v>
      </c>
      <c r="BC135" s="37">
        <v>0.84899999999999998</v>
      </c>
      <c r="BD135" s="37"/>
      <c r="BE135" s="37"/>
      <c r="BF135" s="37">
        <v>46.79</v>
      </c>
      <c r="BG135" s="37">
        <v>45.93</v>
      </c>
    </row>
    <row r="136" spans="1:59" s="38" customFormat="1" x14ac:dyDescent="0.25">
      <c r="A136" s="37">
        <v>1021</v>
      </c>
      <c r="B136" s="37"/>
      <c r="C136" s="37" t="s">
        <v>122</v>
      </c>
      <c r="D136" s="37">
        <v>1827</v>
      </c>
      <c r="E136" s="37">
        <v>36540</v>
      </c>
      <c r="F136" s="42"/>
      <c r="G136" s="37">
        <v>8226</v>
      </c>
      <c r="H136" s="37"/>
      <c r="I136" s="37">
        <v>2207</v>
      </c>
      <c r="J136" s="37">
        <v>10433</v>
      </c>
      <c r="K136" s="37"/>
      <c r="L136" s="37">
        <v>1872</v>
      </c>
      <c r="M136" s="37">
        <v>1785</v>
      </c>
      <c r="N136" s="37">
        <v>6047</v>
      </c>
      <c r="O136" s="37">
        <v>1661</v>
      </c>
      <c r="P136" s="37">
        <v>2179</v>
      </c>
      <c r="Q136" s="37">
        <v>546</v>
      </c>
      <c r="R136" s="37">
        <v>0</v>
      </c>
      <c r="S136" s="37"/>
      <c r="T136" s="37"/>
      <c r="U136" s="37"/>
      <c r="V136" s="37"/>
      <c r="W136" s="37"/>
      <c r="X136" s="37"/>
      <c r="Y136" s="37"/>
      <c r="Z136" s="37">
        <v>0.86399999999999999</v>
      </c>
      <c r="AA136" s="37"/>
      <c r="AB136" s="37"/>
      <c r="AC136" s="37">
        <v>0.89400000000000002</v>
      </c>
      <c r="AD136" s="37">
        <v>0.83499999999999996</v>
      </c>
      <c r="AE136" s="37">
        <v>46.4</v>
      </c>
      <c r="AF136" s="37"/>
      <c r="AG136" s="37"/>
      <c r="AH136" s="37">
        <v>47.2</v>
      </c>
      <c r="AI136" s="37">
        <v>45.5</v>
      </c>
      <c r="AJ136" s="37">
        <v>1</v>
      </c>
      <c r="AK136" s="37">
        <v>1</v>
      </c>
      <c r="AL136" s="37">
        <v>2009</v>
      </c>
      <c r="AM136" s="37">
        <v>4019.4</v>
      </c>
      <c r="AN136" s="37">
        <v>1575.5</v>
      </c>
      <c r="AO136" s="37">
        <v>3502.4</v>
      </c>
      <c r="AP136" s="37"/>
      <c r="AQ136" s="37"/>
      <c r="AR136" s="37"/>
      <c r="AS136" s="37"/>
      <c r="AT136" s="37">
        <v>1850</v>
      </c>
      <c r="AU136" s="37">
        <v>1805</v>
      </c>
      <c r="AV136" s="37"/>
      <c r="AW136" s="37"/>
      <c r="AX136" s="37"/>
      <c r="AY136" s="37"/>
      <c r="AZ136" s="37"/>
      <c r="BA136" s="37"/>
      <c r="BB136" s="37">
        <v>0.879</v>
      </c>
      <c r="BC136" s="37">
        <v>0.84899999999999998</v>
      </c>
      <c r="BD136" s="37"/>
      <c r="BE136" s="37"/>
      <c r="BF136" s="37">
        <v>46.79</v>
      </c>
      <c r="BG136" s="37">
        <v>45.93</v>
      </c>
    </row>
    <row r="137" spans="1:59" s="38" customFormat="1" x14ac:dyDescent="0.25">
      <c r="A137" s="37">
        <v>1021</v>
      </c>
      <c r="B137" s="37" t="s">
        <v>21</v>
      </c>
      <c r="C137" s="37" t="s">
        <v>121</v>
      </c>
      <c r="D137" s="37">
        <v>34.9</v>
      </c>
      <c r="E137" s="37">
        <v>698</v>
      </c>
      <c r="F137" s="42">
        <v>5.54</v>
      </c>
      <c r="G137" s="37">
        <v>334</v>
      </c>
      <c r="H137" s="37">
        <f>G137/(G137+G138)*100</f>
        <v>37.697516930022573</v>
      </c>
      <c r="I137" s="37">
        <v>11103</v>
      </c>
      <c r="J137" s="37">
        <v>11437</v>
      </c>
      <c r="K137" s="37"/>
      <c r="L137" s="37">
        <v>38.6</v>
      </c>
      <c r="M137" s="37">
        <v>31.1</v>
      </c>
      <c r="N137" s="37">
        <v>29</v>
      </c>
      <c r="O137" s="37">
        <v>305</v>
      </c>
      <c r="P137" s="37">
        <v>523</v>
      </c>
      <c r="Q137" s="37">
        <v>10580</v>
      </c>
      <c r="R137" s="37">
        <v>1.43</v>
      </c>
      <c r="S137" s="37"/>
      <c r="T137" s="37"/>
      <c r="U137" s="37"/>
      <c r="V137" s="37"/>
      <c r="W137" s="37"/>
      <c r="X137" s="37"/>
      <c r="Y137" s="37"/>
      <c r="Z137" s="37">
        <v>0.6</v>
      </c>
      <c r="AA137" s="37"/>
      <c r="AB137" s="37"/>
      <c r="AC137" s="37">
        <v>0.68</v>
      </c>
      <c r="AD137" s="37">
        <v>0.52</v>
      </c>
      <c r="AE137" s="37">
        <v>37.5</v>
      </c>
      <c r="AF137" s="37"/>
      <c r="AG137" s="37"/>
      <c r="AH137" s="37">
        <v>40.700000000000003</v>
      </c>
      <c r="AI137" s="37">
        <v>34.299999999999997</v>
      </c>
      <c r="AJ137" s="37">
        <v>1</v>
      </c>
      <c r="AK137" s="37">
        <v>1</v>
      </c>
      <c r="AL137" s="37">
        <v>2970</v>
      </c>
      <c r="AM137" s="37">
        <v>7969.2</v>
      </c>
      <c r="AN137" s="37">
        <v>2065.6999999999998</v>
      </c>
      <c r="AO137" s="37">
        <v>2238.1</v>
      </c>
      <c r="AP137" s="37"/>
      <c r="AQ137" s="37"/>
      <c r="AR137" s="37"/>
      <c r="AS137" s="37"/>
      <c r="AT137" s="37">
        <v>36.799999999999997</v>
      </c>
      <c r="AU137" s="37">
        <v>33</v>
      </c>
      <c r="AV137" s="37"/>
      <c r="AW137" s="37"/>
      <c r="AX137" s="37"/>
      <c r="AY137" s="37"/>
      <c r="AZ137" s="37"/>
      <c r="BA137" s="37"/>
      <c r="BB137" s="37">
        <v>0.64100000000000001</v>
      </c>
      <c r="BC137" s="37">
        <v>0.55800000000000005</v>
      </c>
      <c r="BD137" s="37"/>
      <c r="BE137" s="37"/>
      <c r="BF137" s="37">
        <v>39.1</v>
      </c>
      <c r="BG137" s="37">
        <v>35.799999999999997</v>
      </c>
    </row>
    <row r="138" spans="1:59" s="38" customFormat="1" x14ac:dyDescent="0.25">
      <c r="A138" s="37">
        <v>1021</v>
      </c>
      <c r="B138" s="37"/>
      <c r="C138" s="37" t="s">
        <v>122</v>
      </c>
      <c r="D138" s="37">
        <v>58.2</v>
      </c>
      <c r="E138" s="37">
        <v>1164</v>
      </c>
      <c r="F138" s="42"/>
      <c r="G138" s="37">
        <v>552</v>
      </c>
      <c r="H138" s="37"/>
      <c r="I138" s="37">
        <v>10885</v>
      </c>
      <c r="J138" s="37">
        <v>11437</v>
      </c>
      <c r="K138" s="37"/>
      <c r="L138" s="37">
        <v>63.1</v>
      </c>
      <c r="M138" s="37">
        <v>53.4</v>
      </c>
      <c r="N138" s="37">
        <v>29</v>
      </c>
      <c r="O138" s="37">
        <v>305</v>
      </c>
      <c r="P138" s="37">
        <v>523</v>
      </c>
      <c r="Q138" s="37">
        <v>10580</v>
      </c>
      <c r="R138" s="37">
        <v>1.43</v>
      </c>
      <c r="S138" s="37"/>
      <c r="T138" s="37"/>
      <c r="U138" s="37"/>
      <c r="V138" s="37"/>
      <c r="W138" s="37"/>
      <c r="X138" s="37"/>
      <c r="Y138" s="37"/>
      <c r="Z138" s="37">
        <v>0.6</v>
      </c>
      <c r="AA138" s="37"/>
      <c r="AB138" s="37"/>
      <c r="AC138" s="37">
        <v>0.68</v>
      </c>
      <c r="AD138" s="37">
        <v>0.52</v>
      </c>
      <c r="AE138" s="37">
        <v>37.5</v>
      </c>
      <c r="AF138" s="37"/>
      <c r="AG138" s="37"/>
      <c r="AH138" s="37">
        <v>40.700000000000003</v>
      </c>
      <c r="AI138" s="37">
        <v>34.299999999999997</v>
      </c>
      <c r="AJ138" s="37">
        <v>1</v>
      </c>
      <c r="AK138" s="37">
        <v>1</v>
      </c>
      <c r="AL138" s="37">
        <v>2009</v>
      </c>
      <c r="AM138" s="37">
        <v>4614.3</v>
      </c>
      <c r="AN138" s="37">
        <v>1471.4</v>
      </c>
      <c r="AO138" s="37">
        <v>1623.1</v>
      </c>
      <c r="AP138" s="37"/>
      <c r="AQ138" s="37"/>
      <c r="AR138" s="37"/>
      <c r="AS138" s="37"/>
      <c r="AT138" s="37">
        <v>60.7</v>
      </c>
      <c r="AU138" s="37">
        <v>55.7</v>
      </c>
      <c r="AV138" s="37"/>
      <c r="AW138" s="37"/>
      <c r="AX138" s="37"/>
      <c r="AY138" s="37"/>
      <c r="AZ138" s="37"/>
      <c r="BA138" s="37"/>
      <c r="BB138" s="37">
        <v>0.64100000000000001</v>
      </c>
      <c r="BC138" s="37">
        <v>0.55800000000000005</v>
      </c>
      <c r="BD138" s="37"/>
      <c r="BE138" s="37"/>
      <c r="BF138" s="37">
        <v>39.1</v>
      </c>
      <c r="BG138" s="37">
        <v>35.799999999999997</v>
      </c>
    </row>
    <row r="139" spans="1:59" x14ac:dyDescent="0.25">
      <c r="A139" s="209" t="s">
        <v>58</v>
      </c>
      <c r="B139" s="209"/>
      <c r="C139" s="209"/>
      <c r="D139" s="209"/>
      <c r="E139" s="209"/>
      <c r="F139" s="209"/>
      <c r="G139" s="209"/>
      <c r="H139" s="209"/>
      <c r="I139" s="209"/>
    </row>
    <row r="141" spans="1:59" s="38" customFormat="1" x14ac:dyDescent="0.25">
      <c r="F141" s="44"/>
    </row>
    <row r="142" spans="1:59" s="38" customFormat="1" x14ac:dyDescent="0.25">
      <c r="F142" s="44"/>
    </row>
    <row r="157" spans="6:6" x14ac:dyDescent="0.25">
      <c r="F157" s="33"/>
    </row>
    <row r="158" spans="6:6" x14ac:dyDescent="0.25">
      <c r="F158" s="33"/>
    </row>
    <row r="159" spans="6:6" x14ac:dyDescent="0.25">
      <c r="F159" s="33"/>
    </row>
    <row r="160" spans="6:6" x14ac:dyDescent="0.25">
      <c r="F160" s="33"/>
    </row>
    <row r="161" spans="6:6" x14ac:dyDescent="0.25">
      <c r="F161" s="33"/>
    </row>
    <row r="162" spans="6:6" x14ac:dyDescent="0.25">
      <c r="F162" s="33"/>
    </row>
    <row r="163" spans="6:6" x14ac:dyDescent="0.25">
      <c r="F163" s="33"/>
    </row>
    <row r="164" spans="6:6" x14ac:dyDescent="0.25">
      <c r="F164" s="33"/>
    </row>
    <row r="165" spans="6:6" x14ac:dyDescent="0.25">
      <c r="F165" s="33"/>
    </row>
    <row r="166" spans="6:6" x14ac:dyDescent="0.25">
      <c r="F166" s="33"/>
    </row>
    <row r="167" spans="6:6" x14ac:dyDescent="0.25">
      <c r="F167" s="33"/>
    </row>
    <row r="168" spans="6:6" x14ac:dyDescent="0.25">
      <c r="F168" s="33"/>
    </row>
    <row r="169" spans="6:6" x14ac:dyDescent="0.25">
      <c r="F169" s="33"/>
    </row>
    <row r="170" spans="6:6" x14ac:dyDescent="0.25">
      <c r="F170" s="33"/>
    </row>
    <row r="171" spans="6:6" x14ac:dyDescent="0.25">
      <c r="F171" s="33"/>
    </row>
    <row r="172" spans="6:6" x14ac:dyDescent="0.25">
      <c r="F172" s="33"/>
    </row>
    <row r="173" spans="6:6" x14ac:dyDescent="0.25">
      <c r="F173" s="33"/>
    </row>
    <row r="174" spans="6:6" x14ac:dyDescent="0.25">
      <c r="F174" s="33"/>
    </row>
    <row r="175" spans="6:6" x14ac:dyDescent="0.25">
      <c r="F175" s="33"/>
    </row>
    <row r="176" spans="6:6" x14ac:dyDescent="0.25">
      <c r="F176" s="33"/>
    </row>
    <row r="177" spans="6:6" x14ac:dyDescent="0.25">
      <c r="F177" s="33"/>
    </row>
    <row r="178" spans="6:6" x14ac:dyDescent="0.25">
      <c r="F178" s="33"/>
    </row>
    <row r="179" spans="6:6" x14ac:dyDescent="0.25">
      <c r="F179" s="33"/>
    </row>
    <row r="180" spans="6:6" x14ac:dyDescent="0.25">
      <c r="F180" s="33"/>
    </row>
    <row r="181" spans="6:6" x14ac:dyDescent="0.25">
      <c r="F181" s="33"/>
    </row>
    <row r="182" spans="6:6" x14ac:dyDescent="0.25">
      <c r="F182" s="33"/>
    </row>
    <row r="183" spans="6:6" x14ac:dyDescent="0.25">
      <c r="F183" s="33"/>
    </row>
    <row r="184" spans="6:6" x14ac:dyDescent="0.25">
      <c r="F184" s="33"/>
    </row>
    <row r="185" spans="6:6" x14ac:dyDescent="0.25">
      <c r="F185" s="33"/>
    </row>
    <row r="186" spans="6:6" x14ac:dyDescent="0.25">
      <c r="F186" s="33"/>
    </row>
    <row r="187" spans="6:6" x14ac:dyDescent="0.25">
      <c r="F187" s="33"/>
    </row>
    <row r="188" spans="6:6" x14ac:dyDescent="0.25">
      <c r="F188" s="33"/>
    </row>
    <row r="189" spans="6:6" x14ac:dyDescent="0.25">
      <c r="F189" s="33"/>
    </row>
    <row r="190" spans="6:6" x14ac:dyDescent="0.25">
      <c r="F190" s="33"/>
    </row>
    <row r="191" spans="6:6" x14ac:dyDescent="0.25">
      <c r="F191" s="33"/>
    </row>
    <row r="192" spans="6:6" x14ac:dyDescent="0.25">
      <c r="F192" s="33"/>
    </row>
    <row r="193" spans="6:6" x14ac:dyDescent="0.25">
      <c r="F193" s="33"/>
    </row>
    <row r="194" spans="6:6" x14ac:dyDescent="0.25">
      <c r="F194" s="33"/>
    </row>
    <row r="195" spans="6:6" x14ac:dyDescent="0.25">
      <c r="F195" s="33"/>
    </row>
    <row r="196" spans="6:6" x14ac:dyDescent="0.25">
      <c r="F196" s="33"/>
    </row>
    <row r="197" spans="6:6" x14ac:dyDescent="0.25">
      <c r="F197" s="33"/>
    </row>
    <row r="198" spans="6:6" x14ac:dyDescent="0.25">
      <c r="F198" s="33"/>
    </row>
    <row r="199" spans="6:6" x14ac:dyDescent="0.25">
      <c r="F199" s="33"/>
    </row>
    <row r="200" spans="6:6" x14ac:dyDescent="0.25">
      <c r="F200" s="33"/>
    </row>
    <row r="201" spans="6:6" x14ac:dyDescent="0.25">
      <c r="F201" s="33"/>
    </row>
    <row r="202" spans="6:6" x14ac:dyDescent="0.25">
      <c r="F202" s="33"/>
    </row>
    <row r="203" spans="6:6" x14ac:dyDescent="0.25">
      <c r="F203" s="33"/>
    </row>
    <row r="204" spans="6:6" x14ac:dyDescent="0.25">
      <c r="F204" s="33"/>
    </row>
    <row r="205" spans="6:6" x14ac:dyDescent="0.25">
      <c r="F205" s="33"/>
    </row>
    <row r="206" spans="6:6" x14ac:dyDescent="0.25">
      <c r="F206" s="33"/>
    </row>
    <row r="207" spans="6:6" x14ac:dyDescent="0.25">
      <c r="F207" s="33"/>
    </row>
    <row r="208" spans="6:6" x14ac:dyDescent="0.25">
      <c r="F208" s="33"/>
    </row>
    <row r="209" spans="6:6" x14ac:dyDescent="0.25">
      <c r="F209" s="33"/>
    </row>
    <row r="210" spans="6:6" x14ac:dyDescent="0.25">
      <c r="F210" s="33"/>
    </row>
    <row r="211" spans="6:6" x14ac:dyDescent="0.25">
      <c r="F211" s="33"/>
    </row>
    <row r="212" spans="6:6" x14ac:dyDescent="0.25">
      <c r="F212" s="33"/>
    </row>
    <row r="213" spans="6:6" x14ac:dyDescent="0.25">
      <c r="F213" s="33"/>
    </row>
    <row r="214" spans="6:6" x14ac:dyDescent="0.25">
      <c r="F214" s="33"/>
    </row>
    <row r="215" spans="6:6" x14ac:dyDescent="0.25">
      <c r="F215" s="33"/>
    </row>
    <row r="216" spans="6:6" x14ac:dyDescent="0.25">
      <c r="F216" s="33"/>
    </row>
    <row r="217" spans="6:6" x14ac:dyDescent="0.25">
      <c r="F217" s="33"/>
    </row>
    <row r="218" spans="6:6" x14ac:dyDescent="0.25">
      <c r="F218" s="33"/>
    </row>
    <row r="219" spans="6:6" x14ac:dyDescent="0.25">
      <c r="F219" s="33"/>
    </row>
    <row r="220" spans="6:6" x14ac:dyDescent="0.25">
      <c r="F220" s="33"/>
    </row>
    <row r="221" spans="6:6" x14ac:dyDescent="0.25">
      <c r="F221" s="33"/>
    </row>
    <row r="222" spans="6:6" x14ac:dyDescent="0.25">
      <c r="F222" s="33"/>
    </row>
    <row r="223" spans="6:6" x14ac:dyDescent="0.25">
      <c r="F223" s="33"/>
    </row>
    <row r="224" spans="6:6" x14ac:dyDescent="0.25">
      <c r="F224" s="33"/>
    </row>
    <row r="225" spans="6:6" x14ac:dyDescent="0.25">
      <c r="F225" s="33"/>
    </row>
    <row r="226" spans="6:6" x14ac:dyDescent="0.25">
      <c r="F226" s="33"/>
    </row>
    <row r="227" spans="6:6" x14ac:dyDescent="0.25">
      <c r="F227" s="33"/>
    </row>
    <row r="228" spans="6:6" x14ac:dyDescent="0.25">
      <c r="F228" s="33"/>
    </row>
    <row r="229" spans="6:6" x14ac:dyDescent="0.25">
      <c r="F229" s="33"/>
    </row>
    <row r="230" spans="6:6" x14ac:dyDescent="0.25">
      <c r="F230" s="33"/>
    </row>
    <row r="231" spans="6:6" x14ac:dyDescent="0.25">
      <c r="F231" s="33"/>
    </row>
    <row r="232" spans="6:6" x14ac:dyDescent="0.25">
      <c r="F232" s="33"/>
    </row>
    <row r="233" spans="6:6" x14ac:dyDescent="0.25">
      <c r="F233" s="33"/>
    </row>
    <row r="234" spans="6:6" x14ac:dyDescent="0.25">
      <c r="F234" s="33"/>
    </row>
  </sheetData>
  <mergeCells count="2">
    <mergeCell ref="A1:XFD1"/>
    <mergeCell ref="A139:I1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0"/>
  <sheetViews>
    <sheetView tabSelected="1" zoomScale="85" zoomScaleNormal="85" workbookViewId="0">
      <selection activeCell="B12" sqref="B12"/>
    </sheetView>
  </sheetViews>
  <sheetFormatPr defaultRowHeight="13.8" x14ac:dyDescent="0.25"/>
  <cols>
    <col min="1" max="2" width="19" style="33" customWidth="1"/>
    <col min="3" max="3" width="33.21875" style="33" customWidth="1"/>
    <col min="4" max="4" width="29.88671875" style="34" customWidth="1"/>
    <col min="5" max="5" width="11" style="53" customWidth="1"/>
    <col min="6" max="6" width="16" style="53" customWidth="1"/>
    <col min="7" max="7" width="9.88671875" style="53" customWidth="1"/>
    <col min="8" max="8" width="22.6640625" style="53" customWidth="1"/>
    <col min="9" max="16384" width="8.88671875" style="35"/>
  </cols>
  <sheetData>
    <row r="1" spans="1:8" ht="14.4" x14ac:dyDescent="0.3">
      <c r="A1" s="210" t="s">
        <v>690</v>
      </c>
      <c r="B1" s="211"/>
      <c r="C1" s="211"/>
      <c r="D1" s="211"/>
      <c r="E1" s="211"/>
      <c r="F1" s="211"/>
      <c r="G1" s="211"/>
      <c r="H1" s="212"/>
    </row>
    <row r="2" spans="1:8" ht="27.6" x14ac:dyDescent="0.25">
      <c r="A2" s="81" t="s">
        <v>171</v>
      </c>
      <c r="B2" s="77" t="s">
        <v>172</v>
      </c>
      <c r="C2" s="77" t="s">
        <v>173</v>
      </c>
      <c r="D2" s="78" t="s">
        <v>174</v>
      </c>
      <c r="E2" s="79" t="s">
        <v>50</v>
      </c>
      <c r="F2" s="79" t="s">
        <v>292</v>
      </c>
      <c r="G2" s="79" t="s">
        <v>175</v>
      </c>
      <c r="H2" s="82" t="s">
        <v>176</v>
      </c>
    </row>
    <row r="3" spans="1:8" x14ac:dyDescent="0.25">
      <c r="A3" s="29" t="s">
        <v>177</v>
      </c>
      <c r="B3" s="30" t="s">
        <v>178</v>
      </c>
      <c r="C3" s="30" t="s">
        <v>179</v>
      </c>
      <c r="D3" s="80" t="s">
        <v>180</v>
      </c>
      <c r="E3" s="48">
        <v>5.1817690559557002E-5</v>
      </c>
      <c r="F3" s="48">
        <v>7</v>
      </c>
      <c r="G3" s="48">
        <v>135089</v>
      </c>
      <c r="H3" s="49">
        <v>0.99004633902873895</v>
      </c>
    </row>
    <row r="4" spans="1:8" x14ac:dyDescent="0.25">
      <c r="A4" s="29" t="s">
        <v>181</v>
      </c>
      <c r="B4" s="30" t="s">
        <v>178</v>
      </c>
      <c r="C4" s="30" t="s">
        <v>179</v>
      </c>
      <c r="D4" s="80" t="s">
        <v>180</v>
      </c>
      <c r="E4" s="48">
        <v>1.6161224374358601E-5</v>
      </c>
      <c r="F4" s="48">
        <v>2</v>
      </c>
      <c r="G4" s="48">
        <v>123753</v>
      </c>
      <c r="H4" s="49">
        <v>0.98992996383565701</v>
      </c>
    </row>
    <row r="5" spans="1:8" x14ac:dyDescent="0.25">
      <c r="A5" s="29" t="s">
        <v>177</v>
      </c>
      <c r="B5" s="30" t="s">
        <v>182</v>
      </c>
      <c r="C5" s="30" t="s">
        <v>183</v>
      </c>
      <c r="D5" s="80" t="s">
        <v>184</v>
      </c>
      <c r="E5" s="48">
        <v>1.0807689745279E-3</v>
      </c>
      <c r="F5" s="48">
        <v>146</v>
      </c>
      <c r="G5" s="48">
        <v>135089</v>
      </c>
      <c r="H5" s="49">
        <v>5.1721858575389702E-23</v>
      </c>
    </row>
    <row r="6" spans="1:8" x14ac:dyDescent="0.25">
      <c r="A6" s="29" t="s">
        <v>181</v>
      </c>
      <c r="B6" s="30" t="s">
        <v>182</v>
      </c>
      <c r="C6" s="30" t="s">
        <v>183</v>
      </c>
      <c r="D6" s="80" t="s">
        <v>184</v>
      </c>
      <c r="E6" s="48">
        <v>1.37370407182048E-4</v>
      </c>
      <c r="F6" s="48">
        <v>17</v>
      </c>
      <c r="G6" s="48">
        <v>123753</v>
      </c>
      <c r="H6" s="49">
        <v>0.88100751796260102</v>
      </c>
    </row>
    <row r="7" spans="1:8" x14ac:dyDescent="0.25">
      <c r="A7" s="29" t="s">
        <v>177</v>
      </c>
      <c r="B7" s="30" t="s">
        <v>185</v>
      </c>
      <c r="C7" s="30" t="s">
        <v>186</v>
      </c>
      <c r="D7" s="80" t="s">
        <v>187</v>
      </c>
      <c r="E7" s="48">
        <v>1.9593132934672599E-3</v>
      </c>
      <c r="F7" s="48">
        <v>269</v>
      </c>
      <c r="G7" s="48">
        <v>137293</v>
      </c>
      <c r="H7" s="49">
        <v>2.42849386194472E-46</v>
      </c>
    </row>
    <row r="8" spans="1:8" x14ac:dyDescent="0.25">
      <c r="A8" s="29" t="s">
        <v>181</v>
      </c>
      <c r="B8" s="30" t="s">
        <v>185</v>
      </c>
      <c r="C8" s="30" t="s">
        <v>186</v>
      </c>
      <c r="D8" s="80" t="s">
        <v>187</v>
      </c>
      <c r="E8" s="48">
        <v>1.59490905031141E-5</v>
      </c>
      <c r="F8" s="48">
        <v>2</v>
      </c>
      <c r="G8" s="48">
        <v>125399</v>
      </c>
      <c r="H8" s="49">
        <v>1</v>
      </c>
    </row>
    <row r="9" spans="1:8" x14ac:dyDescent="0.25">
      <c r="A9" s="29" t="s">
        <v>177</v>
      </c>
      <c r="B9" s="30" t="s">
        <v>188</v>
      </c>
      <c r="C9" s="30" t="s">
        <v>189</v>
      </c>
      <c r="D9" s="80" t="s">
        <v>190</v>
      </c>
      <c r="E9" s="48">
        <v>7.4337383594415201E-5</v>
      </c>
      <c r="F9" s="48">
        <v>11</v>
      </c>
      <c r="G9" s="48">
        <v>147974</v>
      </c>
      <c r="H9" s="49">
        <v>0.99010121902395498</v>
      </c>
    </row>
    <row r="10" spans="1:8" x14ac:dyDescent="0.25">
      <c r="A10" s="29" t="s">
        <v>181</v>
      </c>
      <c r="B10" s="30" t="s">
        <v>188</v>
      </c>
      <c r="C10" s="30" t="s">
        <v>189</v>
      </c>
      <c r="D10" s="80" t="s">
        <v>190</v>
      </c>
      <c r="E10" s="48">
        <v>6.6454013822434894E-5</v>
      </c>
      <c r="F10" s="48">
        <v>9</v>
      </c>
      <c r="G10" s="48">
        <v>135432</v>
      </c>
      <c r="H10" s="49">
        <v>0.99011152861578</v>
      </c>
    </row>
    <row r="11" spans="1:8" x14ac:dyDescent="0.25">
      <c r="A11" s="29" t="s">
        <v>177</v>
      </c>
      <c r="B11" s="30" t="s">
        <v>191</v>
      </c>
      <c r="C11" s="30" t="s">
        <v>192</v>
      </c>
      <c r="D11" s="80" t="s">
        <v>193</v>
      </c>
      <c r="E11" s="48">
        <v>7.8610566598202999E-4</v>
      </c>
      <c r="F11" s="48">
        <v>235</v>
      </c>
      <c r="G11" s="48">
        <v>298942</v>
      </c>
      <c r="H11" s="49">
        <v>4.38910805940641E-11</v>
      </c>
    </row>
    <row r="12" spans="1:8" x14ac:dyDescent="0.25">
      <c r="A12" s="29" t="s">
        <v>181</v>
      </c>
      <c r="B12" s="30" t="s">
        <v>191</v>
      </c>
      <c r="C12" s="30" t="s">
        <v>192</v>
      </c>
      <c r="D12" s="80" t="s">
        <v>193</v>
      </c>
      <c r="E12" s="48">
        <v>7.7614334006481395E-4</v>
      </c>
      <c r="F12" s="48">
        <v>211</v>
      </c>
      <c r="G12" s="48">
        <v>271857</v>
      </c>
      <c r="H12" s="49">
        <v>4.1099479587983297E-11</v>
      </c>
    </row>
    <row r="13" spans="1:8" x14ac:dyDescent="0.25">
      <c r="A13" s="29" t="s">
        <v>177</v>
      </c>
      <c r="B13" s="30" t="s">
        <v>194</v>
      </c>
      <c r="C13" s="30" t="s">
        <v>195</v>
      </c>
      <c r="D13" s="80" t="s">
        <v>193</v>
      </c>
      <c r="E13" s="48">
        <v>2.43293515237671E-3</v>
      </c>
      <c r="F13" s="48">
        <v>2408</v>
      </c>
      <c r="G13" s="48">
        <v>989751</v>
      </c>
      <c r="H13" s="49">
        <v>2.8024440909453202E-97</v>
      </c>
    </row>
    <row r="14" spans="1:8" x14ac:dyDescent="0.25">
      <c r="A14" s="29" t="s">
        <v>181</v>
      </c>
      <c r="B14" s="30" t="s">
        <v>194</v>
      </c>
      <c r="C14" s="30" t="s">
        <v>195</v>
      </c>
      <c r="D14" s="80" t="s">
        <v>193</v>
      </c>
      <c r="E14" s="48">
        <v>2.1509049872087899E-3</v>
      </c>
      <c r="F14" s="48">
        <v>2128</v>
      </c>
      <c r="G14" s="48">
        <v>989351</v>
      </c>
      <c r="H14" s="49">
        <v>1.5013902842739501E-83</v>
      </c>
    </row>
    <row r="15" spans="1:8" x14ac:dyDescent="0.25">
      <c r="A15" s="29" t="s">
        <v>177</v>
      </c>
      <c r="B15" s="30" t="s">
        <v>196</v>
      </c>
      <c r="C15" s="30" t="s">
        <v>197</v>
      </c>
      <c r="D15" s="80" t="s">
        <v>198</v>
      </c>
      <c r="E15" s="48">
        <v>1.31753177966102E-3</v>
      </c>
      <c r="F15" s="48">
        <v>199</v>
      </c>
      <c r="G15" s="48">
        <v>151040</v>
      </c>
      <c r="H15" s="49">
        <v>1.13232084125399E-7</v>
      </c>
    </row>
    <row r="16" spans="1:8" x14ac:dyDescent="0.25">
      <c r="A16" s="29" t="s">
        <v>181</v>
      </c>
      <c r="B16" s="30" t="s">
        <v>196</v>
      </c>
      <c r="C16" s="30" t="s">
        <v>197</v>
      </c>
      <c r="D16" s="80" t="s">
        <v>198</v>
      </c>
      <c r="E16" s="48">
        <v>1.2782644490824701E-3</v>
      </c>
      <c r="F16" s="48">
        <v>177</v>
      </c>
      <c r="G16" s="48">
        <v>138469</v>
      </c>
      <c r="H16" s="49">
        <v>4.5661003474492601E-7</v>
      </c>
    </row>
    <row r="17" spans="1:8" x14ac:dyDescent="0.25">
      <c r="A17" s="29" t="s">
        <v>177</v>
      </c>
      <c r="B17" s="30" t="s">
        <v>199</v>
      </c>
      <c r="C17" s="30" t="s">
        <v>200</v>
      </c>
      <c r="D17" s="80" t="s">
        <v>201</v>
      </c>
      <c r="E17" s="48">
        <v>4.0922699175084502E-4</v>
      </c>
      <c r="F17" s="48">
        <v>399</v>
      </c>
      <c r="G17" s="48">
        <v>975009</v>
      </c>
      <c r="H17" s="49">
        <v>3.6902564356267302E-7</v>
      </c>
    </row>
    <row r="18" spans="1:8" x14ac:dyDescent="0.25">
      <c r="A18" s="29" t="s">
        <v>181</v>
      </c>
      <c r="B18" s="30" t="s">
        <v>199</v>
      </c>
      <c r="C18" s="30" t="s">
        <v>200</v>
      </c>
      <c r="D18" s="80" t="s">
        <v>201</v>
      </c>
      <c r="E18" s="48">
        <v>3.7282660729278703E-5</v>
      </c>
      <c r="F18" s="48">
        <v>25</v>
      </c>
      <c r="G18" s="48">
        <v>670553</v>
      </c>
      <c r="H18" s="49">
        <v>0.99904130972247196</v>
      </c>
    </row>
    <row r="19" spans="1:8" x14ac:dyDescent="0.25">
      <c r="A19" s="29" t="s">
        <v>202</v>
      </c>
      <c r="B19" s="30" t="s">
        <v>203</v>
      </c>
      <c r="C19" s="30" t="s">
        <v>204</v>
      </c>
      <c r="D19" s="80" t="s">
        <v>193</v>
      </c>
      <c r="E19" s="48">
        <v>0.35008254552076101</v>
      </c>
      <c r="F19" s="48">
        <v>347981</v>
      </c>
      <c r="G19" s="48">
        <v>993997</v>
      </c>
      <c r="H19" s="49">
        <v>6.7329149733744004E-5</v>
      </c>
    </row>
    <row r="20" spans="1:8" x14ac:dyDescent="0.25">
      <c r="A20" s="29" t="s">
        <v>205</v>
      </c>
      <c r="B20" s="30" t="s">
        <v>203</v>
      </c>
      <c r="C20" s="30" t="s">
        <v>204</v>
      </c>
      <c r="D20" s="80" t="s">
        <v>193</v>
      </c>
      <c r="E20" s="48">
        <v>0.38163405575741999</v>
      </c>
      <c r="F20" s="48">
        <v>379790</v>
      </c>
      <c r="G20" s="48">
        <v>995168</v>
      </c>
      <c r="H20" s="49">
        <v>3.5567323964088598E-6</v>
      </c>
    </row>
    <row r="21" spans="1:8" x14ac:dyDescent="0.25">
      <c r="A21" s="29" t="s">
        <v>202</v>
      </c>
      <c r="B21" s="30" t="s">
        <v>178</v>
      </c>
      <c r="C21" s="30" t="s">
        <v>179</v>
      </c>
      <c r="D21" s="80" t="s">
        <v>180</v>
      </c>
      <c r="E21" s="48">
        <v>4.9731096854863297E-5</v>
      </c>
      <c r="F21" s="48">
        <v>7</v>
      </c>
      <c r="G21" s="48">
        <v>140757</v>
      </c>
      <c r="H21" s="49">
        <v>0.99012112738825298</v>
      </c>
    </row>
    <row r="22" spans="1:8" x14ac:dyDescent="0.25">
      <c r="A22" s="29" t="s">
        <v>205</v>
      </c>
      <c r="B22" s="30" t="s">
        <v>178</v>
      </c>
      <c r="C22" s="30" t="s">
        <v>179</v>
      </c>
      <c r="D22" s="80" t="s">
        <v>180</v>
      </c>
      <c r="E22" s="48">
        <v>4.2539744275365799E-5</v>
      </c>
      <c r="F22" s="48">
        <v>7</v>
      </c>
      <c r="G22" s="48">
        <v>164552</v>
      </c>
      <c r="H22" s="49">
        <v>0.99125079769067903</v>
      </c>
    </row>
    <row r="23" spans="1:8" x14ac:dyDescent="0.25">
      <c r="A23" s="29" t="s">
        <v>202</v>
      </c>
      <c r="B23" s="30" t="s">
        <v>206</v>
      </c>
      <c r="C23" s="30" t="s">
        <v>207</v>
      </c>
      <c r="D23" s="80" t="s">
        <v>208</v>
      </c>
      <c r="E23" s="48">
        <v>9.4397804936375906E-5</v>
      </c>
      <c r="F23" s="48">
        <v>15</v>
      </c>
      <c r="G23" s="48">
        <v>158902</v>
      </c>
      <c r="H23" s="49">
        <v>0.999984226655943</v>
      </c>
    </row>
    <row r="24" spans="1:8" x14ac:dyDescent="0.25">
      <c r="A24" s="29" t="s">
        <v>205</v>
      </c>
      <c r="B24" s="30" t="s">
        <v>206</v>
      </c>
      <c r="C24" s="30" t="s">
        <v>207</v>
      </c>
      <c r="D24" s="80" t="s">
        <v>208</v>
      </c>
      <c r="E24" s="48">
        <v>3.6660844062021499E-4</v>
      </c>
      <c r="F24" s="48">
        <v>68</v>
      </c>
      <c r="G24" s="48">
        <v>185484</v>
      </c>
      <c r="H24" s="49">
        <v>9.7721115879506899E-3</v>
      </c>
    </row>
    <row r="25" spans="1:8" x14ac:dyDescent="0.25">
      <c r="A25" s="29" t="s">
        <v>202</v>
      </c>
      <c r="B25" s="30" t="s">
        <v>188</v>
      </c>
      <c r="C25" s="30" t="s">
        <v>189</v>
      </c>
      <c r="D25" s="80" t="s">
        <v>190</v>
      </c>
      <c r="E25" s="48">
        <v>4.5323871435601298E-5</v>
      </c>
      <c r="F25" s="48">
        <v>7</v>
      </c>
      <c r="G25" s="48">
        <v>154444</v>
      </c>
      <c r="H25" s="49">
        <v>0.99015010807147397</v>
      </c>
    </row>
    <row r="26" spans="1:8" x14ac:dyDescent="0.25">
      <c r="A26" s="29" t="s">
        <v>205</v>
      </c>
      <c r="B26" s="30" t="s">
        <v>188</v>
      </c>
      <c r="C26" s="30" t="s">
        <v>189</v>
      </c>
      <c r="D26" s="80" t="s">
        <v>190</v>
      </c>
      <c r="E26" s="48">
        <v>4.4285998981421999E-5</v>
      </c>
      <c r="F26" s="48">
        <v>8</v>
      </c>
      <c r="G26" s="48">
        <v>180644</v>
      </c>
      <c r="H26" s="49">
        <v>0.99203249356268597</v>
      </c>
    </row>
    <row r="27" spans="1:8" x14ac:dyDescent="0.25">
      <c r="A27" s="29" t="s">
        <v>202</v>
      </c>
      <c r="B27" s="30" t="s">
        <v>191</v>
      </c>
      <c r="C27" s="30" t="s">
        <v>192</v>
      </c>
      <c r="D27" s="80" t="s">
        <v>193</v>
      </c>
      <c r="E27" s="48">
        <v>8.24100944349137E-4</v>
      </c>
      <c r="F27" s="48">
        <v>257</v>
      </c>
      <c r="G27" s="48">
        <v>311855</v>
      </c>
      <c r="H27" s="49">
        <v>1.6618521607007001E-10</v>
      </c>
    </row>
    <row r="28" spans="1:8" x14ac:dyDescent="0.25">
      <c r="A28" s="29" t="s">
        <v>205</v>
      </c>
      <c r="B28" s="30" t="s">
        <v>191</v>
      </c>
      <c r="C28" s="30" t="s">
        <v>192</v>
      </c>
      <c r="D28" s="80" t="s">
        <v>193</v>
      </c>
      <c r="E28" s="48">
        <v>8.5524196683438303E-4</v>
      </c>
      <c r="F28" s="48">
        <v>308</v>
      </c>
      <c r="G28" s="48">
        <v>360132</v>
      </c>
      <c r="H28" s="49">
        <v>8.9989984515696004E-9</v>
      </c>
    </row>
    <row r="29" spans="1:8" x14ac:dyDescent="0.25">
      <c r="A29" s="29" t="s">
        <v>202</v>
      </c>
      <c r="B29" s="30" t="s">
        <v>194</v>
      </c>
      <c r="C29" s="30" t="s">
        <v>195</v>
      </c>
      <c r="D29" s="80" t="s">
        <v>193</v>
      </c>
      <c r="E29" s="48">
        <v>3.0225792541335198E-3</v>
      </c>
      <c r="F29" s="48">
        <v>2986</v>
      </c>
      <c r="G29" s="48">
        <v>987898</v>
      </c>
      <c r="H29" s="49">
        <v>1.5873720168842802E-126</v>
      </c>
    </row>
    <row r="30" spans="1:8" x14ac:dyDescent="0.25">
      <c r="A30" s="29" t="s">
        <v>205</v>
      </c>
      <c r="B30" s="30" t="s">
        <v>194</v>
      </c>
      <c r="C30" s="30" t="s">
        <v>195</v>
      </c>
      <c r="D30" s="80" t="s">
        <v>193</v>
      </c>
      <c r="E30" s="48">
        <v>3.6835806266744698E-3</v>
      </c>
      <c r="F30" s="48">
        <v>3638</v>
      </c>
      <c r="G30" s="48">
        <v>987626</v>
      </c>
      <c r="H30" s="49">
        <v>5.6725041457561701E-160</v>
      </c>
    </row>
    <row r="31" spans="1:8" x14ac:dyDescent="0.25">
      <c r="A31" s="29" t="s">
        <v>202</v>
      </c>
      <c r="B31" s="30" t="s">
        <v>209</v>
      </c>
      <c r="C31" s="30" t="s">
        <v>210</v>
      </c>
      <c r="D31" s="80" t="s">
        <v>198</v>
      </c>
      <c r="E31" s="48">
        <v>4.2631250923623604E-3</v>
      </c>
      <c r="F31" s="48">
        <v>1327</v>
      </c>
      <c r="G31" s="48">
        <v>311274</v>
      </c>
      <c r="H31" s="49">
        <v>7.3560210701697406E-15</v>
      </c>
    </row>
    <row r="32" spans="1:8" x14ac:dyDescent="0.25">
      <c r="A32" s="29" t="s">
        <v>205</v>
      </c>
      <c r="B32" s="30" t="s">
        <v>209</v>
      </c>
      <c r="C32" s="30" t="s">
        <v>210</v>
      </c>
      <c r="D32" s="80" t="s">
        <v>198</v>
      </c>
      <c r="E32" s="48">
        <v>1.7518832745201101E-4</v>
      </c>
      <c r="F32" s="48">
        <v>63</v>
      </c>
      <c r="G32" s="48">
        <v>359613</v>
      </c>
      <c r="H32" s="49">
        <v>0.98997559181225103</v>
      </c>
    </row>
    <row r="33" spans="1:8" x14ac:dyDescent="0.25">
      <c r="A33" s="29" t="s">
        <v>202</v>
      </c>
      <c r="B33" s="30" t="s">
        <v>196</v>
      </c>
      <c r="C33" s="30" t="s">
        <v>197</v>
      </c>
      <c r="D33" s="80" t="s">
        <v>198</v>
      </c>
      <c r="E33" s="48">
        <v>4.9805782793559501E-3</v>
      </c>
      <c r="F33" s="48">
        <v>786</v>
      </c>
      <c r="G33" s="48">
        <v>157813</v>
      </c>
      <c r="H33" s="49">
        <v>1.6070012163145E-81</v>
      </c>
    </row>
    <row r="34" spans="1:8" x14ac:dyDescent="0.25">
      <c r="A34" s="29" t="s">
        <v>205</v>
      </c>
      <c r="B34" s="30" t="s">
        <v>196</v>
      </c>
      <c r="C34" s="30" t="s">
        <v>197</v>
      </c>
      <c r="D34" s="80" t="s">
        <v>198</v>
      </c>
      <c r="E34" s="48">
        <v>5.4637996173172096E-3</v>
      </c>
      <c r="F34" s="48">
        <v>1008</v>
      </c>
      <c r="G34" s="48">
        <v>184487</v>
      </c>
      <c r="H34" s="49">
        <v>1.18926432375719E-90</v>
      </c>
    </row>
    <row r="35" spans="1:8" x14ac:dyDescent="0.25">
      <c r="A35" s="29" t="s">
        <v>211</v>
      </c>
      <c r="B35" s="30" t="s">
        <v>178</v>
      </c>
      <c r="C35" s="30" t="s">
        <v>179</v>
      </c>
      <c r="D35" s="80" t="s">
        <v>180</v>
      </c>
      <c r="E35" s="48">
        <v>1.7307026652821001E-4</v>
      </c>
      <c r="F35" s="48">
        <v>6</v>
      </c>
      <c r="G35" s="48">
        <v>34668</v>
      </c>
      <c r="H35" s="49">
        <v>0.969930481587851</v>
      </c>
    </row>
    <row r="36" spans="1:8" x14ac:dyDescent="0.25">
      <c r="A36" s="29" t="s">
        <v>212</v>
      </c>
      <c r="B36" s="30" t="s">
        <v>178</v>
      </c>
      <c r="C36" s="30" t="s">
        <v>179</v>
      </c>
      <c r="D36" s="80" t="s">
        <v>180</v>
      </c>
      <c r="E36" s="48">
        <v>8.96413067141339E-5</v>
      </c>
      <c r="F36" s="48">
        <v>7</v>
      </c>
      <c r="G36" s="48">
        <v>78089</v>
      </c>
      <c r="H36" s="49">
        <v>0.98967246031501999</v>
      </c>
    </row>
    <row r="37" spans="1:8" x14ac:dyDescent="0.25">
      <c r="A37" s="29" t="s">
        <v>213</v>
      </c>
      <c r="B37" s="30" t="s">
        <v>178</v>
      </c>
      <c r="C37" s="30" t="s">
        <v>179</v>
      </c>
      <c r="D37" s="80" t="s">
        <v>180</v>
      </c>
      <c r="E37" s="48">
        <v>4.6336817175513602E-5</v>
      </c>
      <c r="F37" s="48">
        <v>9</v>
      </c>
      <c r="G37" s="48">
        <v>194230</v>
      </c>
      <c r="H37" s="49">
        <v>0.99076730564572701</v>
      </c>
    </row>
    <row r="38" spans="1:8" x14ac:dyDescent="0.25">
      <c r="A38" s="29" t="s">
        <v>214</v>
      </c>
      <c r="B38" s="30" t="s">
        <v>178</v>
      </c>
      <c r="C38" s="30" t="s">
        <v>179</v>
      </c>
      <c r="D38" s="80" t="s">
        <v>180</v>
      </c>
      <c r="E38" s="48">
        <v>2.2851919561243102E-5</v>
      </c>
      <c r="F38" s="48">
        <v>1</v>
      </c>
      <c r="G38" s="48">
        <v>43760</v>
      </c>
      <c r="H38" s="49">
        <v>0.99019751436902803</v>
      </c>
    </row>
    <row r="39" spans="1:8" x14ac:dyDescent="0.25">
      <c r="A39" s="29" t="s">
        <v>215</v>
      </c>
      <c r="B39" s="30" t="s">
        <v>178</v>
      </c>
      <c r="C39" s="30" t="s">
        <v>179</v>
      </c>
      <c r="D39" s="80" t="s">
        <v>180</v>
      </c>
      <c r="E39" s="48">
        <v>7.1045433554758306E-5</v>
      </c>
      <c r="F39" s="48">
        <v>4</v>
      </c>
      <c r="G39" s="48">
        <v>56302</v>
      </c>
      <c r="H39" s="49">
        <v>0.99014681821865103</v>
      </c>
    </row>
    <row r="40" spans="1:8" x14ac:dyDescent="0.25">
      <c r="A40" s="29" t="s">
        <v>211</v>
      </c>
      <c r="B40" s="30" t="s">
        <v>182</v>
      </c>
      <c r="C40" s="30" t="s">
        <v>183</v>
      </c>
      <c r="D40" s="80" t="s">
        <v>184</v>
      </c>
      <c r="E40" s="48">
        <v>3.1729548863505201E-4</v>
      </c>
      <c r="F40" s="48">
        <v>11</v>
      </c>
      <c r="G40" s="48">
        <v>34668</v>
      </c>
      <c r="H40" s="49">
        <v>9.7579633617427997E-2</v>
      </c>
    </row>
    <row r="41" spans="1:8" x14ac:dyDescent="0.25">
      <c r="A41" s="29" t="s">
        <v>212</v>
      </c>
      <c r="B41" s="30" t="s">
        <v>182</v>
      </c>
      <c r="C41" s="30" t="s">
        <v>183</v>
      </c>
      <c r="D41" s="80" t="s">
        <v>184</v>
      </c>
      <c r="E41" s="48">
        <v>2.4331211822407799E-4</v>
      </c>
      <c r="F41" s="48">
        <v>19</v>
      </c>
      <c r="G41" s="48">
        <v>78089</v>
      </c>
      <c r="H41" s="49">
        <v>0.13383880109781299</v>
      </c>
    </row>
    <row r="42" spans="1:8" x14ac:dyDescent="0.25">
      <c r="A42" s="29" t="s">
        <v>213</v>
      </c>
      <c r="B42" s="30" t="s">
        <v>182</v>
      </c>
      <c r="C42" s="30" t="s">
        <v>183</v>
      </c>
      <c r="D42" s="80" t="s">
        <v>184</v>
      </c>
      <c r="E42" s="48">
        <v>1.85347268702054E-4</v>
      </c>
      <c r="F42" s="48">
        <v>36</v>
      </c>
      <c r="G42" s="48">
        <v>194230</v>
      </c>
      <c r="H42" s="49">
        <v>0.42450790889228501</v>
      </c>
    </row>
    <row r="43" spans="1:8" x14ac:dyDescent="0.25">
      <c r="A43" s="29" t="s">
        <v>214</v>
      </c>
      <c r="B43" s="30" t="s">
        <v>182</v>
      </c>
      <c r="C43" s="30" t="s">
        <v>183</v>
      </c>
      <c r="D43" s="80" t="s">
        <v>184</v>
      </c>
      <c r="E43" s="48">
        <v>9.1407678244972596E-5</v>
      </c>
      <c r="F43" s="48">
        <v>4</v>
      </c>
      <c r="G43" s="48">
        <v>43760</v>
      </c>
      <c r="H43" s="49">
        <v>0.98258055370100295</v>
      </c>
    </row>
    <row r="44" spans="1:8" x14ac:dyDescent="0.25">
      <c r="A44" s="29" t="s">
        <v>215</v>
      </c>
      <c r="B44" s="30" t="s">
        <v>182</v>
      </c>
      <c r="C44" s="30" t="s">
        <v>183</v>
      </c>
      <c r="D44" s="80" t="s">
        <v>184</v>
      </c>
      <c r="E44" s="48">
        <v>1.11896557848744E-3</v>
      </c>
      <c r="F44" s="48">
        <v>63</v>
      </c>
      <c r="G44" s="48">
        <v>56302</v>
      </c>
      <c r="H44" s="49">
        <v>1.8219370923878601E-19</v>
      </c>
    </row>
    <row r="45" spans="1:8" x14ac:dyDescent="0.25">
      <c r="A45" s="29" t="s">
        <v>211</v>
      </c>
      <c r="B45" s="30" t="s">
        <v>191</v>
      </c>
      <c r="C45" s="30" t="s">
        <v>192</v>
      </c>
      <c r="D45" s="80" t="s">
        <v>193</v>
      </c>
      <c r="E45" s="48">
        <v>1.8583105533187001E-3</v>
      </c>
      <c r="F45" s="48">
        <v>138</v>
      </c>
      <c r="G45" s="48">
        <v>74261</v>
      </c>
      <c r="H45" s="49">
        <v>4.2902911192263596E-49</v>
      </c>
    </row>
    <row r="46" spans="1:8" x14ac:dyDescent="0.25">
      <c r="A46" s="29" t="s">
        <v>212</v>
      </c>
      <c r="B46" s="30" t="s">
        <v>191</v>
      </c>
      <c r="C46" s="30" t="s">
        <v>192</v>
      </c>
      <c r="D46" s="80" t="s">
        <v>193</v>
      </c>
      <c r="E46" s="48">
        <v>5.7783562619287995E-4</v>
      </c>
      <c r="F46" s="48">
        <v>99</v>
      </c>
      <c r="G46" s="48">
        <v>171329</v>
      </c>
      <c r="H46" s="49">
        <v>9.5101960986013101E-11</v>
      </c>
    </row>
    <row r="47" spans="1:8" x14ac:dyDescent="0.25">
      <c r="A47" s="29" t="s">
        <v>213</v>
      </c>
      <c r="B47" s="30" t="s">
        <v>191</v>
      </c>
      <c r="C47" s="30" t="s">
        <v>192</v>
      </c>
      <c r="D47" s="80" t="s">
        <v>193</v>
      </c>
      <c r="E47" s="48">
        <v>7.3334158537240396E-4</v>
      </c>
      <c r="F47" s="48">
        <v>314</v>
      </c>
      <c r="G47" s="48">
        <v>428177</v>
      </c>
      <c r="H47" s="49">
        <v>8.3898572340878496E-6</v>
      </c>
    </row>
    <row r="48" spans="1:8" x14ac:dyDescent="0.25">
      <c r="A48" s="29" t="s">
        <v>214</v>
      </c>
      <c r="B48" s="30" t="s">
        <v>191</v>
      </c>
      <c r="C48" s="30" t="s">
        <v>192</v>
      </c>
      <c r="D48" s="80" t="s">
        <v>193</v>
      </c>
      <c r="E48" s="48">
        <v>8.44224876493027E-4</v>
      </c>
      <c r="F48" s="48">
        <v>81</v>
      </c>
      <c r="G48" s="48">
        <v>95946</v>
      </c>
      <c r="H48" s="49">
        <v>9.6829487405187095E-16</v>
      </c>
    </row>
    <row r="49" spans="1:8" x14ac:dyDescent="0.25">
      <c r="A49" s="29" t="s">
        <v>215</v>
      </c>
      <c r="B49" s="30" t="s">
        <v>191</v>
      </c>
      <c r="C49" s="30" t="s">
        <v>192</v>
      </c>
      <c r="D49" s="80" t="s">
        <v>193</v>
      </c>
      <c r="E49" s="48">
        <v>8.2746210143239303E-4</v>
      </c>
      <c r="F49" s="48">
        <v>103</v>
      </c>
      <c r="G49" s="48">
        <v>124477</v>
      </c>
      <c r="H49" s="49">
        <v>2.4194323123012298E-16</v>
      </c>
    </row>
    <row r="50" spans="1:8" x14ac:dyDescent="0.25">
      <c r="A50" s="29" t="s">
        <v>211</v>
      </c>
      <c r="B50" s="30" t="s">
        <v>216</v>
      </c>
      <c r="C50" s="30" t="s">
        <v>217</v>
      </c>
      <c r="D50" s="80" t="s">
        <v>218</v>
      </c>
      <c r="E50" s="48">
        <v>8.0193748095398504E-5</v>
      </c>
      <c r="F50" s="48">
        <v>25</v>
      </c>
      <c r="G50" s="48">
        <v>311745</v>
      </c>
      <c r="H50" s="49">
        <v>0.98967163376684897</v>
      </c>
    </row>
    <row r="51" spans="1:8" x14ac:dyDescent="0.25">
      <c r="A51" s="29" t="s">
        <v>212</v>
      </c>
      <c r="B51" s="30" t="s">
        <v>216</v>
      </c>
      <c r="C51" s="30" t="s">
        <v>217</v>
      </c>
      <c r="D51" s="80" t="s">
        <v>218</v>
      </c>
      <c r="E51" s="48">
        <v>5.2706317358927E-5</v>
      </c>
      <c r="F51" s="48">
        <v>52</v>
      </c>
      <c r="G51" s="48">
        <v>986599</v>
      </c>
      <c r="H51" s="49">
        <v>0.99346542889064504</v>
      </c>
    </row>
    <row r="52" spans="1:8" x14ac:dyDescent="0.25">
      <c r="A52" s="29" t="s">
        <v>213</v>
      </c>
      <c r="B52" s="30" t="s">
        <v>216</v>
      </c>
      <c r="C52" s="30" t="s">
        <v>217</v>
      </c>
      <c r="D52" s="80" t="s">
        <v>218</v>
      </c>
      <c r="E52" s="48">
        <v>5.9430275192392899E-5</v>
      </c>
      <c r="F52" s="48">
        <v>59</v>
      </c>
      <c r="G52" s="48">
        <v>992760</v>
      </c>
      <c r="H52" s="49">
        <v>0.99222496866936905</v>
      </c>
    </row>
    <row r="53" spans="1:8" x14ac:dyDescent="0.25">
      <c r="A53" s="29" t="s">
        <v>214</v>
      </c>
      <c r="B53" s="30" t="s">
        <v>216</v>
      </c>
      <c r="C53" s="30" t="s">
        <v>217</v>
      </c>
      <c r="D53" s="80" t="s">
        <v>218</v>
      </c>
      <c r="E53" s="48">
        <v>6.8624759813340594E-5</v>
      </c>
      <c r="F53" s="48">
        <v>68</v>
      </c>
      <c r="G53" s="48">
        <v>990896</v>
      </c>
      <c r="H53" s="49">
        <v>0.98964308997984396</v>
      </c>
    </row>
    <row r="54" spans="1:8" x14ac:dyDescent="0.25">
      <c r="A54" s="29" t="s">
        <v>215</v>
      </c>
      <c r="B54" s="30" t="s">
        <v>216</v>
      </c>
      <c r="C54" s="30" t="s">
        <v>217</v>
      </c>
      <c r="D54" s="80" t="s">
        <v>218</v>
      </c>
      <c r="E54" s="48">
        <v>6.5670495761727203E-5</v>
      </c>
      <c r="F54" s="48">
        <v>65</v>
      </c>
      <c r="G54" s="48">
        <v>989790</v>
      </c>
      <c r="H54" s="49">
        <v>0.99117403778574997</v>
      </c>
    </row>
    <row r="55" spans="1:8" x14ac:dyDescent="0.25">
      <c r="A55" s="29" t="s">
        <v>211</v>
      </c>
      <c r="B55" s="30" t="s">
        <v>194</v>
      </c>
      <c r="C55" s="30" t="s">
        <v>195</v>
      </c>
      <c r="D55" s="80" t="s">
        <v>193</v>
      </c>
      <c r="E55" s="48">
        <v>9.2519761189410797E-4</v>
      </c>
      <c r="F55" s="48">
        <v>287</v>
      </c>
      <c r="G55" s="48">
        <v>310204</v>
      </c>
      <c r="H55" s="49">
        <v>2.5262069595468601E-6</v>
      </c>
    </row>
    <row r="56" spans="1:8" x14ac:dyDescent="0.25">
      <c r="A56" s="29" t="s">
        <v>212</v>
      </c>
      <c r="B56" s="30" t="s">
        <v>194</v>
      </c>
      <c r="C56" s="30" t="s">
        <v>195</v>
      </c>
      <c r="D56" s="80" t="s">
        <v>193</v>
      </c>
      <c r="E56" s="48">
        <v>1.67821177550339E-3</v>
      </c>
      <c r="F56" s="48">
        <v>1653</v>
      </c>
      <c r="G56" s="48">
        <v>984977</v>
      </c>
      <c r="H56" s="49">
        <v>9.0506711111699802E-61</v>
      </c>
    </row>
    <row r="57" spans="1:8" x14ac:dyDescent="0.25">
      <c r="A57" s="29" t="s">
        <v>213</v>
      </c>
      <c r="B57" s="30" t="s">
        <v>194</v>
      </c>
      <c r="C57" s="30" t="s">
        <v>195</v>
      </c>
      <c r="D57" s="80" t="s">
        <v>193</v>
      </c>
      <c r="E57" s="48">
        <v>3.1592032259042499E-3</v>
      </c>
      <c r="F57" s="48">
        <v>3126</v>
      </c>
      <c r="G57" s="48">
        <v>989490</v>
      </c>
      <c r="H57" s="49">
        <v>1.8334362914552602E-133</v>
      </c>
    </row>
    <row r="58" spans="1:8" x14ac:dyDescent="0.25">
      <c r="A58" s="29" t="s">
        <v>214</v>
      </c>
      <c r="B58" s="30" t="s">
        <v>194</v>
      </c>
      <c r="C58" s="30" t="s">
        <v>195</v>
      </c>
      <c r="D58" s="80" t="s">
        <v>193</v>
      </c>
      <c r="E58" s="48">
        <v>1.15817188889237E-3</v>
      </c>
      <c r="F58" s="48">
        <v>1145</v>
      </c>
      <c r="G58" s="48">
        <v>988627</v>
      </c>
      <c r="H58" s="49">
        <v>0.99999999999808298</v>
      </c>
    </row>
    <row r="59" spans="1:8" x14ac:dyDescent="0.25">
      <c r="A59" s="29" t="s">
        <v>215</v>
      </c>
      <c r="B59" s="30" t="s">
        <v>194</v>
      </c>
      <c r="C59" s="30" t="s">
        <v>195</v>
      </c>
      <c r="D59" s="80" t="s">
        <v>193</v>
      </c>
      <c r="E59" s="48">
        <v>2.9701946891176E-3</v>
      </c>
      <c r="F59" s="48">
        <v>2931</v>
      </c>
      <c r="G59" s="48">
        <v>986804</v>
      </c>
      <c r="H59" s="49">
        <v>3.17115209450283E-123</v>
      </c>
    </row>
    <row r="60" spans="1:8" x14ac:dyDescent="0.25">
      <c r="A60" s="29" t="s">
        <v>211</v>
      </c>
      <c r="B60" s="30" t="s">
        <v>209</v>
      </c>
      <c r="C60" s="30" t="s">
        <v>210</v>
      </c>
      <c r="D60" s="80" t="s">
        <v>198</v>
      </c>
      <c r="E60" s="48">
        <v>1.2126438330324199E-4</v>
      </c>
      <c r="F60" s="48">
        <v>9</v>
      </c>
      <c r="G60" s="48">
        <v>74218</v>
      </c>
      <c r="H60" s="49">
        <v>0.99047603131831097</v>
      </c>
    </row>
    <row r="61" spans="1:8" x14ac:dyDescent="0.25">
      <c r="A61" s="29" t="s">
        <v>212</v>
      </c>
      <c r="B61" s="30" t="s">
        <v>209</v>
      </c>
      <c r="C61" s="30" t="s">
        <v>210</v>
      </c>
      <c r="D61" s="80" t="s">
        <v>198</v>
      </c>
      <c r="E61" s="48">
        <v>6.7481656887561697E-3</v>
      </c>
      <c r="F61" s="48">
        <v>1157</v>
      </c>
      <c r="G61" s="48">
        <v>171454</v>
      </c>
      <c r="H61" s="49">
        <v>2.55976607440621E-28</v>
      </c>
    </row>
    <row r="62" spans="1:8" x14ac:dyDescent="0.25">
      <c r="A62" s="29" t="s">
        <v>213</v>
      </c>
      <c r="B62" s="30" t="s">
        <v>209</v>
      </c>
      <c r="C62" s="30" t="s">
        <v>210</v>
      </c>
      <c r="D62" s="80" t="s">
        <v>198</v>
      </c>
      <c r="E62" s="48">
        <v>1.4793003283953101E-3</v>
      </c>
      <c r="F62" s="48">
        <v>632</v>
      </c>
      <c r="G62" s="48">
        <v>427229</v>
      </c>
      <c r="H62" s="49">
        <v>1.8479777602485401E-2</v>
      </c>
    </row>
    <row r="63" spans="1:8" x14ac:dyDescent="0.25">
      <c r="A63" s="29" t="s">
        <v>214</v>
      </c>
      <c r="B63" s="30" t="s">
        <v>209</v>
      </c>
      <c r="C63" s="30" t="s">
        <v>210</v>
      </c>
      <c r="D63" s="80" t="s">
        <v>198</v>
      </c>
      <c r="E63" s="48">
        <v>1.4367666503555499E-3</v>
      </c>
      <c r="F63" s="48">
        <v>138</v>
      </c>
      <c r="G63" s="48">
        <v>96049</v>
      </c>
      <c r="H63" s="49">
        <v>8.0072682146720801E-3</v>
      </c>
    </row>
    <row r="64" spans="1:8" x14ac:dyDescent="0.25">
      <c r="A64" s="29" t="s">
        <v>215</v>
      </c>
      <c r="B64" s="30" t="s">
        <v>209</v>
      </c>
      <c r="C64" s="30" t="s">
        <v>210</v>
      </c>
      <c r="D64" s="80" t="s">
        <v>198</v>
      </c>
      <c r="E64" s="48">
        <v>2.6515608051102797E-4</v>
      </c>
      <c r="F64" s="48">
        <v>33</v>
      </c>
      <c r="G64" s="48">
        <v>124455</v>
      </c>
      <c r="H64" s="49">
        <v>0.98982057533796197</v>
      </c>
    </row>
    <row r="65" spans="1:8" x14ac:dyDescent="0.25">
      <c r="A65" s="29" t="s">
        <v>211</v>
      </c>
      <c r="B65" s="30" t="s">
        <v>196</v>
      </c>
      <c r="C65" s="30" t="s">
        <v>197</v>
      </c>
      <c r="D65" s="80" t="s">
        <v>198</v>
      </c>
      <c r="E65" s="48">
        <v>5.4236937937446696E-4</v>
      </c>
      <c r="F65" s="48">
        <v>21</v>
      </c>
      <c r="G65" s="48">
        <v>38719</v>
      </c>
      <c r="H65" s="49">
        <v>0.99999990750779499</v>
      </c>
    </row>
    <row r="66" spans="1:8" x14ac:dyDescent="0.25">
      <c r="A66" s="29" t="s">
        <v>212</v>
      </c>
      <c r="B66" s="30" t="s">
        <v>196</v>
      </c>
      <c r="C66" s="30" t="s">
        <v>197</v>
      </c>
      <c r="D66" s="80" t="s">
        <v>198</v>
      </c>
      <c r="E66" s="48">
        <v>3.30589817833611E-4</v>
      </c>
      <c r="F66" s="48">
        <v>29</v>
      </c>
      <c r="G66" s="48">
        <v>87722</v>
      </c>
      <c r="H66" s="49">
        <v>0.99999999999959399</v>
      </c>
    </row>
    <row r="67" spans="1:8" x14ac:dyDescent="0.25">
      <c r="A67" s="29" t="s">
        <v>213</v>
      </c>
      <c r="B67" s="30" t="s">
        <v>196</v>
      </c>
      <c r="C67" s="30" t="s">
        <v>197</v>
      </c>
      <c r="D67" s="80" t="s">
        <v>198</v>
      </c>
      <c r="E67" s="48">
        <v>1.6265691337830101E-3</v>
      </c>
      <c r="F67" s="48">
        <v>354</v>
      </c>
      <c r="G67" s="48">
        <v>217636</v>
      </c>
      <c r="H67" s="49">
        <v>2.6776585835776699E-11</v>
      </c>
    </row>
    <row r="68" spans="1:8" x14ac:dyDescent="0.25">
      <c r="A68" s="29" t="s">
        <v>214</v>
      </c>
      <c r="B68" s="30" t="s">
        <v>196</v>
      </c>
      <c r="C68" s="30" t="s">
        <v>197</v>
      </c>
      <c r="D68" s="80" t="s">
        <v>198</v>
      </c>
      <c r="E68" s="48">
        <v>5.7217590322053305E-4</v>
      </c>
      <c r="F68" s="48">
        <v>28</v>
      </c>
      <c r="G68" s="48">
        <v>48936</v>
      </c>
      <c r="H68" s="49">
        <v>0.99992392542969599</v>
      </c>
    </row>
    <row r="69" spans="1:8" x14ac:dyDescent="0.25">
      <c r="A69" s="29" t="s">
        <v>215</v>
      </c>
      <c r="B69" s="30" t="s">
        <v>196</v>
      </c>
      <c r="C69" s="30" t="s">
        <v>197</v>
      </c>
      <c r="D69" s="80" t="s">
        <v>198</v>
      </c>
      <c r="E69" s="48">
        <v>2.8845391869403302E-3</v>
      </c>
      <c r="F69" s="48">
        <v>182</v>
      </c>
      <c r="G69" s="48">
        <v>63095</v>
      </c>
      <c r="H69" s="49">
        <v>2.0572531775983102E-31</v>
      </c>
    </row>
    <row r="70" spans="1:8" x14ac:dyDescent="0.25">
      <c r="A70" s="29" t="s">
        <v>219</v>
      </c>
      <c r="B70" s="30" t="s">
        <v>178</v>
      </c>
      <c r="C70" s="30" t="s">
        <v>179</v>
      </c>
      <c r="D70" s="80" t="s">
        <v>180</v>
      </c>
      <c r="E70" s="48">
        <v>5.9840226594991397E-5</v>
      </c>
      <c r="F70" s="48">
        <v>6</v>
      </c>
      <c r="G70" s="48">
        <v>100267</v>
      </c>
      <c r="H70" s="49">
        <v>0.990690127849018</v>
      </c>
    </row>
    <row r="71" spans="1:8" x14ac:dyDescent="0.25">
      <c r="A71" s="29" t="s">
        <v>219</v>
      </c>
      <c r="B71" s="30" t="s">
        <v>191</v>
      </c>
      <c r="C71" s="30" t="s">
        <v>192</v>
      </c>
      <c r="D71" s="80" t="s">
        <v>193</v>
      </c>
      <c r="E71" s="48">
        <v>1.34491557430659E-3</v>
      </c>
      <c r="F71" s="48">
        <v>292</v>
      </c>
      <c r="G71" s="48">
        <v>217114</v>
      </c>
      <c r="H71" s="49">
        <v>6.73872788936073E-44</v>
      </c>
    </row>
    <row r="72" spans="1:8" x14ac:dyDescent="0.25">
      <c r="A72" s="29" t="s">
        <v>219</v>
      </c>
      <c r="B72" s="30" t="s">
        <v>216</v>
      </c>
      <c r="C72" s="30" t="s">
        <v>217</v>
      </c>
      <c r="D72" s="80" t="s">
        <v>218</v>
      </c>
      <c r="E72" s="48">
        <v>5.3622720654966097E-5</v>
      </c>
      <c r="F72" s="48">
        <v>53</v>
      </c>
      <c r="G72" s="48">
        <v>988387</v>
      </c>
      <c r="H72" s="49">
        <v>0.99329289352417505</v>
      </c>
    </row>
    <row r="73" spans="1:8" x14ac:dyDescent="0.25">
      <c r="A73" s="29" t="s">
        <v>219</v>
      </c>
      <c r="B73" s="30" t="s">
        <v>194</v>
      </c>
      <c r="C73" s="30" t="s">
        <v>195</v>
      </c>
      <c r="D73" s="80" t="s">
        <v>193</v>
      </c>
      <c r="E73" s="48">
        <v>2.2607660604780301E-3</v>
      </c>
      <c r="F73" s="48">
        <v>2226</v>
      </c>
      <c r="G73" s="48">
        <v>984622</v>
      </c>
      <c r="H73" s="49">
        <v>1.21216201161577E-88</v>
      </c>
    </row>
    <row r="74" spans="1:8" x14ac:dyDescent="0.25">
      <c r="A74" s="29" t="s">
        <v>219</v>
      </c>
      <c r="B74" s="30" t="s">
        <v>220</v>
      </c>
      <c r="C74" s="30" t="s">
        <v>221</v>
      </c>
      <c r="D74" s="80" t="s">
        <v>180</v>
      </c>
      <c r="E74" s="48">
        <v>3.2482478599322399E-4</v>
      </c>
      <c r="F74" s="48">
        <v>314</v>
      </c>
      <c r="G74" s="48">
        <v>966675</v>
      </c>
      <c r="H74" s="49">
        <v>2.2657180295561401E-4</v>
      </c>
    </row>
    <row r="75" spans="1:8" x14ac:dyDescent="0.25">
      <c r="A75" s="29" t="s">
        <v>222</v>
      </c>
      <c r="B75" s="30" t="s">
        <v>223</v>
      </c>
      <c r="C75" s="30" t="s">
        <v>224</v>
      </c>
      <c r="D75" s="80" t="s">
        <v>187</v>
      </c>
      <c r="E75" s="48">
        <v>5.73474298458159E-3</v>
      </c>
      <c r="F75" s="48">
        <v>684</v>
      </c>
      <c r="G75" s="48">
        <v>119273</v>
      </c>
      <c r="H75" s="49">
        <v>4.5574371450700099E-142</v>
      </c>
    </row>
    <row r="76" spans="1:8" x14ac:dyDescent="0.25">
      <c r="A76" s="29" t="s">
        <v>225</v>
      </c>
      <c r="B76" s="30" t="s">
        <v>223</v>
      </c>
      <c r="C76" s="30" t="s">
        <v>224</v>
      </c>
      <c r="D76" s="80" t="s">
        <v>187</v>
      </c>
      <c r="E76" s="48">
        <v>8.2137210209655201E-5</v>
      </c>
      <c r="F76" s="48">
        <v>4</v>
      </c>
      <c r="G76" s="48">
        <v>48699</v>
      </c>
      <c r="H76" s="49">
        <v>0.99980419758255001</v>
      </c>
    </row>
    <row r="77" spans="1:8" x14ac:dyDescent="0.25">
      <c r="A77" s="29" t="s">
        <v>226</v>
      </c>
      <c r="B77" s="30" t="s">
        <v>223</v>
      </c>
      <c r="C77" s="30" t="s">
        <v>224</v>
      </c>
      <c r="D77" s="80" t="s">
        <v>187</v>
      </c>
      <c r="E77" s="48">
        <v>4.7073468608534397E-5</v>
      </c>
      <c r="F77" s="48">
        <v>18</v>
      </c>
      <c r="G77" s="48">
        <v>382381</v>
      </c>
      <c r="H77" s="49">
        <v>0.99999978373317</v>
      </c>
    </row>
    <row r="78" spans="1:8" x14ac:dyDescent="0.25">
      <c r="A78" s="29" t="s">
        <v>227</v>
      </c>
      <c r="B78" s="30" t="s">
        <v>223</v>
      </c>
      <c r="C78" s="30" t="s">
        <v>224</v>
      </c>
      <c r="D78" s="80" t="s">
        <v>187</v>
      </c>
      <c r="E78" s="48">
        <v>1.5113921180901001E-4</v>
      </c>
      <c r="F78" s="48">
        <v>12</v>
      </c>
      <c r="G78" s="48">
        <v>79397</v>
      </c>
      <c r="H78" s="49">
        <v>0.997532071147466</v>
      </c>
    </row>
    <row r="79" spans="1:8" x14ac:dyDescent="0.25">
      <c r="A79" s="29" t="s">
        <v>293</v>
      </c>
      <c r="B79" s="30" t="s">
        <v>223</v>
      </c>
      <c r="C79" s="30" t="s">
        <v>224</v>
      </c>
      <c r="D79" s="80" t="s">
        <v>187</v>
      </c>
      <c r="E79" s="48">
        <v>6.1889613685031398E-5</v>
      </c>
      <c r="F79" s="48">
        <v>5</v>
      </c>
      <c r="G79" s="48">
        <v>80789</v>
      </c>
      <c r="H79" s="49">
        <v>0.99999298096828504</v>
      </c>
    </row>
    <row r="80" spans="1:8" x14ac:dyDescent="0.25">
      <c r="A80" s="29" t="s">
        <v>222</v>
      </c>
      <c r="B80" s="30" t="s">
        <v>206</v>
      </c>
      <c r="C80" s="30" t="s">
        <v>207</v>
      </c>
      <c r="D80" s="80" t="s">
        <v>208</v>
      </c>
      <c r="E80" s="48">
        <v>1.17377780386173E-4</v>
      </c>
      <c r="F80" s="48">
        <v>14</v>
      </c>
      <c r="G80" s="48">
        <v>119273</v>
      </c>
      <c r="H80" s="49">
        <v>0.999874127613671</v>
      </c>
    </row>
    <row r="81" spans="1:8" x14ac:dyDescent="0.25">
      <c r="A81" s="29" t="s">
        <v>225</v>
      </c>
      <c r="B81" s="30" t="s">
        <v>206</v>
      </c>
      <c r="C81" s="30" t="s">
        <v>207</v>
      </c>
      <c r="D81" s="80" t="s">
        <v>208</v>
      </c>
      <c r="E81" s="48">
        <v>1.02671512762069E-4</v>
      </c>
      <c r="F81" s="48">
        <v>5</v>
      </c>
      <c r="G81" s="48">
        <v>48699</v>
      </c>
      <c r="H81" s="49">
        <v>0.99950414836621004</v>
      </c>
    </row>
    <row r="82" spans="1:8" x14ac:dyDescent="0.25">
      <c r="A82" s="29" t="s">
        <v>226</v>
      </c>
      <c r="B82" s="30" t="s">
        <v>206</v>
      </c>
      <c r="C82" s="30" t="s">
        <v>207</v>
      </c>
      <c r="D82" s="80" t="s">
        <v>208</v>
      </c>
      <c r="E82" s="48">
        <v>2.6151927004741301E-5</v>
      </c>
      <c r="F82" s="48">
        <v>10</v>
      </c>
      <c r="G82" s="48">
        <v>382381</v>
      </c>
      <c r="H82" s="49">
        <v>0.99999999560737396</v>
      </c>
    </row>
    <row r="83" spans="1:8" x14ac:dyDescent="0.25">
      <c r="A83" s="29" t="s">
        <v>227</v>
      </c>
      <c r="B83" s="30" t="s">
        <v>206</v>
      </c>
      <c r="C83" s="30" t="s">
        <v>207</v>
      </c>
      <c r="D83" s="80" t="s">
        <v>208</v>
      </c>
      <c r="E83" s="48">
        <v>8.8164540221922702E-5</v>
      </c>
      <c r="F83" s="48">
        <v>7</v>
      </c>
      <c r="G83" s="48">
        <v>79397</v>
      </c>
      <c r="H83" s="49">
        <v>0.99994427749061998</v>
      </c>
    </row>
    <row r="84" spans="1:8" x14ac:dyDescent="0.25">
      <c r="A84" s="29" t="s">
        <v>293</v>
      </c>
      <c r="B84" s="30" t="s">
        <v>206</v>
      </c>
      <c r="C84" s="30" t="s">
        <v>207</v>
      </c>
      <c r="D84" s="80" t="s">
        <v>208</v>
      </c>
      <c r="E84" s="48">
        <v>8.6645459159043897E-5</v>
      </c>
      <c r="F84" s="48">
        <v>7</v>
      </c>
      <c r="G84" s="48">
        <v>80789</v>
      </c>
      <c r="H84" s="49">
        <v>0.99995748308926602</v>
      </c>
    </row>
    <row r="85" spans="1:8" x14ac:dyDescent="0.25">
      <c r="A85" s="29" t="s">
        <v>222</v>
      </c>
      <c r="B85" s="30" t="s">
        <v>228</v>
      </c>
      <c r="C85" s="30" t="s">
        <v>229</v>
      </c>
      <c r="D85" s="80" t="s">
        <v>230</v>
      </c>
      <c r="E85" s="48">
        <v>1.01980980547128E-4</v>
      </c>
      <c r="F85" s="48">
        <v>28</v>
      </c>
      <c r="G85" s="48">
        <v>274561</v>
      </c>
      <c r="H85" s="49">
        <v>0.99269827259229104</v>
      </c>
    </row>
    <row r="86" spans="1:8" x14ac:dyDescent="0.25">
      <c r="A86" s="29" t="s">
        <v>225</v>
      </c>
      <c r="B86" s="30" t="s">
        <v>228</v>
      </c>
      <c r="C86" s="30" t="s">
        <v>229</v>
      </c>
      <c r="D86" s="80" t="s">
        <v>230</v>
      </c>
      <c r="E86" s="48">
        <v>7.6938126358782298E-5</v>
      </c>
      <c r="F86" s="48">
        <v>35</v>
      </c>
      <c r="G86" s="48">
        <v>454911</v>
      </c>
      <c r="H86" s="49">
        <v>0.99274738730725198</v>
      </c>
    </row>
    <row r="87" spans="1:8" x14ac:dyDescent="0.25">
      <c r="A87" s="29" t="s">
        <v>226</v>
      </c>
      <c r="B87" s="30" t="s">
        <v>228</v>
      </c>
      <c r="C87" s="30" t="s">
        <v>229</v>
      </c>
      <c r="D87" s="80" t="s">
        <v>230</v>
      </c>
      <c r="E87" s="48">
        <v>1.6341702223717899E-4</v>
      </c>
      <c r="F87" s="48">
        <v>118</v>
      </c>
      <c r="G87" s="48">
        <v>722079</v>
      </c>
      <c r="H87" s="49">
        <v>0.98991528005227603</v>
      </c>
    </row>
    <row r="88" spans="1:8" x14ac:dyDescent="0.25">
      <c r="A88" s="29" t="s">
        <v>227</v>
      </c>
      <c r="B88" s="30" t="s">
        <v>228</v>
      </c>
      <c r="C88" s="30" t="s">
        <v>229</v>
      </c>
      <c r="D88" s="80" t="s">
        <v>230</v>
      </c>
      <c r="E88" s="48">
        <v>1.40899765281611E-4</v>
      </c>
      <c r="F88" s="48">
        <v>82</v>
      </c>
      <c r="G88" s="48">
        <v>581974</v>
      </c>
      <c r="H88" s="49">
        <v>0.99003555602693305</v>
      </c>
    </row>
    <row r="89" spans="1:8" x14ac:dyDescent="0.25">
      <c r="A89" s="29" t="s">
        <v>293</v>
      </c>
      <c r="B89" s="30" t="s">
        <v>228</v>
      </c>
      <c r="C89" s="30" t="s">
        <v>229</v>
      </c>
      <c r="D89" s="80" t="s">
        <v>230</v>
      </c>
      <c r="E89" s="48">
        <v>1.50409028998304E-4</v>
      </c>
      <c r="F89" s="48">
        <v>54</v>
      </c>
      <c r="G89" s="48">
        <v>359021</v>
      </c>
      <c r="H89" s="49">
        <v>0.98933536009506495</v>
      </c>
    </row>
    <row r="90" spans="1:8" x14ac:dyDescent="0.25">
      <c r="A90" s="29" t="s">
        <v>222</v>
      </c>
      <c r="B90" s="30" t="s">
        <v>209</v>
      </c>
      <c r="C90" s="30" t="s">
        <v>210</v>
      </c>
      <c r="D90" s="80" t="s">
        <v>198</v>
      </c>
      <c r="E90" s="48">
        <v>8.5647812784960097E-3</v>
      </c>
      <c r="F90" s="48">
        <v>2010</v>
      </c>
      <c r="G90" s="48">
        <v>234682</v>
      </c>
      <c r="H90" s="49">
        <v>2.83998558897801E-36</v>
      </c>
    </row>
    <row r="91" spans="1:8" x14ac:dyDescent="0.25">
      <c r="A91" s="29" t="s">
        <v>225</v>
      </c>
      <c r="B91" s="30" t="s">
        <v>209</v>
      </c>
      <c r="C91" s="30" t="s">
        <v>210</v>
      </c>
      <c r="D91" s="80" t="s">
        <v>198</v>
      </c>
      <c r="E91" s="48">
        <v>1.3619553488177199E-4</v>
      </c>
      <c r="F91" s="48">
        <v>13</v>
      </c>
      <c r="G91" s="48">
        <v>95451</v>
      </c>
      <c r="H91" s="49">
        <v>0.99014142028718199</v>
      </c>
    </row>
    <row r="92" spans="1:8" x14ac:dyDescent="0.25">
      <c r="A92" s="29" t="s">
        <v>226</v>
      </c>
      <c r="B92" s="30" t="s">
        <v>209</v>
      </c>
      <c r="C92" s="30" t="s">
        <v>210</v>
      </c>
      <c r="D92" s="80" t="s">
        <v>198</v>
      </c>
      <c r="E92" s="48">
        <v>1.6042459041596801E-4</v>
      </c>
      <c r="F92" s="48">
        <v>120</v>
      </c>
      <c r="G92" s="48">
        <v>748015</v>
      </c>
      <c r="H92" s="49">
        <v>0.98956773521234098</v>
      </c>
    </row>
    <row r="93" spans="1:8" x14ac:dyDescent="0.25">
      <c r="A93" s="29" t="s">
        <v>227</v>
      </c>
      <c r="B93" s="30" t="s">
        <v>209</v>
      </c>
      <c r="C93" s="30" t="s">
        <v>210</v>
      </c>
      <c r="D93" s="80" t="s">
        <v>198</v>
      </c>
      <c r="E93" s="48">
        <v>2.2440212861447699E-4</v>
      </c>
      <c r="F93" s="48">
        <v>35</v>
      </c>
      <c r="G93" s="48">
        <v>155970</v>
      </c>
      <c r="H93" s="49">
        <v>0.98994034262463004</v>
      </c>
    </row>
    <row r="94" spans="1:8" x14ac:dyDescent="0.25">
      <c r="A94" s="29" t="s">
        <v>293</v>
      </c>
      <c r="B94" s="30" t="s">
        <v>209</v>
      </c>
      <c r="C94" s="30" t="s">
        <v>210</v>
      </c>
      <c r="D94" s="80" t="s">
        <v>198</v>
      </c>
      <c r="E94" s="48">
        <v>2.9627948611268698E-4</v>
      </c>
      <c r="F94" s="48">
        <v>47</v>
      </c>
      <c r="G94" s="48">
        <v>158634</v>
      </c>
      <c r="H94" s="49">
        <v>0.98993433628078997</v>
      </c>
    </row>
    <row r="95" spans="1:8" x14ac:dyDescent="0.25">
      <c r="A95" s="29" t="s">
        <v>222</v>
      </c>
      <c r="B95" s="30" t="s">
        <v>196</v>
      </c>
      <c r="C95" s="30" t="s">
        <v>197</v>
      </c>
      <c r="D95" s="80" t="s">
        <v>198</v>
      </c>
      <c r="E95" s="48">
        <v>2.5155123260104002E-4</v>
      </c>
      <c r="F95" s="48">
        <v>30</v>
      </c>
      <c r="G95" s="48">
        <v>119260</v>
      </c>
      <c r="H95" s="49">
        <v>1</v>
      </c>
    </row>
    <row r="96" spans="1:8" x14ac:dyDescent="0.25">
      <c r="A96" s="29" t="s">
        <v>225</v>
      </c>
      <c r="B96" s="30" t="s">
        <v>196</v>
      </c>
      <c r="C96" s="30" t="s">
        <v>197</v>
      </c>
      <c r="D96" s="80" t="s">
        <v>198</v>
      </c>
      <c r="E96" s="48">
        <v>2.8750385049799803E-4</v>
      </c>
      <c r="F96" s="48">
        <v>14</v>
      </c>
      <c r="G96" s="48">
        <v>48695</v>
      </c>
      <c r="H96" s="49">
        <v>0.99999999944639295</v>
      </c>
    </row>
    <row r="97" spans="1:8" x14ac:dyDescent="0.25">
      <c r="A97" s="29" t="s">
        <v>226</v>
      </c>
      <c r="B97" s="30" t="s">
        <v>196</v>
      </c>
      <c r="C97" s="30" t="s">
        <v>197</v>
      </c>
      <c r="D97" s="80" t="s">
        <v>198</v>
      </c>
      <c r="E97" s="48">
        <v>3.9493534908335501E-4</v>
      </c>
      <c r="F97" s="48">
        <v>150</v>
      </c>
      <c r="G97" s="48">
        <v>379809</v>
      </c>
      <c r="H97" s="49">
        <v>0.99999999992536703</v>
      </c>
    </row>
    <row r="98" spans="1:8" x14ac:dyDescent="0.25">
      <c r="A98" s="29" t="s">
        <v>227</v>
      </c>
      <c r="B98" s="30" t="s">
        <v>196</v>
      </c>
      <c r="C98" s="30" t="s">
        <v>197</v>
      </c>
      <c r="D98" s="80" t="s">
        <v>198</v>
      </c>
      <c r="E98" s="48">
        <v>5.2183119895129601E-3</v>
      </c>
      <c r="F98" s="48">
        <v>414</v>
      </c>
      <c r="G98" s="48">
        <v>79336</v>
      </c>
      <c r="H98" s="49">
        <v>9.8879993451874097E-82</v>
      </c>
    </row>
    <row r="99" spans="1:8" x14ac:dyDescent="0.25">
      <c r="A99" s="29" t="s">
        <v>293</v>
      </c>
      <c r="B99" s="30" t="s">
        <v>196</v>
      </c>
      <c r="C99" s="30" t="s">
        <v>197</v>
      </c>
      <c r="D99" s="80" t="s">
        <v>198</v>
      </c>
      <c r="E99" s="48">
        <v>3.8392470121988999E-4</v>
      </c>
      <c r="F99" s="48">
        <v>31</v>
      </c>
      <c r="G99" s="48">
        <v>80745</v>
      </c>
      <c r="H99" s="49">
        <v>0.99999999991661304</v>
      </c>
    </row>
    <row r="100" spans="1:8" x14ac:dyDescent="0.25">
      <c r="A100" s="29" t="s">
        <v>222</v>
      </c>
      <c r="B100" s="30" t="s">
        <v>199</v>
      </c>
      <c r="C100" s="30" t="s">
        <v>200</v>
      </c>
      <c r="D100" s="80" t="s">
        <v>201</v>
      </c>
      <c r="E100" s="48">
        <v>1.31796857000875E-2</v>
      </c>
      <c r="F100" s="48">
        <v>12757</v>
      </c>
      <c r="G100" s="48">
        <v>967929</v>
      </c>
      <c r="H100" s="49">
        <v>0</v>
      </c>
    </row>
    <row r="101" spans="1:8" x14ac:dyDescent="0.25">
      <c r="A101" s="29" t="s">
        <v>225</v>
      </c>
      <c r="B101" s="30" t="s">
        <v>199</v>
      </c>
      <c r="C101" s="30" t="s">
        <v>200</v>
      </c>
      <c r="D101" s="80" t="s">
        <v>201</v>
      </c>
      <c r="E101" s="48">
        <v>8.5818755525556803E-2</v>
      </c>
      <c r="F101" s="48">
        <v>82898</v>
      </c>
      <c r="G101" s="48">
        <v>965966</v>
      </c>
      <c r="H101" s="49">
        <v>0</v>
      </c>
    </row>
    <row r="102" spans="1:8" x14ac:dyDescent="0.25">
      <c r="A102" s="29" t="s">
        <v>226</v>
      </c>
      <c r="B102" s="30" t="s">
        <v>199</v>
      </c>
      <c r="C102" s="30" t="s">
        <v>200</v>
      </c>
      <c r="D102" s="80" t="s">
        <v>201</v>
      </c>
      <c r="E102" s="48">
        <v>0.108141170650768</v>
      </c>
      <c r="F102" s="48">
        <v>104931</v>
      </c>
      <c r="G102" s="48">
        <v>970315</v>
      </c>
      <c r="H102" s="49">
        <v>0</v>
      </c>
    </row>
    <row r="103" spans="1:8" x14ac:dyDescent="0.25">
      <c r="A103" s="29" t="s">
        <v>227</v>
      </c>
      <c r="B103" s="30" t="s">
        <v>199</v>
      </c>
      <c r="C103" s="30" t="s">
        <v>200</v>
      </c>
      <c r="D103" s="80" t="s">
        <v>201</v>
      </c>
      <c r="E103" s="48">
        <v>3.2176283432549302E-2</v>
      </c>
      <c r="F103" s="48">
        <v>31209</v>
      </c>
      <c r="G103" s="48">
        <v>969938</v>
      </c>
      <c r="H103" s="49">
        <v>0</v>
      </c>
    </row>
    <row r="104" spans="1:8" x14ac:dyDescent="0.25">
      <c r="A104" s="29" t="s">
        <v>293</v>
      </c>
      <c r="B104" s="30" t="s">
        <v>199</v>
      </c>
      <c r="C104" s="30" t="s">
        <v>200</v>
      </c>
      <c r="D104" s="80" t="s">
        <v>201</v>
      </c>
      <c r="E104" s="48">
        <v>5.3917280890119601E-2</v>
      </c>
      <c r="F104" s="48">
        <v>52025</v>
      </c>
      <c r="G104" s="48">
        <v>964904</v>
      </c>
      <c r="H104" s="49">
        <v>0</v>
      </c>
    </row>
    <row r="105" spans="1:8" x14ac:dyDescent="0.25">
      <c r="A105" s="29" t="s">
        <v>222</v>
      </c>
      <c r="B105" s="30" t="s">
        <v>220</v>
      </c>
      <c r="C105" s="30" t="s">
        <v>221</v>
      </c>
      <c r="D105" s="80" t="s">
        <v>180</v>
      </c>
      <c r="E105" s="48">
        <v>3.2950421971341402E-5</v>
      </c>
      <c r="F105" s="48">
        <v>32</v>
      </c>
      <c r="G105" s="48">
        <v>971156</v>
      </c>
      <c r="H105" s="49">
        <v>0.99287153971158304</v>
      </c>
    </row>
    <row r="106" spans="1:8" x14ac:dyDescent="0.25">
      <c r="A106" s="29" t="s">
        <v>225</v>
      </c>
      <c r="B106" s="30" t="s">
        <v>220</v>
      </c>
      <c r="C106" s="30" t="s">
        <v>221</v>
      </c>
      <c r="D106" s="80" t="s">
        <v>180</v>
      </c>
      <c r="E106" s="48">
        <v>4.5554831969966902E-5</v>
      </c>
      <c r="F106" s="48">
        <v>44</v>
      </c>
      <c r="G106" s="48">
        <v>965869</v>
      </c>
      <c r="H106" s="49">
        <v>0.99435307228276903</v>
      </c>
    </row>
    <row r="107" spans="1:8" x14ac:dyDescent="0.25">
      <c r="A107" s="29" t="s">
        <v>226</v>
      </c>
      <c r="B107" s="30" t="s">
        <v>220</v>
      </c>
      <c r="C107" s="30" t="s">
        <v>221</v>
      </c>
      <c r="D107" s="80" t="s">
        <v>180</v>
      </c>
      <c r="E107" s="48">
        <v>3.49034406579914E-5</v>
      </c>
      <c r="F107" s="48">
        <v>34</v>
      </c>
      <c r="G107" s="48">
        <v>974116</v>
      </c>
      <c r="H107" s="49">
        <v>0.98986965118691705</v>
      </c>
    </row>
    <row r="108" spans="1:8" x14ac:dyDescent="0.25">
      <c r="A108" s="29" t="s">
        <v>227</v>
      </c>
      <c r="B108" s="30" t="s">
        <v>220</v>
      </c>
      <c r="C108" s="30" t="s">
        <v>221</v>
      </c>
      <c r="D108" s="80" t="s">
        <v>180</v>
      </c>
      <c r="E108" s="48">
        <v>3.39422015734782E-5</v>
      </c>
      <c r="F108" s="48">
        <v>33</v>
      </c>
      <c r="G108" s="48">
        <v>972241</v>
      </c>
      <c r="H108" s="49">
        <v>0.99003027113976105</v>
      </c>
    </row>
    <row r="109" spans="1:8" x14ac:dyDescent="0.25">
      <c r="A109" s="29" t="s">
        <v>293</v>
      </c>
      <c r="B109" s="30" t="s">
        <v>220</v>
      </c>
      <c r="C109" s="30" t="s">
        <v>221</v>
      </c>
      <c r="D109" s="80" t="s">
        <v>180</v>
      </c>
      <c r="E109" s="48">
        <v>3.4123093372157803E-5</v>
      </c>
      <c r="F109" s="48">
        <v>33</v>
      </c>
      <c r="G109" s="48">
        <v>967087</v>
      </c>
      <c r="H109" s="49">
        <v>0.98995081006158103</v>
      </c>
    </row>
    <row r="110" spans="1:8" x14ac:dyDescent="0.25">
      <c r="A110" s="29" t="s">
        <v>231</v>
      </c>
      <c r="B110" s="30" t="s">
        <v>223</v>
      </c>
      <c r="C110" s="30" t="s">
        <v>224</v>
      </c>
      <c r="D110" s="80" t="s">
        <v>187</v>
      </c>
      <c r="E110" s="48">
        <v>6.9084628670120903E-5</v>
      </c>
      <c r="F110" s="48">
        <v>6</v>
      </c>
      <c r="G110" s="48">
        <v>86850</v>
      </c>
      <c r="H110" s="49">
        <v>0.99995763825947304</v>
      </c>
    </row>
    <row r="111" spans="1:8" x14ac:dyDescent="0.25">
      <c r="A111" s="29" t="s">
        <v>232</v>
      </c>
      <c r="B111" s="30" t="s">
        <v>223</v>
      </c>
      <c r="C111" s="30" t="s">
        <v>224</v>
      </c>
      <c r="D111" s="80" t="s">
        <v>187</v>
      </c>
      <c r="E111" s="48">
        <v>4.1466448764543702E-4</v>
      </c>
      <c r="F111" s="48">
        <v>34</v>
      </c>
      <c r="G111" s="48">
        <v>81994</v>
      </c>
      <c r="H111" s="49">
        <v>1.02159220303806E-2</v>
      </c>
    </row>
    <row r="112" spans="1:8" x14ac:dyDescent="0.25">
      <c r="A112" s="29" t="s">
        <v>233</v>
      </c>
      <c r="B112" s="30" t="s">
        <v>223</v>
      </c>
      <c r="C112" s="30" t="s">
        <v>224</v>
      </c>
      <c r="D112" s="80" t="s">
        <v>187</v>
      </c>
      <c r="E112" s="48">
        <v>8.0592444010638197E-5</v>
      </c>
      <c r="F112" s="48">
        <v>9</v>
      </c>
      <c r="G112" s="48">
        <v>111673</v>
      </c>
      <c r="H112" s="49">
        <v>0.99979585457362297</v>
      </c>
    </row>
    <row r="113" spans="1:8" x14ac:dyDescent="0.25">
      <c r="A113" s="29" t="s">
        <v>234</v>
      </c>
      <c r="B113" s="30" t="s">
        <v>223</v>
      </c>
      <c r="C113" s="30" t="s">
        <v>224</v>
      </c>
      <c r="D113" s="80" t="s">
        <v>187</v>
      </c>
      <c r="E113" s="48">
        <v>7.0541392121310298E-4</v>
      </c>
      <c r="F113" s="48">
        <v>270</v>
      </c>
      <c r="G113" s="48">
        <v>382754</v>
      </c>
      <c r="H113" s="49">
        <v>4.5997508382381601E-11</v>
      </c>
    </row>
    <row r="114" spans="1:8" x14ac:dyDescent="0.25">
      <c r="A114" s="29" t="s">
        <v>231</v>
      </c>
      <c r="B114" s="30" t="s">
        <v>178</v>
      </c>
      <c r="C114" s="30" t="s">
        <v>179</v>
      </c>
      <c r="D114" s="80" t="s">
        <v>180</v>
      </c>
      <c r="E114" s="48">
        <v>2.5953802232027001E-5</v>
      </c>
      <c r="F114" s="48">
        <v>2</v>
      </c>
      <c r="G114" s="48">
        <v>77060</v>
      </c>
      <c r="H114" s="49">
        <v>0.99027151101007505</v>
      </c>
    </row>
    <row r="115" spans="1:8" x14ac:dyDescent="0.25">
      <c r="A115" s="29" t="s">
        <v>232</v>
      </c>
      <c r="B115" s="30" t="s">
        <v>178</v>
      </c>
      <c r="C115" s="30" t="s">
        <v>179</v>
      </c>
      <c r="D115" s="80" t="s">
        <v>180</v>
      </c>
      <c r="E115" s="48">
        <v>6.8798502944575894E-5</v>
      </c>
      <c r="F115" s="48">
        <v>5</v>
      </c>
      <c r="G115" s="48">
        <v>72676</v>
      </c>
      <c r="H115" s="49">
        <v>0.99054026275765705</v>
      </c>
    </row>
    <row r="116" spans="1:8" x14ac:dyDescent="0.25">
      <c r="A116" s="29" t="s">
        <v>233</v>
      </c>
      <c r="B116" s="30" t="s">
        <v>178</v>
      </c>
      <c r="C116" s="30" t="s">
        <v>179</v>
      </c>
      <c r="D116" s="80" t="s">
        <v>180</v>
      </c>
      <c r="E116" s="48">
        <v>7.0725645118920101E-5</v>
      </c>
      <c r="F116" s="48">
        <v>7</v>
      </c>
      <c r="G116" s="48">
        <v>98974</v>
      </c>
      <c r="H116" s="49">
        <v>0.99988741807759396</v>
      </c>
    </row>
    <row r="117" spans="1:8" x14ac:dyDescent="0.25">
      <c r="A117" s="29" t="s">
        <v>234</v>
      </c>
      <c r="B117" s="30" t="s">
        <v>178</v>
      </c>
      <c r="C117" s="30" t="s">
        <v>179</v>
      </c>
      <c r="D117" s="80" t="s">
        <v>180</v>
      </c>
      <c r="E117" s="48">
        <v>4.7275456355889598E-5</v>
      </c>
      <c r="F117" s="48">
        <v>16</v>
      </c>
      <c r="G117" s="48">
        <v>338442</v>
      </c>
      <c r="H117" s="49">
        <v>0.991777085355527</v>
      </c>
    </row>
    <row r="118" spans="1:8" x14ac:dyDescent="0.25">
      <c r="A118" s="29" t="s">
        <v>231</v>
      </c>
      <c r="B118" s="30" t="s">
        <v>191</v>
      </c>
      <c r="C118" s="30" t="s">
        <v>192</v>
      </c>
      <c r="D118" s="80" t="s">
        <v>193</v>
      </c>
      <c r="E118" s="48">
        <v>9.7982161308329103E-4</v>
      </c>
      <c r="F118" s="48">
        <v>165</v>
      </c>
      <c r="G118" s="48">
        <v>168398</v>
      </c>
      <c r="H118" s="49">
        <v>2.3844715064436699E-21</v>
      </c>
    </row>
    <row r="119" spans="1:8" x14ac:dyDescent="0.25">
      <c r="A119" s="29" t="s">
        <v>232</v>
      </c>
      <c r="B119" s="30" t="s">
        <v>191</v>
      </c>
      <c r="C119" s="30" t="s">
        <v>192</v>
      </c>
      <c r="D119" s="80" t="s">
        <v>193</v>
      </c>
      <c r="E119" s="48">
        <v>8.2691579346042205E-4</v>
      </c>
      <c r="F119" s="48">
        <v>131</v>
      </c>
      <c r="G119" s="48">
        <v>158420</v>
      </c>
      <c r="H119" s="49">
        <v>1.67162501192233E-14</v>
      </c>
    </row>
    <row r="120" spans="1:8" x14ac:dyDescent="0.25">
      <c r="A120" s="29" t="s">
        <v>233</v>
      </c>
      <c r="B120" s="30" t="s">
        <v>191</v>
      </c>
      <c r="C120" s="30" t="s">
        <v>192</v>
      </c>
      <c r="D120" s="80" t="s">
        <v>193</v>
      </c>
      <c r="E120" s="48">
        <v>7.7001106602729596E-4</v>
      </c>
      <c r="F120" s="48">
        <v>167</v>
      </c>
      <c r="G120" s="48">
        <v>216880</v>
      </c>
      <c r="H120" s="49">
        <v>5.4983822264086099E-13</v>
      </c>
    </row>
    <row r="121" spans="1:8" x14ac:dyDescent="0.25">
      <c r="A121" s="29" t="s">
        <v>234</v>
      </c>
      <c r="B121" s="30" t="s">
        <v>191</v>
      </c>
      <c r="C121" s="30" t="s">
        <v>192</v>
      </c>
      <c r="D121" s="80" t="s">
        <v>193</v>
      </c>
      <c r="E121" s="48">
        <v>1.6945715969927399E-3</v>
      </c>
      <c r="F121" s="48">
        <v>1262</v>
      </c>
      <c r="G121" s="48">
        <v>744731</v>
      </c>
      <c r="H121" s="49">
        <v>9.5665698875610207E-68</v>
      </c>
    </row>
    <row r="122" spans="1:8" x14ac:dyDescent="0.25">
      <c r="A122" s="29" t="s">
        <v>231</v>
      </c>
      <c r="B122" s="30" t="s">
        <v>194</v>
      </c>
      <c r="C122" s="30" t="s">
        <v>195</v>
      </c>
      <c r="D122" s="80" t="s">
        <v>193</v>
      </c>
      <c r="E122" s="48">
        <v>2.1458185372012699E-3</v>
      </c>
      <c r="F122" s="48">
        <v>2121</v>
      </c>
      <c r="G122" s="48">
        <v>988434</v>
      </c>
      <c r="H122" s="49">
        <v>2.93194861805626E-83</v>
      </c>
    </row>
    <row r="123" spans="1:8" x14ac:dyDescent="0.25">
      <c r="A123" s="29" t="s">
        <v>232</v>
      </c>
      <c r="B123" s="30" t="s">
        <v>194</v>
      </c>
      <c r="C123" s="30" t="s">
        <v>195</v>
      </c>
      <c r="D123" s="80" t="s">
        <v>193</v>
      </c>
      <c r="E123" s="48">
        <v>2.3217861950969002E-3</v>
      </c>
      <c r="F123" s="48">
        <v>2292</v>
      </c>
      <c r="G123" s="48">
        <v>987171</v>
      </c>
      <c r="H123" s="49">
        <v>9.5756186901556605E-92</v>
      </c>
    </row>
    <row r="124" spans="1:8" x14ac:dyDescent="0.25">
      <c r="A124" s="29" t="s">
        <v>233</v>
      </c>
      <c r="B124" s="30" t="s">
        <v>194</v>
      </c>
      <c r="C124" s="30" t="s">
        <v>195</v>
      </c>
      <c r="D124" s="80" t="s">
        <v>193</v>
      </c>
      <c r="E124" s="48">
        <v>2.8306070011966302E-3</v>
      </c>
      <c r="F124" s="48">
        <v>2796</v>
      </c>
      <c r="G124" s="48">
        <v>987774</v>
      </c>
      <c r="H124" s="49">
        <v>7.1653444204567997E-117</v>
      </c>
    </row>
    <row r="125" spans="1:8" x14ac:dyDescent="0.25">
      <c r="A125" s="29" t="s">
        <v>234</v>
      </c>
      <c r="B125" s="30" t="s">
        <v>194</v>
      </c>
      <c r="C125" s="30" t="s">
        <v>195</v>
      </c>
      <c r="D125" s="80" t="s">
        <v>193</v>
      </c>
      <c r="E125" s="48">
        <v>2.4401392284993701E-3</v>
      </c>
      <c r="F125" s="48">
        <v>2413</v>
      </c>
      <c r="G125" s="48">
        <v>988878</v>
      </c>
      <c r="H125" s="49">
        <v>2.5254311816961098E-97</v>
      </c>
    </row>
    <row r="126" spans="1:8" x14ac:dyDescent="0.25">
      <c r="A126" s="29" t="s">
        <v>231</v>
      </c>
      <c r="B126" s="30" t="s">
        <v>209</v>
      </c>
      <c r="C126" s="30" t="s">
        <v>210</v>
      </c>
      <c r="D126" s="80" t="s">
        <v>198</v>
      </c>
      <c r="E126" s="48">
        <v>7.6991412496298496E-4</v>
      </c>
      <c r="F126" s="48">
        <v>130</v>
      </c>
      <c r="G126" s="48">
        <v>168850</v>
      </c>
      <c r="H126" s="49">
        <v>0.82310400602568401</v>
      </c>
    </row>
    <row r="127" spans="1:8" x14ac:dyDescent="0.25">
      <c r="A127" s="29" t="s">
        <v>232</v>
      </c>
      <c r="B127" s="30" t="s">
        <v>209</v>
      </c>
      <c r="C127" s="30" t="s">
        <v>210</v>
      </c>
      <c r="D127" s="80" t="s">
        <v>198</v>
      </c>
      <c r="E127" s="48">
        <v>3.1658316759396801E-3</v>
      </c>
      <c r="F127" s="48">
        <v>503</v>
      </c>
      <c r="G127" s="48">
        <v>158884</v>
      </c>
      <c r="H127" s="49">
        <v>7.9833887804732597E-11</v>
      </c>
    </row>
    <row r="128" spans="1:8" x14ac:dyDescent="0.25">
      <c r="A128" s="29" t="s">
        <v>233</v>
      </c>
      <c r="B128" s="30" t="s">
        <v>209</v>
      </c>
      <c r="C128" s="30" t="s">
        <v>210</v>
      </c>
      <c r="D128" s="80" t="s">
        <v>198</v>
      </c>
      <c r="E128" s="48">
        <v>1.3842235428740201E-4</v>
      </c>
      <c r="F128" s="48">
        <v>30</v>
      </c>
      <c r="G128" s="48">
        <v>216728</v>
      </c>
      <c r="H128" s="49">
        <v>0.99025878267216205</v>
      </c>
    </row>
    <row r="129" spans="1:8" x14ac:dyDescent="0.25">
      <c r="A129" s="29" t="s">
        <v>234</v>
      </c>
      <c r="B129" s="30" t="s">
        <v>209</v>
      </c>
      <c r="C129" s="30" t="s">
        <v>210</v>
      </c>
      <c r="D129" s="80" t="s">
        <v>198</v>
      </c>
      <c r="E129" s="48">
        <v>1.67976886380434E-4</v>
      </c>
      <c r="F129" s="48">
        <v>125</v>
      </c>
      <c r="G129" s="48">
        <v>744150</v>
      </c>
      <c r="H129" s="49">
        <v>0.98958830620166904</v>
      </c>
    </row>
    <row r="130" spans="1:8" x14ac:dyDescent="0.25">
      <c r="A130" s="29" t="s">
        <v>231</v>
      </c>
      <c r="B130" s="30" t="s">
        <v>196</v>
      </c>
      <c r="C130" s="30" t="s">
        <v>197</v>
      </c>
      <c r="D130" s="80" t="s">
        <v>198</v>
      </c>
      <c r="E130" s="48">
        <v>1.03209945263939E-3</v>
      </c>
      <c r="F130" s="48">
        <v>89</v>
      </c>
      <c r="G130" s="48">
        <v>86232</v>
      </c>
      <c r="H130" s="49">
        <v>3.3018676307185399E-3</v>
      </c>
    </row>
    <row r="131" spans="1:8" x14ac:dyDescent="0.25">
      <c r="A131" s="29" t="s">
        <v>232</v>
      </c>
      <c r="B131" s="30" t="s">
        <v>196</v>
      </c>
      <c r="C131" s="30" t="s">
        <v>197</v>
      </c>
      <c r="D131" s="80" t="s">
        <v>198</v>
      </c>
      <c r="E131" s="48">
        <v>1.42679671836755E-3</v>
      </c>
      <c r="F131" s="48">
        <v>116</v>
      </c>
      <c r="G131" s="48">
        <v>81301</v>
      </c>
      <c r="H131" s="49">
        <v>3.2953192705818899E-6</v>
      </c>
    </row>
    <row r="132" spans="1:8" x14ac:dyDescent="0.25">
      <c r="A132" s="29" t="s">
        <v>233</v>
      </c>
      <c r="B132" s="30" t="s">
        <v>196</v>
      </c>
      <c r="C132" s="30" t="s">
        <v>197</v>
      </c>
      <c r="D132" s="80" t="s">
        <v>198</v>
      </c>
      <c r="E132" s="48">
        <v>2.7962692356262698E-4</v>
      </c>
      <c r="F132" s="48">
        <v>31</v>
      </c>
      <c r="G132" s="48">
        <v>110862</v>
      </c>
      <c r="H132" s="49">
        <v>0.99999999891679303</v>
      </c>
    </row>
    <row r="133" spans="1:8" x14ac:dyDescent="0.25">
      <c r="A133" s="29" t="s">
        <v>234</v>
      </c>
      <c r="B133" s="30" t="s">
        <v>196</v>
      </c>
      <c r="C133" s="30" t="s">
        <v>197</v>
      </c>
      <c r="D133" s="80" t="s">
        <v>198</v>
      </c>
      <c r="E133" s="48">
        <v>2.5504435668347698E-4</v>
      </c>
      <c r="F133" s="48">
        <v>97</v>
      </c>
      <c r="G133" s="48">
        <v>380326</v>
      </c>
      <c r="H133" s="49">
        <v>0.999998249530057</v>
      </c>
    </row>
    <row r="134" spans="1:8" x14ac:dyDescent="0.25">
      <c r="A134" s="29" t="s">
        <v>231</v>
      </c>
      <c r="B134" s="30" t="s">
        <v>199</v>
      </c>
      <c r="C134" s="30" t="s">
        <v>200</v>
      </c>
      <c r="D134" s="80" t="s">
        <v>201</v>
      </c>
      <c r="E134" s="48">
        <v>3.8179484694431999E-5</v>
      </c>
      <c r="F134" s="48">
        <v>26</v>
      </c>
      <c r="G134" s="48">
        <v>680994</v>
      </c>
      <c r="H134" s="49">
        <v>0.99871737281573802</v>
      </c>
    </row>
    <row r="135" spans="1:8" x14ac:dyDescent="0.25">
      <c r="A135" s="29" t="s">
        <v>232</v>
      </c>
      <c r="B135" s="30" t="s">
        <v>199</v>
      </c>
      <c r="C135" s="30" t="s">
        <v>200</v>
      </c>
      <c r="D135" s="80" t="s">
        <v>201</v>
      </c>
      <c r="E135" s="48">
        <v>2.03987697972676E-4</v>
      </c>
      <c r="F135" s="48">
        <v>78</v>
      </c>
      <c r="G135" s="48">
        <v>382376</v>
      </c>
      <c r="H135" s="49">
        <v>0.830785537004744</v>
      </c>
    </row>
    <row r="136" spans="1:8" x14ac:dyDescent="0.25">
      <c r="A136" s="29" t="s">
        <v>233</v>
      </c>
      <c r="B136" s="30" t="s">
        <v>199</v>
      </c>
      <c r="C136" s="30" t="s">
        <v>200</v>
      </c>
      <c r="D136" s="80" t="s">
        <v>201</v>
      </c>
      <c r="E136" s="48">
        <v>8.9086514625681703E-5</v>
      </c>
      <c r="F136" s="48">
        <v>23</v>
      </c>
      <c r="G136" s="48">
        <v>258176</v>
      </c>
      <c r="H136" s="49">
        <v>0.99226968166460705</v>
      </c>
    </row>
    <row r="137" spans="1:8" x14ac:dyDescent="0.25">
      <c r="A137" s="29" t="s">
        <v>234</v>
      </c>
      <c r="B137" s="30" t="s">
        <v>199</v>
      </c>
      <c r="C137" s="30" t="s">
        <v>200</v>
      </c>
      <c r="D137" s="80" t="s">
        <v>201</v>
      </c>
      <c r="E137" s="48">
        <v>3.1596375263829701E-4</v>
      </c>
      <c r="F137" s="48">
        <v>50</v>
      </c>
      <c r="G137" s="48">
        <v>158246</v>
      </c>
      <c r="H137" s="49">
        <v>2.2081506472849701E-2</v>
      </c>
    </row>
    <row r="138" spans="1:8" x14ac:dyDescent="0.25">
      <c r="A138" s="29" t="s">
        <v>235</v>
      </c>
      <c r="B138" s="30" t="s">
        <v>236</v>
      </c>
      <c r="C138" s="30" t="s">
        <v>237</v>
      </c>
      <c r="D138" s="80" t="s">
        <v>193</v>
      </c>
      <c r="E138" s="48">
        <v>0.32730082871523702</v>
      </c>
      <c r="F138" s="48">
        <v>321884</v>
      </c>
      <c r="G138" s="48">
        <v>983450</v>
      </c>
      <c r="H138" s="49">
        <v>5.4771425065410395E-4</v>
      </c>
    </row>
    <row r="139" spans="1:8" x14ac:dyDescent="0.25">
      <c r="A139" s="29" t="s">
        <v>238</v>
      </c>
      <c r="B139" s="30" t="s">
        <v>236</v>
      </c>
      <c r="C139" s="30" t="s">
        <v>237</v>
      </c>
      <c r="D139" s="80" t="s">
        <v>193</v>
      </c>
      <c r="E139" s="48">
        <v>0.35892485862451201</v>
      </c>
      <c r="F139" s="48">
        <v>354925</v>
      </c>
      <c r="G139" s="48">
        <v>988856</v>
      </c>
      <c r="H139" s="49">
        <v>1.9958909588069999E-5</v>
      </c>
    </row>
    <row r="140" spans="1:8" x14ac:dyDescent="0.25">
      <c r="A140" s="29" t="s">
        <v>239</v>
      </c>
      <c r="B140" s="30" t="s">
        <v>236</v>
      </c>
      <c r="C140" s="30" t="s">
        <v>237</v>
      </c>
      <c r="D140" s="80" t="s">
        <v>193</v>
      </c>
      <c r="E140" s="48">
        <v>0.54419853828428</v>
      </c>
      <c r="F140" s="48">
        <v>539390</v>
      </c>
      <c r="G140" s="48">
        <v>991164</v>
      </c>
      <c r="H140" s="49">
        <v>4.6439168382602E-12</v>
      </c>
    </row>
    <row r="141" spans="1:8" x14ac:dyDescent="0.25">
      <c r="A141" s="29" t="s">
        <v>235</v>
      </c>
      <c r="B141" s="30" t="s">
        <v>178</v>
      </c>
      <c r="C141" s="30" t="s">
        <v>179</v>
      </c>
      <c r="D141" s="80" t="s">
        <v>180</v>
      </c>
      <c r="E141" s="48">
        <v>5.0971438543423904E-3</v>
      </c>
      <c r="F141" s="48">
        <v>701</v>
      </c>
      <c r="G141" s="48">
        <v>137528</v>
      </c>
      <c r="H141" s="49">
        <v>9.4068910859142195E-133</v>
      </c>
    </row>
    <row r="142" spans="1:8" x14ac:dyDescent="0.25">
      <c r="A142" s="29" t="s">
        <v>238</v>
      </c>
      <c r="B142" s="30" t="s">
        <v>178</v>
      </c>
      <c r="C142" s="30" t="s">
        <v>179</v>
      </c>
      <c r="D142" s="80" t="s">
        <v>180</v>
      </c>
      <c r="E142" s="48">
        <v>4.5796719809943597E-5</v>
      </c>
      <c r="F142" s="48">
        <v>8</v>
      </c>
      <c r="G142" s="48">
        <v>174685</v>
      </c>
      <c r="H142" s="49">
        <v>0.99011643480126199</v>
      </c>
    </row>
    <row r="143" spans="1:8" x14ac:dyDescent="0.25">
      <c r="A143" s="29" t="s">
        <v>239</v>
      </c>
      <c r="B143" s="30" t="s">
        <v>178</v>
      </c>
      <c r="C143" s="30" t="s">
        <v>179</v>
      </c>
      <c r="D143" s="80" t="s">
        <v>180</v>
      </c>
      <c r="E143" s="48">
        <v>4.3429167028576402E-5</v>
      </c>
      <c r="F143" s="48">
        <v>2</v>
      </c>
      <c r="G143" s="48">
        <v>46052</v>
      </c>
      <c r="H143" s="49">
        <v>0.99986882049429504</v>
      </c>
    </row>
    <row r="144" spans="1:8" x14ac:dyDescent="0.25">
      <c r="A144" s="29" t="s">
        <v>235</v>
      </c>
      <c r="B144" s="30" t="s">
        <v>206</v>
      </c>
      <c r="C144" s="30" t="s">
        <v>207</v>
      </c>
      <c r="D144" s="80" t="s">
        <v>208</v>
      </c>
      <c r="E144" s="48">
        <v>6.4985703145307999E-5</v>
      </c>
      <c r="F144" s="48">
        <v>10</v>
      </c>
      <c r="G144" s="48">
        <v>153880</v>
      </c>
      <c r="H144" s="49">
        <v>0.99999229884361296</v>
      </c>
    </row>
    <row r="145" spans="1:8" x14ac:dyDescent="0.25">
      <c r="A145" s="29" t="s">
        <v>238</v>
      </c>
      <c r="B145" s="30" t="s">
        <v>206</v>
      </c>
      <c r="C145" s="30" t="s">
        <v>207</v>
      </c>
      <c r="D145" s="80" t="s">
        <v>208</v>
      </c>
      <c r="E145" s="48">
        <v>5.1087395206980599E-5</v>
      </c>
      <c r="F145" s="48">
        <v>10</v>
      </c>
      <c r="G145" s="48">
        <v>195743</v>
      </c>
      <c r="H145" s="49">
        <v>0.99999993369342</v>
      </c>
    </row>
    <row r="146" spans="1:8" x14ac:dyDescent="0.25">
      <c r="A146" s="29" t="s">
        <v>239</v>
      </c>
      <c r="B146" s="30" t="s">
        <v>206</v>
      </c>
      <c r="C146" s="30" t="s">
        <v>207</v>
      </c>
      <c r="D146" s="80" t="s">
        <v>208</v>
      </c>
      <c r="E146" s="48">
        <v>0</v>
      </c>
      <c r="F146" s="48">
        <v>0</v>
      </c>
      <c r="G146" s="48">
        <v>51399</v>
      </c>
      <c r="H146" s="49">
        <v>0.999973344563726</v>
      </c>
    </row>
    <row r="147" spans="1:8" x14ac:dyDescent="0.25">
      <c r="A147" s="29" t="s">
        <v>235</v>
      </c>
      <c r="B147" s="30" t="s">
        <v>188</v>
      </c>
      <c r="C147" s="30" t="s">
        <v>189</v>
      </c>
      <c r="D147" s="80" t="s">
        <v>190</v>
      </c>
      <c r="E147" s="48">
        <v>7.3245438806765196E-5</v>
      </c>
      <c r="F147" s="48">
        <v>11</v>
      </c>
      <c r="G147" s="48">
        <v>150180</v>
      </c>
      <c r="H147" s="49">
        <v>0.99070375165818103</v>
      </c>
    </row>
    <row r="148" spans="1:8" x14ac:dyDescent="0.25">
      <c r="A148" s="29" t="s">
        <v>238</v>
      </c>
      <c r="B148" s="30" t="s">
        <v>188</v>
      </c>
      <c r="C148" s="30" t="s">
        <v>189</v>
      </c>
      <c r="D148" s="80" t="s">
        <v>190</v>
      </c>
      <c r="E148" s="48">
        <v>1.30431131312919E-2</v>
      </c>
      <c r="F148" s="48">
        <v>2485</v>
      </c>
      <c r="G148" s="48">
        <v>190522</v>
      </c>
      <c r="H148" s="49">
        <v>0</v>
      </c>
    </row>
    <row r="149" spans="1:8" x14ac:dyDescent="0.25">
      <c r="A149" s="29" t="s">
        <v>239</v>
      </c>
      <c r="B149" s="30" t="s">
        <v>188</v>
      </c>
      <c r="C149" s="30" t="s">
        <v>189</v>
      </c>
      <c r="D149" s="80" t="s">
        <v>190</v>
      </c>
      <c r="E149" s="48">
        <v>7.9876989436268207E-5</v>
      </c>
      <c r="F149" s="48">
        <v>4</v>
      </c>
      <c r="G149" s="48">
        <v>50077</v>
      </c>
      <c r="H149" s="49">
        <v>0.99106092062110396</v>
      </c>
    </row>
    <row r="150" spans="1:8" x14ac:dyDescent="0.25">
      <c r="A150" s="29" t="s">
        <v>235</v>
      </c>
      <c r="B150" s="30" t="s">
        <v>191</v>
      </c>
      <c r="C150" s="30" t="s">
        <v>192</v>
      </c>
      <c r="D150" s="80" t="s">
        <v>193</v>
      </c>
      <c r="E150" s="48">
        <v>0.22579350735057599</v>
      </c>
      <c r="F150" s="48">
        <v>68086</v>
      </c>
      <c r="G150" s="48">
        <v>301541</v>
      </c>
      <c r="H150" s="49">
        <v>0</v>
      </c>
    </row>
    <row r="151" spans="1:8" x14ac:dyDescent="0.25">
      <c r="A151" s="29" t="s">
        <v>238</v>
      </c>
      <c r="B151" s="30" t="s">
        <v>191</v>
      </c>
      <c r="C151" s="30" t="s">
        <v>192</v>
      </c>
      <c r="D151" s="80" t="s">
        <v>193</v>
      </c>
      <c r="E151" s="48">
        <v>0.26269101032798298</v>
      </c>
      <c r="F151" s="48">
        <v>100773</v>
      </c>
      <c r="G151" s="48">
        <v>383618</v>
      </c>
      <c r="H151" s="49">
        <v>0</v>
      </c>
    </row>
    <row r="152" spans="1:8" x14ac:dyDescent="0.25">
      <c r="A152" s="29" t="s">
        <v>239</v>
      </c>
      <c r="B152" s="30" t="s">
        <v>191</v>
      </c>
      <c r="C152" s="30" t="s">
        <v>192</v>
      </c>
      <c r="D152" s="80" t="s">
        <v>193</v>
      </c>
      <c r="E152" s="48">
        <v>0.40851025185663498</v>
      </c>
      <c r="F152" s="48">
        <v>40485</v>
      </c>
      <c r="G152" s="48">
        <v>99104</v>
      </c>
      <c r="H152" s="49">
        <v>0</v>
      </c>
    </row>
    <row r="153" spans="1:8" x14ac:dyDescent="0.25">
      <c r="A153" s="29" t="s">
        <v>235</v>
      </c>
      <c r="B153" s="30" t="s">
        <v>194</v>
      </c>
      <c r="C153" s="30" t="s">
        <v>195</v>
      </c>
      <c r="D153" s="80" t="s">
        <v>193</v>
      </c>
      <c r="E153" s="48">
        <v>1.71111712798049E-5</v>
      </c>
      <c r="F153" s="48">
        <v>17</v>
      </c>
      <c r="G153" s="48">
        <v>993503</v>
      </c>
      <c r="H153" s="49">
        <v>0.99999999797155403</v>
      </c>
    </row>
    <row r="154" spans="1:8" x14ac:dyDescent="0.25">
      <c r="A154" s="29" t="s">
        <v>238</v>
      </c>
      <c r="B154" s="30" t="s">
        <v>194</v>
      </c>
      <c r="C154" s="30" t="s">
        <v>195</v>
      </c>
      <c r="D154" s="80" t="s">
        <v>193</v>
      </c>
      <c r="E154" s="48">
        <v>2.57172236711589E-3</v>
      </c>
      <c r="F154" s="48">
        <v>2546</v>
      </c>
      <c r="G154" s="48">
        <v>989998</v>
      </c>
      <c r="H154" s="49">
        <v>3.77551372235933E-104</v>
      </c>
    </row>
    <row r="155" spans="1:8" x14ac:dyDescent="0.25">
      <c r="A155" s="29" t="s">
        <v>239</v>
      </c>
      <c r="B155" s="30" t="s">
        <v>194</v>
      </c>
      <c r="C155" s="30" t="s">
        <v>195</v>
      </c>
      <c r="D155" s="80" t="s">
        <v>193</v>
      </c>
      <c r="E155" s="48">
        <v>1.32806819099943E-3</v>
      </c>
      <c r="F155" s="48">
        <v>1315</v>
      </c>
      <c r="G155" s="48">
        <v>990160</v>
      </c>
      <c r="H155" s="49">
        <v>0.99999999999537104</v>
      </c>
    </row>
    <row r="156" spans="1:8" x14ac:dyDescent="0.25">
      <c r="A156" s="29" t="s">
        <v>235</v>
      </c>
      <c r="B156" s="30" t="s">
        <v>209</v>
      </c>
      <c r="C156" s="30" t="s">
        <v>210</v>
      </c>
      <c r="D156" s="80" t="s">
        <v>198</v>
      </c>
      <c r="E156" s="48">
        <v>1.3288595063286901E-4</v>
      </c>
      <c r="F156" s="48">
        <v>40</v>
      </c>
      <c r="G156" s="48">
        <v>301010</v>
      </c>
      <c r="H156" s="49">
        <v>0.99009791174914696</v>
      </c>
    </row>
    <row r="157" spans="1:8" x14ac:dyDescent="0.25">
      <c r="A157" s="29" t="s">
        <v>238</v>
      </c>
      <c r="B157" s="30" t="s">
        <v>209</v>
      </c>
      <c r="C157" s="30" t="s">
        <v>210</v>
      </c>
      <c r="D157" s="80" t="s">
        <v>198</v>
      </c>
      <c r="E157" s="48">
        <v>4.2492290125886701E-4</v>
      </c>
      <c r="F157" s="48">
        <v>163</v>
      </c>
      <c r="G157" s="48">
        <v>383599</v>
      </c>
      <c r="H157" s="49">
        <v>0.98342888738544298</v>
      </c>
    </row>
    <row r="158" spans="1:8" x14ac:dyDescent="0.25">
      <c r="A158" s="29" t="s">
        <v>239</v>
      </c>
      <c r="B158" s="30" t="s">
        <v>209</v>
      </c>
      <c r="C158" s="30" t="s">
        <v>210</v>
      </c>
      <c r="D158" s="80" t="s">
        <v>198</v>
      </c>
      <c r="E158" s="48">
        <v>1.58990561834164E-3</v>
      </c>
      <c r="F158" s="48">
        <v>157</v>
      </c>
      <c r="G158" s="48">
        <v>98748</v>
      </c>
      <c r="H158" s="49">
        <v>1.65273243339633E-3</v>
      </c>
    </row>
    <row r="159" spans="1:8" x14ac:dyDescent="0.25">
      <c r="A159" s="29" t="s">
        <v>235</v>
      </c>
      <c r="B159" s="30" t="s">
        <v>196</v>
      </c>
      <c r="C159" s="30" t="s">
        <v>197</v>
      </c>
      <c r="D159" s="80" t="s">
        <v>198</v>
      </c>
      <c r="E159" s="48">
        <v>1.2692680118290499E-3</v>
      </c>
      <c r="F159" s="48">
        <v>194</v>
      </c>
      <c r="G159" s="48">
        <v>152844</v>
      </c>
      <c r="H159" s="49">
        <v>2.6359776350609399E-6</v>
      </c>
    </row>
    <row r="160" spans="1:8" x14ac:dyDescent="0.25">
      <c r="A160" s="29" t="s">
        <v>238</v>
      </c>
      <c r="B160" s="30" t="s">
        <v>196</v>
      </c>
      <c r="C160" s="30" t="s">
        <v>197</v>
      </c>
      <c r="D160" s="80" t="s">
        <v>198</v>
      </c>
      <c r="E160" s="48">
        <v>1.74199913670839E-3</v>
      </c>
      <c r="F160" s="48">
        <v>339</v>
      </c>
      <c r="G160" s="48">
        <v>194604</v>
      </c>
      <c r="H160" s="49">
        <v>3.3461589281540003E-14</v>
      </c>
    </row>
    <row r="161" spans="1:8" x14ac:dyDescent="0.25">
      <c r="A161" s="29" t="s">
        <v>239</v>
      </c>
      <c r="B161" s="30" t="s">
        <v>196</v>
      </c>
      <c r="C161" s="30" t="s">
        <v>197</v>
      </c>
      <c r="D161" s="80" t="s">
        <v>198</v>
      </c>
      <c r="E161" s="48">
        <v>1.7813796883564301E-3</v>
      </c>
      <c r="F161" s="48">
        <v>91</v>
      </c>
      <c r="G161" s="48">
        <v>51084</v>
      </c>
      <c r="H161" s="49">
        <v>2.35772715718717E-11</v>
      </c>
    </row>
    <row r="162" spans="1:8" x14ac:dyDescent="0.25">
      <c r="A162" s="29" t="s">
        <v>235</v>
      </c>
      <c r="B162" s="30" t="s">
        <v>240</v>
      </c>
      <c r="C162" s="30" t="s">
        <v>241</v>
      </c>
      <c r="D162" s="80" t="s">
        <v>242</v>
      </c>
      <c r="E162" s="48">
        <v>8.3198475673418296E-5</v>
      </c>
      <c r="F162" s="48">
        <v>51</v>
      </c>
      <c r="G162" s="48">
        <v>612992</v>
      </c>
      <c r="H162" s="49">
        <v>0.99627485769296498</v>
      </c>
    </row>
    <row r="163" spans="1:8" x14ac:dyDescent="0.25">
      <c r="A163" s="29" t="s">
        <v>238</v>
      </c>
      <c r="B163" s="30" t="s">
        <v>240</v>
      </c>
      <c r="C163" s="30" t="s">
        <v>241</v>
      </c>
      <c r="D163" s="80" t="s">
        <v>242</v>
      </c>
      <c r="E163" s="48">
        <v>1.0123925241189999E-2</v>
      </c>
      <c r="F163" s="48">
        <v>2508</v>
      </c>
      <c r="G163" s="48">
        <v>247730</v>
      </c>
      <c r="H163" s="49">
        <v>0</v>
      </c>
    </row>
    <row r="164" spans="1:8" x14ac:dyDescent="0.25">
      <c r="A164" s="29" t="s">
        <v>239</v>
      </c>
      <c r="B164" s="30" t="s">
        <v>240</v>
      </c>
      <c r="C164" s="30" t="s">
        <v>241</v>
      </c>
      <c r="D164" s="80" t="s">
        <v>242</v>
      </c>
      <c r="E164" s="48">
        <v>7.2570622807132504E-5</v>
      </c>
      <c r="F164" s="48">
        <v>72</v>
      </c>
      <c r="G164" s="48">
        <v>992137</v>
      </c>
      <c r="H164" s="49">
        <v>0.99990085204650603</v>
      </c>
    </row>
    <row r="165" spans="1:8" x14ac:dyDescent="0.25">
      <c r="A165" s="29" t="s">
        <v>243</v>
      </c>
      <c r="B165" s="30" t="s">
        <v>223</v>
      </c>
      <c r="C165" s="30" t="s">
        <v>224</v>
      </c>
      <c r="D165" s="80" t="s">
        <v>187</v>
      </c>
      <c r="E165" s="48">
        <v>6.12174102314698E-5</v>
      </c>
      <c r="F165" s="48">
        <v>9</v>
      </c>
      <c r="G165" s="48">
        <v>147017</v>
      </c>
      <c r="H165" s="49">
        <v>0.999988863279477</v>
      </c>
    </row>
    <row r="166" spans="1:8" x14ac:dyDescent="0.25">
      <c r="A166" s="29" t="s">
        <v>244</v>
      </c>
      <c r="B166" s="30" t="s">
        <v>223</v>
      </c>
      <c r="C166" s="30" t="s">
        <v>224</v>
      </c>
      <c r="D166" s="80" t="s">
        <v>187</v>
      </c>
      <c r="E166" s="48">
        <v>8.4205798972689195E-5</v>
      </c>
      <c r="F166" s="48">
        <v>6</v>
      </c>
      <c r="G166" s="48">
        <v>71254</v>
      </c>
      <c r="H166" s="49">
        <v>0.99982266441853096</v>
      </c>
    </row>
    <row r="167" spans="1:8" x14ac:dyDescent="0.25">
      <c r="A167" s="29" t="s">
        <v>245</v>
      </c>
      <c r="B167" s="30" t="s">
        <v>223</v>
      </c>
      <c r="C167" s="30" t="s">
        <v>224</v>
      </c>
      <c r="D167" s="80" t="s">
        <v>187</v>
      </c>
      <c r="E167" s="48">
        <v>3.6674507423426199E-4</v>
      </c>
      <c r="F167" s="48">
        <v>58</v>
      </c>
      <c r="G167" s="48">
        <v>158148</v>
      </c>
      <c r="H167" s="49">
        <v>8.51075295111349E-3</v>
      </c>
    </row>
    <row r="168" spans="1:8" x14ac:dyDescent="0.25">
      <c r="A168" s="29" t="s">
        <v>243</v>
      </c>
      <c r="B168" s="30" t="s">
        <v>206</v>
      </c>
      <c r="C168" s="30" t="s">
        <v>207</v>
      </c>
      <c r="D168" s="80" t="s">
        <v>208</v>
      </c>
      <c r="E168" s="48">
        <v>8.1623213641959796E-5</v>
      </c>
      <c r="F168" s="48">
        <v>12</v>
      </c>
      <c r="G168" s="48">
        <v>147017</v>
      </c>
      <c r="H168" s="49">
        <v>0.99993225504496996</v>
      </c>
    </row>
    <row r="169" spans="1:8" x14ac:dyDescent="0.25">
      <c r="A169" s="29" t="s">
        <v>244</v>
      </c>
      <c r="B169" s="30" t="s">
        <v>206</v>
      </c>
      <c r="C169" s="30" t="s">
        <v>207</v>
      </c>
      <c r="D169" s="80" t="s">
        <v>208</v>
      </c>
      <c r="E169" s="48">
        <v>7.0171499143907701E-5</v>
      </c>
      <c r="F169" s="48">
        <v>5</v>
      </c>
      <c r="G169" s="48">
        <v>71254</v>
      </c>
      <c r="H169" s="49">
        <v>0.99991974532183203</v>
      </c>
    </row>
    <row r="170" spans="1:8" x14ac:dyDescent="0.25">
      <c r="A170" s="29" t="s">
        <v>245</v>
      </c>
      <c r="B170" s="30" t="s">
        <v>206</v>
      </c>
      <c r="C170" s="30" t="s">
        <v>207</v>
      </c>
      <c r="D170" s="80" t="s">
        <v>208</v>
      </c>
      <c r="E170" s="48">
        <v>6.32319093507348E-5</v>
      </c>
      <c r="F170" s="48">
        <v>10</v>
      </c>
      <c r="G170" s="48">
        <v>158148</v>
      </c>
      <c r="H170" s="49">
        <v>0.99999984103870798</v>
      </c>
    </row>
    <row r="171" spans="1:8" x14ac:dyDescent="0.25">
      <c r="A171" s="29" t="s">
        <v>243</v>
      </c>
      <c r="B171" s="30" t="s">
        <v>185</v>
      </c>
      <c r="C171" s="30" t="s">
        <v>186</v>
      </c>
      <c r="D171" s="80" t="s">
        <v>187</v>
      </c>
      <c r="E171" s="48">
        <v>1.5666226912928801E-3</v>
      </c>
      <c r="F171" s="48">
        <v>209</v>
      </c>
      <c r="G171" s="48">
        <v>133408</v>
      </c>
      <c r="H171" s="49">
        <v>2.0436421310036299E-35</v>
      </c>
    </row>
    <row r="172" spans="1:8" x14ac:dyDescent="0.25">
      <c r="A172" s="29" t="s">
        <v>244</v>
      </c>
      <c r="B172" s="30" t="s">
        <v>185</v>
      </c>
      <c r="C172" s="30" t="s">
        <v>186</v>
      </c>
      <c r="D172" s="80" t="s">
        <v>187</v>
      </c>
      <c r="E172" s="48">
        <v>1.5500271254747001E-5</v>
      </c>
      <c r="F172" s="48">
        <v>1</v>
      </c>
      <c r="G172" s="48">
        <v>64515</v>
      </c>
      <c r="H172" s="49">
        <v>0.99999999999773803</v>
      </c>
    </row>
    <row r="173" spans="1:8" x14ac:dyDescent="0.25">
      <c r="A173" s="29" t="s">
        <v>245</v>
      </c>
      <c r="B173" s="30" t="s">
        <v>185</v>
      </c>
      <c r="C173" s="30" t="s">
        <v>186</v>
      </c>
      <c r="D173" s="80" t="s">
        <v>187</v>
      </c>
      <c r="E173" s="48">
        <v>2.7680894646514998E-5</v>
      </c>
      <c r="F173" s="48">
        <v>4</v>
      </c>
      <c r="G173" s="48">
        <v>144504</v>
      </c>
      <c r="H173" s="49">
        <v>1</v>
      </c>
    </row>
    <row r="174" spans="1:8" x14ac:dyDescent="0.25">
      <c r="A174" s="29" t="s">
        <v>243</v>
      </c>
      <c r="B174" s="30" t="s">
        <v>191</v>
      </c>
      <c r="C174" s="30" t="s">
        <v>192</v>
      </c>
      <c r="D174" s="80" t="s">
        <v>193</v>
      </c>
      <c r="E174" s="48">
        <v>8.4897322950808305E-4</v>
      </c>
      <c r="F174" s="48">
        <v>244</v>
      </c>
      <c r="G174" s="48">
        <v>287406</v>
      </c>
      <c r="H174" s="49">
        <v>1.2369212262089401E-12</v>
      </c>
    </row>
    <row r="175" spans="1:8" x14ac:dyDescent="0.25">
      <c r="A175" s="29" t="s">
        <v>244</v>
      </c>
      <c r="B175" s="30" t="s">
        <v>191</v>
      </c>
      <c r="C175" s="30" t="s">
        <v>192</v>
      </c>
      <c r="D175" s="80" t="s">
        <v>193</v>
      </c>
      <c r="E175" s="48">
        <v>1.01487767485047E-3</v>
      </c>
      <c r="F175" s="48">
        <v>141</v>
      </c>
      <c r="G175" s="48">
        <v>138933</v>
      </c>
      <c r="H175" s="49">
        <v>1.26567285964105E-20</v>
      </c>
    </row>
    <row r="176" spans="1:8" x14ac:dyDescent="0.25">
      <c r="A176" s="29" t="s">
        <v>245</v>
      </c>
      <c r="B176" s="30" t="s">
        <v>191</v>
      </c>
      <c r="C176" s="30" t="s">
        <v>192</v>
      </c>
      <c r="D176" s="80" t="s">
        <v>193</v>
      </c>
      <c r="E176" s="48">
        <v>8.7216666078809195E-4</v>
      </c>
      <c r="F176" s="48">
        <v>272</v>
      </c>
      <c r="G176" s="48">
        <v>311867</v>
      </c>
      <c r="H176" s="49">
        <v>2.5496379967244202E-12</v>
      </c>
    </row>
    <row r="177" spans="1:8" x14ac:dyDescent="0.25">
      <c r="A177" s="29" t="s">
        <v>243</v>
      </c>
      <c r="B177" s="30" t="s">
        <v>194</v>
      </c>
      <c r="C177" s="30" t="s">
        <v>195</v>
      </c>
      <c r="D177" s="80" t="s">
        <v>193</v>
      </c>
      <c r="E177" s="48">
        <v>3.4369443176562398E-3</v>
      </c>
      <c r="F177" s="48">
        <v>3396</v>
      </c>
      <c r="G177" s="48">
        <v>988087</v>
      </c>
      <c r="H177" s="49">
        <v>1.9086476959181399E-147</v>
      </c>
    </row>
    <row r="178" spans="1:8" x14ac:dyDescent="0.25">
      <c r="A178" s="29" t="s">
        <v>244</v>
      </c>
      <c r="B178" s="30" t="s">
        <v>194</v>
      </c>
      <c r="C178" s="30" t="s">
        <v>195</v>
      </c>
      <c r="D178" s="80" t="s">
        <v>193</v>
      </c>
      <c r="E178" s="48">
        <v>2.5505222955712402E-3</v>
      </c>
      <c r="F178" s="48">
        <v>2521</v>
      </c>
      <c r="G178" s="48">
        <v>988425</v>
      </c>
      <c r="H178" s="49">
        <v>5.1158575055454803E-103</v>
      </c>
    </row>
    <row r="179" spans="1:8" x14ac:dyDescent="0.25">
      <c r="A179" s="29" t="s">
        <v>245</v>
      </c>
      <c r="B179" s="30" t="s">
        <v>194</v>
      </c>
      <c r="C179" s="30" t="s">
        <v>195</v>
      </c>
      <c r="D179" s="80" t="s">
        <v>193</v>
      </c>
      <c r="E179" s="48">
        <v>2.3290845185449599E-3</v>
      </c>
      <c r="F179" s="48">
        <v>2310</v>
      </c>
      <c r="G179" s="48">
        <v>991806</v>
      </c>
      <c r="H179" s="49">
        <v>2.8327069072961E-92</v>
      </c>
    </row>
    <row r="180" spans="1:8" x14ac:dyDescent="0.25">
      <c r="A180" s="29" t="s">
        <v>243</v>
      </c>
      <c r="B180" s="30" t="s">
        <v>196</v>
      </c>
      <c r="C180" s="30" t="s">
        <v>197</v>
      </c>
      <c r="D180" s="80" t="s">
        <v>198</v>
      </c>
      <c r="E180" s="48">
        <v>2.54588757031988E-3</v>
      </c>
      <c r="F180" s="48">
        <v>372</v>
      </c>
      <c r="G180" s="48">
        <v>146118</v>
      </c>
      <c r="H180" s="49">
        <v>9.8622723807930595E-30</v>
      </c>
    </row>
    <row r="181" spans="1:8" x14ac:dyDescent="0.25">
      <c r="A181" s="29" t="s">
        <v>244</v>
      </c>
      <c r="B181" s="30" t="s">
        <v>196</v>
      </c>
      <c r="C181" s="30" t="s">
        <v>197</v>
      </c>
      <c r="D181" s="80" t="s">
        <v>198</v>
      </c>
      <c r="E181" s="48">
        <v>3.9545788373538201E-4</v>
      </c>
      <c r="F181" s="48">
        <v>28</v>
      </c>
      <c r="G181" s="48">
        <v>70804</v>
      </c>
      <c r="H181" s="49">
        <v>0.99999995875026104</v>
      </c>
    </row>
    <row r="182" spans="1:8" x14ac:dyDescent="0.25">
      <c r="A182" s="29" t="s">
        <v>245</v>
      </c>
      <c r="B182" s="30" t="s">
        <v>196</v>
      </c>
      <c r="C182" s="30" t="s">
        <v>197</v>
      </c>
      <c r="D182" s="80" t="s">
        <v>198</v>
      </c>
      <c r="E182" s="48">
        <v>4.2790200853260801E-3</v>
      </c>
      <c r="F182" s="48">
        <v>673</v>
      </c>
      <c r="G182" s="48">
        <v>157279</v>
      </c>
      <c r="H182" s="49">
        <v>2.4483757808134601E-65</v>
      </c>
    </row>
    <row r="183" spans="1:8" x14ac:dyDescent="0.25">
      <c r="A183" s="29" t="s">
        <v>243</v>
      </c>
      <c r="B183" s="30" t="s">
        <v>220</v>
      </c>
      <c r="C183" s="30" t="s">
        <v>221</v>
      </c>
      <c r="D183" s="80" t="s">
        <v>180</v>
      </c>
      <c r="E183" s="48">
        <v>5.4972754966319097E-5</v>
      </c>
      <c r="F183" s="48">
        <v>41</v>
      </c>
      <c r="G183" s="48">
        <v>745824</v>
      </c>
      <c r="H183" s="49">
        <v>0.99549519776464601</v>
      </c>
    </row>
    <row r="184" spans="1:8" x14ac:dyDescent="0.25">
      <c r="A184" s="29" t="s">
        <v>244</v>
      </c>
      <c r="B184" s="30" t="s">
        <v>220</v>
      </c>
      <c r="C184" s="30" t="s">
        <v>221</v>
      </c>
      <c r="D184" s="80" t="s">
        <v>180</v>
      </c>
      <c r="E184" s="48">
        <v>2.21011569955687E-5</v>
      </c>
      <c r="F184" s="48">
        <v>8</v>
      </c>
      <c r="G184" s="48">
        <v>361972</v>
      </c>
      <c r="H184" s="49">
        <v>0.99633707040936503</v>
      </c>
    </row>
    <row r="185" spans="1:8" x14ac:dyDescent="0.25">
      <c r="A185" s="29" t="s">
        <v>245</v>
      </c>
      <c r="B185" s="30" t="s">
        <v>220</v>
      </c>
      <c r="C185" s="30" t="s">
        <v>221</v>
      </c>
      <c r="D185" s="80" t="s">
        <v>180</v>
      </c>
      <c r="E185" s="48">
        <v>7.6320730236746899E-5</v>
      </c>
      <c r="F185" s="48">
        <v>50</v>
      </c>
      <c r="G185" s="48">
        <v>655130</v>
      </c>
      <c r="H185" s="49">
        <v>0.99277727977030805</v>
      </c>
    </row>
    <row r="186" spans="1:8" x14ac:dyDescent="0.25">
      <c r="A186" s="29" t="s">
        <v>246</v>
      </c>
      <c r="B186" s="30" t="s">
        <v>247</v>
      </c>
      <c r="C186" s="30" t="s">
        <v>248</v>
      </c>
      <c r="D186" s="80" t="s">
        <v>249</v>
      </c>
      <c r="E186" s="48">
        <v>0.43054739809702802</v>
      </c>
      <c r="F186" s="48">
        <v>102627</v>
      </c>
      <c r="G186" s="48">
        <v>238364</v>
      </c>
      <c r="H186" s="49">
        <v>0</v>
      </c>
    </row>
    <row r="187" spans="1:8" x14ac:dyDescent="0.25">
      <c r="A187" s="29" t="s">
        <v>250</v>
      </c>
      <c r="B187" s="30" t="s">
        <v>247</v>
      </c>
      <c r="C187" s="30" t="s">
        <v>248</v>
      </c>
      <c r="D187" s="80" t="s">
        <v>249</v>
      </c>
      <c r="E187" s="48">
        <v>0.376187530729092</v>
      </c>
      <c r="F187" s="48">
        <v>23719</v>
      </c>
      <c r="G187" s="48">
        <v>63051</v>
      </c>
      <c r="H187" s="49">
        <v>0</v>
      </c>
    </row>
    <row r="188" spans="1:8" x14ac:dyDescent="0.25">
      <c r="A188" s="29" t="s">
        <v>246</v>
      </c>
      <c r="B188" s="30" t="s">
        <v>191</v>
      </c>
      <c r="C188" s="30" t="s">
        <v>192</v>
      </c>
      <c r="D188" s="80" t="s">
        <v>193</v>
      </c>
      <c r="E188" s="48">
        <v>6.9943409423284795E-4</v>
      </c>
      <c r="F188" s="48">
        <v>121</v>
      </c>
      <c r="G188" s="48">
        <v>172997</v>
      </c>
      <c r="H188" s="49">
        <v>2.13313982059097E-13</v>
      </c>
    </row>
    <row r="189" spans="1:8" x14ac:dyDescent="0.25">
      <c r="A189" s="29" t="s">
        <v>250</v>
      </c>
      <c r="B189" s="30" t="s">
        <v>191</v>
      </c>
      <c r="C189" s="30" t="s">
        <v>192</v>
      </c>
      <c r="D189" s="80" t="s">
        <v>193</v>
      </c>
      <c r="E189" s="48">
        <v>6.8861709842349297E-4</v>
      </c>
      <c r="F189" s="48">
        <v>113</v>
      </c>
      <c r="G189" s="48">
        <v>164097</v>
      </c>
      <c r="H189" s="49">
        <v>4.5489734135988696E-13</v>
      </c>
    </row>
    <row r="190" spans="1:8" x14ac:dyDescent="0.25">
      <c r="A190" s="29" t="s">
        <v>246</v>
      </c>
      <c r="B190" s="30" t="s">
        <v>194</v>
      </c>
      <c r="C190" s="30" t="s">
        <v>195</v>
      </c>
      <c r="D190" s="80" t="s">
        <v>193</v>
      </c>
      <c r="E190" s="48">
        <v>3.05178394424813E-3</v>
      </c>
      <c r="F190" s="48">
        <v>3008</v>
      </c>
      <c r="G190" s="48">
        <v>985653</v>
      </c>
      <c r="H190" s="49">
        <v>8.10837900068065E-128</v>
      </c>
    </row>
    <row r="191" spans="1:8" x14ac:dyDescent="0.25">
      <c r="A191" s="29" t="s">
        <v>250</v>
      </c>
      <c r="B191" s="30" t="s">
        <v>194</v>
      </c>
      <c r="C191" s="30" t="s">
        <v>195</v>
      </c>
      <c r="D191" s="80" t="s">
        <v>193</v>
      </c>
      <c r="E191" s="48">
        <v>8.8530753516112505E-4</v>
      </c>
      <c r="F191" s="48">
        <v>608</v>
      </c>
      <c r="G191" s="48">
        <v>686767</v>
      </c>
      <c r="H191" s="49">
        <v>0.99582130417427495</v>
      </c>
    </row>
    <row r="192" spans="1:8" x14ac:dyDescent="0.25">
      <c r="A192" s="29" t="s">
        <v>246</v>
      </c>
      <c r="B192" s="30" t="s">
        <v>196</v>
      </c>
      <c r="C192" s="30" t="s">
        <v>197</v>
      </c>
      <c r="D192" s="80" t="s">
        <v>198</v>
      </c>
      <c r="E192" s="48">
        <v>5.0265915669950399E-3</v>
      </c>
      <c r="F192" s="48">
        <v>448</v>
      </c>
      <c r="G192" s="48">
        <v>89126</v>
      </c>
      <c r="H192" s="49">
        <v>3.2029543661379199E-80</v>
      </c>
    </row>
    <row r="193" spans="1:8" x14ac:dyDescent="0.25">
      <c r="A193" s="29" t="s">
        <v>250</v>
      </c>
      <c r="B193" s="30" t="s">
        <v>196</v>
      </c>
      <c r="C193" s="30" t="s">
        <v>197</v>
      </c>
      <c r="D193" s="80" t="s">
        <v>198</v>
      </c>
      <c r="E193" s="48">
        <v>1.25016216726226E-3</v>
      </c>
      <c r="F193" s="48">
        <v>106</v>
      </c>
      <c r="G193" s="48">
        <v>84789</v>
      </c>
      <c r="H193" s="49">
        <v>3.8563769012266298E-5</v>
      </c>
    </row>
    <row r="194" spans="1:8" x14ac:dyDescent="0.25">
      <c r="A194" s="29" t="s">
        <v>251</v>
      </c>
      <c r="B194" s="30" t="s">
        <v>252</v>
      </c>
      <c r="C194" s="30" t="s">
        <v>253</v>
      </c>
      <c r="D194" s="80" t="s">
        <v>242</v>
      </c>
      <c r="E194" s="48">
        <v>0.39708321666941299</v>
      </c>
      <c r="F194" s="48">
        <v>392838</v>
      </c>
      <c r="G194" s="48">
        <v>989309</v>
      </c>
      <c r="H194" s="49">
        <v>1.65740155720027E-6</v>
      </c>
    </row>
    <row r="195" spans="1:8" x14ac:dyDescent="0.25">
      <c r="A195" s="29" t="s">
        <v>254</v>
      </c>
      <c r="B195" s="30" t="s">
        <v>252</v>
      </c>
      <c r="C195" s="30" t="s">
        <v>253</v>
      </c>
      <c r="D195" s="80" t="s">
        <v>242</v>
      </c>
      <c r="E195" s="48">
        <v>0.42998447369885001</v>
      </c>
      <c r="F195" s="48">
        <v>425102</v>
      </c>
      <c r="G195" s="48">
        <v>988645</v>
      </c>
      <c r="H195" s="49">
        <v>5.1707592511389297E-8</v>
      </c>
    </row>
    <row r="196" spans="1:8" x14ac:dyDescent="0.25">
      <c r="A196" s="29" t="s">
        <v>255</v>
      </c>
      <c r="B196" s="30" t="s">
        <v>252</v>
      </c>
      <c r="C196" s="30" t="s">
        <v>253</v>
      </c>
      <c r="D196" s="80" t="s">
        <v>242</v>
      </c>
      <c r="E196" s="48">
        <v>0.482778624472949</v>
      </c>
      <c r="F196" s="48">
        <v>477694</v>
      </c>
      <c r="G196" s="48">
        <v>989468</v>
      </c>
      <c r="H196" s="49">
        <v>1.66989820279885E-8</v>
      </c>
    </row>
    <row r="197" spans="1:8" x14ac:dyDescent="0.25">
      <c r="A197" s="29" t="s">
        <v>256</v>
      </c>
      <c r="B197" s="30" t="s">
        <v>252</v>
      </c>
      <c r="C197" s="30" t="s">
        <v>253</v>
      </c>
      <c r="D197" s="80" t="s">
        <v>242</v>
      </c>
      <c r="E197" s="48">
        <v>0.38340143209676802</v>
      </c>
      <c r="F197" s="48">
        <v>379092</v>
      </c>
      <c r="G197" s="48">
        <v>988760</v>
      </c>
      <c r="H197" s="49">
        <v>1.45121186429214E-6</v>
      </c>
    </row>
    <row r="198" spans="1:8" x14ac:dyDescent="0.25">
      <c r="A198" s="29" t="s">
        <v>257</v>
      </c>
      <c r="B198" s="30" t="s">
        <v>252</v>
      </c>
      <c r="C198" s="30" t="s">
        <v>253</v>
      </c>
      <c r="D198" s="80" t="s">
        <v>242</v>
      </c>
      <c r="E198" s="48" t="s">
        <v>258</v>
      </c>
      <c r="F198" s="48">
        <v>0</v>
      </c>
      <c r="G198" s="48">
        <v>0</v>
      </c>
      <c r="H198" s="49" t="s">
        <v>258</v>
      </c>
    </row>
    <row r="199" spans="1:8" x14ac:dyDescent="0.25">
      <c r="A199" s="29" t="s">
        <v>259</v>
      </c>
      <c r="B199" s="30" t="s">
        <v>252</v>
      </c>
      <c r="C199" s="30" t="s">
        <v>253</v>
      </c>
      <c r="D199" s="80" t="s">
        <v>242</v>
      </c>
      <c r="E199" s="48">
        <v>0.28209094662269701</v>
      </c>
      <c r="F199" s="48">
        <v>278094</v>
      </c>
      <c r="G199" s="48">
        <v>985831</v>
      </c>
      <c r="H199" s="49">
        <v>1.58741042230097E-4</v>
      </c>
    </row>
    <row r="200" spans="1:8" x14ac:dyDescent="0.25">
      <c r="A200" s="29" t="s">
        <v>260</v>
      </c>
      <c r="B200" s="30" t="s">
        <v>252</v>
      </c>
      <c r="C200" s="30" t="s">
        <v>253</v>
      </c>
      <c r="D200" s="80" t="s">
        <v>242</v>
      </c>
      <c r="E200" s="48">
        <v>0.39672589375543399</v>
      </c>
      <c r="F200" s="48">
        <v>348584</v>
      </c>
      <c r="G200" s="48">
        <v>878652</v>
      </c>
      <c r="H200" s="49">
        <v>1.62634686492909E-3</v>
      </c>
    </row>
    <row r="201" spans="1:8" x14ac:dyDescent="0.25">
      <c r="A201" s="29" t="s">
        <v>251</v>
      </c>
      <c r="B201" s="30" t="s">
        <v>191</v>
      </c>
      <c r="C201" s="30" t="s">
        <v>192</v>
      </c>
      <c r="D201" s="80" t="s">
        <v>193</v>
      </c>
      <c r="E201" s="48">
        <v>8.6408680244131903E-4</v>
      </c>
      <c r="F201" s="48">
        <v>237</v>
      </c>
      <c r="G201" s="48">
        <v>274278</v>
      </c>
      <c r="H201" s="49">
        <v>1.8613205506510698E-12</v>
      </c>
    </row>
    <row r="202" spans="1:8" x14ac:dyDescent="0.25">
      <c r="A202" s="29" t="s">
        <v>254</v>
      </c>
      <c r="B202" s="30" t="s">
        <v>191</v>
      </c>
      <c r="C202" s="30" t="s">
        <v>192</v>
      </c>
      <c r="D202" s="80" t="s">
        <v>193</v>
      </c>
      <c r="E202" s="48">
        <v>8.73174728979998E-4</v>
      </c>
      <c r="F202" s="48">
        <v>65</v>
      </c>
      <c r="G202" s="48">
        <v>74441</v>
      </c>
      <c r="H202" s="49">
        <v>1.1649383419059599E-16</v>
      </c>
    </row>
    <row r="203" spans="1:8" x14ac:dyDescent="0.25">
      <c r="A203" s="29" t="s">
        <v>255</v>
      </c>
      <c r="B203" s="30" t="s">
        <v>191</v>
      </c>
      <c r="C203" s="30" t="s">
        <v>192</v>
      </c>
      <c r="D203" s="80" t="s">
        <v>193</v>
      </c>
      <c r="E203" s="48">
        <v>8.0958033720385496E-4</v>
      </c>
      <c r="F203" s="48">
        <v>178</v>
      </c>
      <c r="G203" s="48">
        <v>219867</v>
      </c>
      <c r="H203" s="49">
        <v>4.9655982079587297E-15</v>
      </c>
    </row>
    <row r="204" spans="1:8" x14ac:dyDescent="0.25">
      <c r="A204" s="29" t="s">
        <v>256</v>
      </c>
      <c r="B204" s="30" t="s">
        <v>191</v>
      </c>
      <c r="C204" s="30" t="s">
        <v>192</v>
      </c>
      <c r="D204" s="80" t="s">
        <v>193</v>
      </c>
      <c r="E204" s="48">
        <v>1.15000537772299E-3</v>
      </c>
      <c r="F204" s="48">
        <v>139</v>
      </c>
      <c r="G204" s="48">
        <v>120869</v>
      </c>
      <c r="H204" s="49">
        <v>7.9918670660696801E-30</v>
      </c>
    </row>
    <row r="205" spans="1:8" x14ac:dyDescent="0.25">
      <c r="A205" s="29" t="s">
        <v>257</v>
      </c>
      <c r="B205" s="30" t="s">
        <v>191</v>
      </c>
      <c r="C205" s="30" t="s">
        <v>192</v>
      </c>
      <c r="D205" s="80" t="s">
        <v>193</v>
      </c>
      <c r="E205" s="48">
        <v>8.3970324714111304E-4</v>
      </c>
      <c r="F205" s="48">
        <v>97</v>
      </c>
      <c r="G205" s="48">
        <v>115517</v>
      </c>
      <c r="H205" s="49">
        <v>5.4860513026339104E-16</v>
      </c>
    </row>
    <row r="206" spans="1:8" x14ac:dyDescent="0.25">
      <c r="A206" s="29" t="s">
        <v>259</v>
      </c>
      <c r="B206" s="30" t="s">
        <v>191</v>
      </c>
      <c r="C206" s="30" t="s">
        <v>192</v>
      </c>
      <c r="D206" s="80" t="s">
        <v>193</v>
      </c>
      <c r="E206" s="48">
        <v>6.6281971303805399E-4</v>
      </c>
      <c r="F206" s="48">
        <v>68</v>
      </c>
      <c r="G206" s="48">
        <v>102592</v>
      </c>
      <c r="H206" s="49">
        <v>2.8679682117339299E-12</v>
      </c>
    </row>
    <row r="207" spans="1:8" x14ac:dyDescent="0.25">
      <c r="A207" s="29" t="s">
        <v>260</v>
      </c>
      <c r="B207" s="30" t="s">
        <v>191</v>
      </c>
      <c r="C207" s="30" t="s">
        <v>192</v>
      </c>
      <c r="D207" s="80" t="s">
        <v>193</v>
      </c>
      <c r="E207" s="48">
        <v>1.44491705273044E-4</v>
      </c>
      <c r="F207" s="48">
        <v>16</v>
      </c>
      <c r="G207" s="48">
        <v>110733</v>
      </c>
      <c r="H207" s="49">
        <v>0.99526941829300497</v>
      </c>
    </row>
    <row r="208" spans="1:8" x14ac:dyDescent="0.25">
      <c r="A208" s="29" t="s">
        <v>251</v>
      </c>
      <c r="B208" s="30" t="s">
        <v>194</v>
      </c>
      <c r="C208" s="30" t="s">
        <v>195</v>
      </c>
      <c r="D208" s="80" t="s">
        <v>193</v>
      </c>
      <c r="E208" s="48">
        <v>1.1656470198795801E-3</v>
      </c>
      <c r="F208" s="48">
        <v>1155</v>
      </c>
      <c r="G208" s="48">
        <v>990866</v>
      </c>
      <c r="H208" s="49">
        <v>0.99999999999993905</v>
      </c>
    </row>
    <row r="209" spans="1:8" x14ac:dyDescent="0.25">
      <c r="A209" s="29" t="s">
        <v>254</v>
      </c>
      <c r="B209" s="30" t="s">
        <v>194</v>
      </c>
      <c r="C209" s="30" t="s">
        <v>195</v>
      </c>
      <c r="D209" s="80" t="s">
        <v>193</v>
      </c>
      <c r="E209" s="48">
        <v>1.31677553831544E-3</v>
      </c>
      <c r="F209" s="48">
        <v>1302</v>
      </c>
      <c r="G209" s="48">
        <v>988779</v>
      </c>
      <c r="H209" s="49">
        <v>0.99999655126083598</v>
      </c>
    </row>
    <row r="210" spans="1:8" x14ac:dyDescent="0.25">
      <c r="A210" s="29" t="s">
        <v>255</v>
      </c>
      <c r="B210" s="30" t="s">
        <v>194</v>
      </c>
      <c r="C210" s="30" t="s">
        <v>195</v>
      </c>
      <c r="D210" s="80" t="s">
        <v>193</v>
      </c>
      <c r="E210" s="48">
        <v>1.41660974931067E-3</v>
      </c>
      <c r="F210" s="48">
        <v>1400</v>
      </c>
      <c r="G210" s="48">
        <v>988275</v>
      </c>
      <c r="H210" s="49">
        <v>5.28254551513898E-5</v>
      </c>
    </row>
    <row r="211" spans="1:8" x14ac:dyDescent="0.25">
      <c r="A211" s="29" t="s">
        <v>256</v>
      </c>
      <c r="B211" s="30" t="s">
        <v>194</v>
      </c>
      <c r="C211" s="30" t="s">
        <v>195</v>
      </c>
      <c r="D211" s="80" t="s">
        <v>193</v>
      </c>
      <c r="E211" s="48">
        <v>1.44579142157012E-3</v>
      </c>
      <c r="F211" s="48">
        <v>1429</v>
      </c>
      <c r="G211" s="48">
        <v>988386</v>
      </c>
      <c r="H211" s="49">
        <v>0.70520756762011505</v>
      </c>
    </row>
    <row r="212" spans="1:8" x14ac:dyDescent="0.25">
      <c r="A212" s="29" t="s">
        <v>257</v>
      </c>
      <c r="B212" s="30" t="s">
        <v>194</v>
      </c>
      <c r="C212" s="30" t="s">
        <v>195</v>
      </c>
      <c r="D212" s="80" t="s">
        <v>193</v>
      </c>
      <c r="E212" s="48">
        <v>1.3321248912706301E-3</v>
      </c>
      <c r="F212" s="48">
        <v>1314</v>
      </c>
      <c r="G212" s="48">
        <v>986394</v>
      </c>
      <c r="H212" s="49">
        <v>0.95471291219299603</v>
      </c>
    </row>
    <row r="213" spans="1:8" x14ac:dyDescent="0.25">
      <c r="A213" s="29" t="s">
        <v>259</v>
      </c>
      <c r="B213" s="30" t="s">
        <v>194</v>
      </c>
      <c r="C213" s="30" t="s">
        <v>195</v>
      </c>
      <c r="D213" s="80" t="s">
        <v>193</v>
      </c>
      <c r="E213" s="48">
        <v>8.7489063867016604E-4</v>
      </c>
      <c r="F213" s="48">
        <v>92</v>
      </c>
      <c r="G213" s="48">
        <v>105156</v>
      </c>
      <c r="H213" s="49">
        <v>1.85190579590394E-14</v>
      </c>
    </row>
    <row r="214" spans="1:8" x14ac:dyDescent="0.25">
      <c r="A214" s="29" t="s">
        <v>260</v>
      </c>
      <c r="B214" s="30" t="s">
        <v>194</v>
      </c>
      <c r="C214" s="30" t="s">
        <v>195</v>
      </c>
      <c r="D214" s="80" t="s">
        <v>193</v>
      </c>
      <c r="E214" s="48">
        <v>1.00322616413836E-4</v>
      </c>
      <c r="F214" s="48">
        <v>19</v>
      </c>
      <c r="G214" s="48">
        <v>189389</v>
      </c>
      <c r="H214" s="49">
        <v>0.99952270215552197</v>
      </c>
    </row>
    <row r="215" spans="1:8" x14ac:dyDescent="0.25">
      <c r="A215" s="29" t="s">
        <v>251</v>
      </c>
      <c r="B215" s="30" t="s">
        <v>228</v>
      </c>
      <c r="C215" s="30" t="s">
        <v>229</v>
      </c>
      <c r="D215" s="80" t="s">
        <v>230</v>
      </c>
      <c r="E215" s="48">
        <v>1.19845027287403E-4</v>
      </c>
      <c r="F215" s="48">
        <v>119</v>
      </c>
      <c r="G215" s="48">
        <v>992949</v>
      </c>
      <c r="H215" s="49">
        <v>0.99001450712184802</v>
      </c>
    </row>
    <row r="216" spans="1:8" x14ac:dyDescent="0.25">
      <c r="A216" s="29" t="s">
        <v>254</v>
      </c>
      <c r="B216" s="30" t="s">
        <v>228</v>
      </c>
      <c r="C216" s="30" t="s">
        <v>229</v>
      </c>
      <c r="D216" s="80" t="s">
        <v>230</v>
      </c>
      <c r="E216" s="48">
        <v>1.1093473608626301E-4</v>
      </c>
      <c r="F216" s="48">
        <v>110</v>
      </c>
      <c r="G216" s="48">
        <v>991574</v>
      </c>
      <c r="H216" s="49">
        <v>0.99083478751267595</v>
      </c>
    </row>
    <row r="217" spans="1:8" x14ac:dyDescent="0.25">
      <c r="A217" s="29" t="s">
        <v>255</v>
      </c>
      <c r="B217" s="30" t="s">
        <v>228</v>
      </c>
      <c r="C217" s="30" t="s">
        <v>229</v>
      </c>
      <c r="D217" s="80" t="s">
        <v>230</v>
      </c>
      <c r="E217" s="48">
        <v>1.08028539726738E-4</v>
      </c>
      <c r="F217" s="48">
        <v>107</v>
      </c>
      <c r="G217" s="48">
        <v>990479</v>
      </c>
      <c r="H217" s="49">
        <v>0.99003136547575998</v>
      </c>
    </row>
    <row r="218" spans="1:8" x14ac:dyDescent="0.25">
      <c r="A218" s="29" t="s">
        <v>256</v>
      </c>
      <c r="B218" s="30" t="s">
        <v>228</v>
      </c>
      <c r="C218" s="30" t="s">
        <v>229</v>
      </c>
      <c r="D218" s="80" t="s">
        <v>230</v>
      </c>
      <c r="E218" s="48">
        <v>1.12027968640243E-4</v>
      </c>
      <c r="F218" s="48">
        <v>111</v>
      </c>
      <c r="G218" s="48">
        <v>990824</v>
      </c>
      <c r="H218" s="49">
        <v>0.98962409534048701</v>
      </c>
    </row>
    <row r="219" spans="1:8" x14ac:dyDescent="0.25">
      <c r="A219" s="29" t="s">
        <v>257</v>
      </c>
      <c r="B219" s="30" t="s">
        <v>228</v>
      </c>
      <c r="C219" s="30" t="s">
        <v>229</v>
      </c>
      <c r="D219" s="80" t="s">
        <v>230</v>
      </c>
      <c r="E219" s="48">
        <v>5.0376457806681899E-4</v>
      </c>
      <c r="F219" s="48">
        <v>498</v>
      </c>
      <c r="G219" s="48">
        <v>988557</v>
      </c>
      <c r="H219" s="49">
        <v>2.07818278050734E-2</v>
      </c>
    </row>
    <row r="220" spans="1:8" x14ac:dyDescent="0.25">
      <c r="A220" s="29" t="s">
        <v>259</v>
      </c>
      <c r="B220" s="30" t="s">
        <v>228</v>
      </c>
      <c r="C220" s="30" t="s">
        <v>229</v>
      </c>
      <c r="D220" s="80" t="s">
        <v>230</v>
      </c>
      <c r="E220" s="48">
        <v>2.0811654526534901E-4</v>
      </c>
      <c r="F220" s="48">
        <v>22</v>
      </c>
      <c r="G220" s="48">
        <v>105710</v>
      </c>
      <c r="H220" s="49">
        <v>0.97856098937328995</v>
      </c>
    </row>
    <row r="221" spans="1:8" x14ac:dyDescent="0.25">
      <c r="A221" s="29" t="s">
        <v>260</v>
      </c>
      <c r="B221" s="30" t="s">
        <v>228</v>
      </c>
      <c r="C221" s="30" t="s">
        <v>229</v>
      </c>
      <c r="D221" s="80" t="s">
        <v>230</v>
      </c>
      <c r="E221" s="48">
        <v>1.3651303699503301E-4</v>
      </c>
      <c r="F221" s="48">
        <v>26</v>
      </c>
      <c r="G221" s="48">
        <v>190458</v>
      </c>
      <c r="H221" s="49">
        <v>0.99078085786227599</v>
      </c>
    </row>
    <row r="222" spans="1:8" x14ac:dyDescent="0.25">
      <c r="A222" s="29" t="s">
        <v>251</v>
      </c>
      <c r="B222" s="30" t="s">
        <v>209</v>
      </c>
      <c r="C222" s="30" t="s">
        <v>210</v>
      </c>
      <c r="D222" s="80" t="s">
        <v>198</v>
      </c>
      <c r="E222" s="48">
        <v>7.1925898069684195E-4</v>
      </c>
      <c r="F222" s="48">
        <v>197</v>
      </c>
      <c r="G222" s="48">
        <v>273893</v>
      </c>
      <c r="H222" s="49">
        <v>0.88652689687319797</v>
      </c>
    </row>
    <row r="223" spans="1:8" x14ac:dyDescent="0.25">
      <c r="A223" s="29" t="s">
        <v>254</v>
      </c>
      <c r="B223" s="30" t="s">
        <v>209</v>
      </c>
      <c r="C223" s="30" t="s">
        <v>210</v>
      </c>
      <c r="D223" s="80" t="s">
        <v>198</v>
      </c>
      <c r="E223" s="48">
        <v>7.7756327756327802E-4</v>
      </c>
      <c r="F223" s="48">
        <v>58</v>
      </c>
      <c r="G223" s="48">
        <v>74592</v>
      </c>
      <c r="H223" s="49">
        <v>0.82013059174182701</v>
      </c>
    </row>
    <row r="224" spans="1:8" x14ac:dyDescent="0.25">
      <c r="A224" s="29" t="s">
        <v>255</v>
      </c>
      <c r="B224" s="30" t="s">
        <v>209</v>
      </c>
      <c r="C224" s="30" t="s">
        <v>210</v>
      </c>
      <c r="D224" s="80" t="s">
        <v>198</v>
      </c>
      <c r="E224" s="48">
        <v>7.4198159157327405E-4</v>
      </c>
      <c r="F224" s="48">
        <v>163</v>
      </c>
      <c r="G224" s="48">
        <v>219682</v>
      </c>
      <c r="H224" s="49">
        <v>0.860017285321652</v>
      </c>
    </row>
    <row r="225" spans="1:8" x14ac:dyDescent="0.25">
      <c r="A225" s="29" t="s">
        <v>256</v>
      </c>
      <c r="B225" s="30" t="s">
        <v>209</v>
      </c>
      <c r="C225" s="30" t="s">
        <v>210</v>
      </c>
      <c r="D225" s="80" t="s">
        <v>198</v>
      </c>
      <c r="E225" s="48">
        <v>1.10311193683233E-3</v>
      </c>
      <c r="F225" s="48">
        <v>133</v>
      </c>
      <c r="G225" s="48">
        <v>120568</v>
      </c>
      <c r="H225" s="49">
        <v>0.179360034216069</v>
      </c>
    </row>
    <row r="226" spans="1:8" x14ac:dyDescent="0.25">
      <c r="A226" s="29" t="s">
        <v>257</v>
      </c>
      <c r="B226" s="30" t="s">
        <v>209</v>
      </c>
      <c r="C226" s="30" t="s">
        <v>210</v>
      </c>
      <c r="D226" s="80" t="s">
        <v>198</v>
      </c>
      <c r="E226" s="48">
        <v>1.28453812664339E-3</v>
      </c>
      <c r="F226" s="48">
        <v>149</v>
      </c>
      <c r="G226" s="48">
        <v>115995</v>
      </c>
      <c r="H226" s="49">
        <v>3.5718725100505701E-2</v>
      </c>
    </row>
    <row r="227" spans="1:8" x14ac:dyDescent="0.25">
      <c r="A227" s="29" t="s">
        <v>259</v>
      </c>
      <c r="B227" s="30" t="s">
        <v>209</v>
      </c>
      <c r="C227" s="30" t="s">
        <v>210</v>
      </c>
      <c r="D227" s="80" t="s">
        <v>198</v>
      </c>
      <c r="E227" s="48">
        <v>1.75453987191859E-4</v>
      </c>
      <c r="F227" s="48">
        <v>18</v>
      </c>
      <c r="G227" s="48">
        <v>102591</v>
      </c>
      <c r="H227" s="49">
        <v>0.99037508319452205</v>
      </c>
    </row>
    <row r="228" spans="1:8" x14ac:dyDescent="0.25">
      <c r="A228" s="29" t="s">
        <v>260</v>
      </c>
      <c r="B228" s="30" t="s">
        <v>209</v>
      </c>
      <c r="C228" s="30" t="s">
        <v>210</v>
      </c>
      <c r="D228" s="80" t="s">
        <v>198</v>
      </c>
      <c r="E228" s="48">
        <v>9.9199126319621397E-4</v>
      </c>
      <c r="F228" s="48">
        <v>109</v>
      </c>
      <c r="G228" s="48">
        <v>109880</v>
      </c>
      <c r="H228" s="49">
        <v>0.38589898090667102</v>
      </c>
    </row>
    <row r="229" spans="1:8" x14ac:dyDescent="0.25">
      <c r="A229" s="29" t="s">
        <v>251</v>
      </c>
      <c r="B229" s="30" t="s">
        <v>196</v>
      </c>
      <c r="C229" s="30" t="s">
        <v>197</v>
      </c>
      <c r="D229" s="80" t="s">
        <v>198</v>
      </c>
      <c r="E229" s="48">
        <v>6.7118937644341798E-4</v>
      </c>
      <c r="F229" s="48">
        <v>93</v>
      </c>
      <c r="G229" s="48">
        <v>138560</v>
      </c>
      <c r="H229" s="49">
        <v>0.999981332723617</v>
      </c>
    </row>
    <row r="230" spans="1:8" x14ac:dyDescent="0.25">
      <c r="A230" s="29" t="s">
        <v>254</v>
      </c>
      <c r="B230" s="30" t="s">
        <v>196</v>
      </c>
      <c r="C230" s="30" t="s">
        <v>197</v>
      </c>
      <c r="D230" s="80" t="s">
        <v>198</v>
      </c>
      <c r="E230" s="48">
        <v>2.2659008273172802E-3</v>
      </c>
      <c r="F230" s="48">
        <v>86</v>
      </c>
      <c r="G230" s="48">
        <v>37954</v>
      </c>
      <c r="H230" s="49">
        <v>8.0799098470926597E-16</v>
      </c>
    </row>
    <row r="231" spans="1:8" x14ac:dyDescent="0.25">
      <c r="A231" s="29" t="s">
        <v>255</v>
      </c>
      <c r="B231" s="30" t="s">
        <v>196</v>
      </c>
      <c r="C231" s="30" t="s">
        <v>197</v>
      </c>
      <c r="D231" s="80" t="s">
        <v>198</v>
      </c>
      <c r="E231" s="48">
        <v>1.7962673564333299E-3</v>
      </c>
      <c r="F231" s="48">
        <v>200</v>
      </c>
      <c r="G231" s="48">
        <v>111342</v>
      </c>
      <c r="H231" s="49">
        <v>2.2448839541126399E-15</v>
      </c>
    </row>
    <row r="232" spans="1:8" x14ac:dyDescent="0.25">
      <c r="A232" s="29" t="s">
        <v>256</v>
      </c>
      <c r="B232" s="30" t="s">
        <v>196</v>
      </c>
      <c r="C232" s="30" t="s">
        <v>197</v>
      </c>
      <c r="D232" s="80" t="s">
        <v>198</v>
      </c>
      <c r="E232" s="48">
        <v>2.2889281276567899E-4</v>
      </c>
      <c r="F232" s="48">
        <v>14</v>
      </c>
      <c r="G232" s="48">
        <v>61164</v>
      </c>
      <c r="H232" s="49">
        <v>0.999999999998749</v>
      </c>
    </row>
    <row r="233" spans="1:8" x14ac:dyDescent="0.25">
      <c r="A233" s="29" t="s">
        <v>257</v>
      </c>
      <c r="B233" s="30" t="s">
        <v>196</v>
      </c>
      <c r="C233" s="30" t="s">
        <v>197</v>
      </c>
      <c r="D233" s="80" t="s">
        <v>198</v>
      </c>
      <c r="E233" s="48">
        <v>1.7722338667075599E-3</v>
      </c>
      <c r="F233" s="48">
        <v>104</v>
      </c>
      <c r="G233" s="48">
        <v>58683</v>
      </c>
      <c r="H233" s="49">
        <v>3.5638452100883199E-12</v>
      </c>
    </row>
    <row r="234" spans="1:8" x14ac:dyDescent="0.25">
      <c r="A234" s="29" t="s">
        <v>259</v>
      </c>
      <c r="B234" s="30" t="s">
        <v>196</v>
      </c>
      <c r="C234" s="30" t="s">
        <v>197</v>
      </c>
      <c r="D234" s="80" t="s">
        <v>198</v>
      </c>
      <c r="E234" s="48">
        <v>5.9190804422125896E-4</v>
      </c>
      <c r="F234" s="48">
        <v>31</v>
      </c>
      <c r="G234" s="48">
        <v>52373</v>
      </c>
      <c r="H234" s="49">
        <v>0.99987550334820896</v>
      </c>
    </row>
    <row r="235" spans="1:8" x14ac:dyDescent="0.25">
      <c r="A235" s="29" t="s">
        <v>260</v>
      </c>
      <c r="B235" s="30" t="s">
        <v>196</v>
      </c>
      <c r="C235" s="30" t="s">
        <v>197</v>
      </c>
      <c r="D235" s="80" t="s">
        <v>198</v>
      </c>
      <c r="E235" s="48">
        <v>4.1150054568550598E-4</v>
      </c>
      <c r="F235" s="48">
        <v>23</v>
      </c>
      <c r="G235" s="48">
        <v>55893</v>
      </c>
      <c r="H235" s="49">
        <v>0.99999999231354897</v>
      </c>
    </row>
    <row r="236" spans="1:8" x14ac:dyDescent="0.25">
      <c r="A236" s="29" t="s">
        <v>251</v>
      </c>
      <c r="B236" s="30" t="s">
        <v>199</v>
      </c>
      <c r="C236" s="30" t="s">
        <v>200</v>
      </c>
      <c r="D236" s="80" t="s">
        <v>201</v>
      </c>
      <c r="E236" s="48">
        <v>7.4830114461837307E-5</v>
      </c>
      <c r="F236" s="48">
        <v>53</v>
      </c>
      <c r="G236" s="48">
        <v>708271</v>
      </c>
      <c r="H236" s="49">
        <v>0.99708111388877996</v>
      </c>
    </row>
    <row r="237" spans="1:8" x14ac:dyDescent="0.25">
      <c r="A237" s="29" t="s">
        <v>254</v>
      </c>
      <c r="B237" s="30" t="s">
        <v>199</v>
      </c>
      <c r="C237" s="30" t="s">
        <v>200</v>
      </c>
      <c r="D237" s="80" t="s">
        <v>201</v>
      </c>
      <c r="E237" s="48">
        <v>6.51039435857196E-5</v>
      </c>
      <c r="F237" s="48">
        <v>19</v>
      </c>
      <c r="G237" s="48">
        <v>291841</v>
      </c>
      <c r="H237" s="49">
        <v>0.99528786543871095</v>
      </c>
    </row>
    <row r="238" spans="1:8" x14ac:dyDescent="0.25">
      <c r="A238" s="29" t="s">
        <v>255</v>
      </c>
      <c r="B238" s="30" t="s">
        <v>199</v>
      </c>
      <c r="C238" s="30" t="s">
        <v>200</v>
      </c>
      <c r="D238" s="80" t="s">
        <v>201</v>
      </c>
      <c r="E238" s="48">
        <v>8.6406338769012096E-5</v>
      </c>
      <c r="F238" s="48">
        <v>40</v>
      </c>
      <c r="G238" s="48">
        <v>462929</v>
      </c>
      <c r="H238" s="49">
        <v>0.99339188310012005</v>
      </c>
    </row>
    <row r="239" spans="1:8" x14ac:dyDescent="0.25">
      <c r="A239" s="29" t="s">
        <v>256</v>
      </c>
      <c r="B239" s="30" t="s">
        <v>199</v>
      </c>
      <c r="C239" s="30" t="s">
        <v>200</v>
      </c>
      <c r="D239" s="80" t="s">
        <v>201</v>
      </c>
      <c r="E239" s="48">
        <v>6.3342133667104204E-5</v>
      </c>
      <c r="F239" s="48">
        <v>25</v>
      </c>
      <c r="G239" s="48">
        <v>394682</v>
      </c>
      <c r="H239" s="49">
        <v>0.997572258874172</v>
      </c>
    </row>
    <row r="240" spans="1:8" x14ac:dyDescent="0.25">
      <c r="A240" s="29" t="s">
        <v>257</v>
      </c>
      <c r="B240" s="30" t="s">
        <v>199</v>
      </c>
      <c r="C240" s="30" t="s">
        <v>200</v>
      </c>
      <c r="D240" s="80" t="s">
        <v>201</v>
      </c>
      <c r="E240" s="48">
        <v>1.4521910375019499E-4</v>
      </c>
      <c r="F240" s="48">
        <v>41</v>
      </c>
      <c r="G240" s="48">
        <v>282332</v>
      </c>
      <c r="H240" s="49">
        <v>0.98516175364797098</v>
      </c>
    </row>
    <row r="241" spans="1:8" x14ac:dyDescent="0.25">
      <c r="A241" s="29" t="s">
        <v>259</v>
      </c>
      <c r="B241" s="30" t="s">
        <v>199</v>
      </c>
      <c r="C241" s="30" t="s">
        <v>200</v>
      </c>
      <c r="D241" s="80" t="s">
        <v>201</v>
      </c>
      <c r="E241" s="48">
        <v>8.6977110523747195E-5</v>
      </c>
      <c r="F241" s="48">
        <v>18</v>
      </c>
      <c r="G241" s="48">
        <v>206951</v>
      </c>
      <c r="H241" s="49">
        <v>0.99479356819975195</v>
      </c>
    </row>
    <row r="242" spans="1:8" x14ac:dyDescent="0.25">
      <c r="A242" s="29" t="s">
        <v>260</v>
      </c>
      <c r="B242" s="30" t="s">
        <v>199</v>
      </c>
      <c r="C242" s="30" t="s">
        <v>200</v>
      </c>
      <c r="D242" s="80" t="s">
        <v>201</v>
      </c>
      <c r="E242" s="48">
        <v>1.12709219340354E-3</v>
      </c>
      <c r="F242" s="48">
        <v>247</v>
      </c>
      <c r="G242" s="48">
        <v>219148</v>
      </c>
      <c r="H242" s="49">
        <v>1.7012461669046601E-37</v>
      </c>
    </row>
    <row r="243" spans="1:8" x14ac:dyDescent="0.25">
      <c r="A243" s="29" t="s">
        <v>261</v>
      </c>
      <c r="B243" s="30" t="s">
        <v>247</v>
      </c>
      <c r="C243" s="30" t="s">
        <v>248</v>
      </c>
      <c r="D243" s="80" t="s">
        <v>249</v>
      </c>
      <c r="E243" s="48" t="s">
        <v>258</v>
      </c>
      <c r="F243" s="48">
        <v>129</v>
      </c>
      <c r="G243" s="48">
        <v>4969</v>
      </c>
      <c r="H243" s="49" t="s">
        <v>258</v>
      </c>
    </row>
    <row r="244" spans="1:8" x14ac:dyDescent="0.25">
      <c r="A244" s="29" t="s">
        <v>262</v>
      </c>
      <c r="B244" s="30" t="s">
        <v>247</v>
      </c>
      <c r="C244" s="30" t="s">
        <v>248</v>
      </c>
      <c r="D244" s="80" t="s">
        <v>249</v>
      </c>
      <c r="E244" s="48">
        <v>8.6698999860529397E-2</v>
      </c>
      <c r="F244" s="48">
        <v>38541</v>
      </c>
      <c r="G244" s="48">
        <v>444538</v>
      </c>
      <c r="H244" s="49">
        <v>4.6675628015708496E-74</v>
      </c>
    </row>
    <row r="245" spans="1:8" x14ac:dyDescent="0.25">
      <c r="A245" s="29" t="s">
        <v>263</v>
      </c>
      <c r="B245" s="30" t="s">
        <v>247</v>
      </c>
      <c r="C245" s="30" t="s">
        <v>248</v>
      </c>
      <c r="D245" s="80" t="s">
        <v>249</v>
      </c>
      <c r="E245" s="48">
        <v>5.7715031074963598E-2</v>
      </c>
      <c r="F245" s="48">
        <v>7522</v>
      </c>
      <c r="G245" s="48">
        <v>130330</v>
      </c>
      <c r="H245" s="49">
        <v>7.9090931621383801E-44</v>
      </c>
    </row>
    <row r="246" spans="1:8" x14ac:dyDescent="0.25">
      <c r="A246" s="29" t="s">
        <v>264</v>
      </c>
      <c r="B246" s="30" t="s">
        <v>247</v>
      </c>
      <c r="C246" s="30" t="s">
        <v>248</v>
      </c>
      <c r="D246" s="80" t="s">
        <v>249</v>
      </c>
      <c r="E246" s="48" t="s">
        <v>258</v>
      </c>
      <c r="F246" s="48">
        <v>232</v>
      </c>
      <c r="G246" s="48">
        <v>1164</v>
      </c>
      <c r="H246" s="49" t="s">
        <v>258</v>
      </c>
    </row>
    <row r="247" spans="1:8" x14ac:dyDescent="0.25">
      <c r="A247" s="29" t="s">
        <v>261</v>
      </c>
      <c r="B247" s="30" t="s">
        <v>191</v>
      </c>
      <c r="C247" s="30" t="s">
        <v>192</v>
      </c>
      <c r="D247" s="80" t="s">
        <v>193</v>
      </c>
      <c r="E247" s="48">
        <v>7.8889740253263298E-4</v>
      </c>
      <c r="F247" s="48">
        <v>348</v>
      </c>
      <c r="G247" s="48">
        <v>441122</v>
      </c>
      <c r="H247" s="49">
        <v>8.1541798466540798E-7</v>
      </c>
    </row>
    <row r="248" spans="1:8" x14ac:dyDescent="0.25">
      <c r="A248" s="29" t="s">
        <v>262</v>
      </c>
      <c r="B248" s="30" t="s">
        <v>191</v>
      </c>
      <c r="C248" s="30" t="s">
        <v>192</v>
      </c>
      <c r="D248" s="80" t="s">
        <v>193</v>
      </c>
      <c r="E248" s="48">
        <v>8.6035299927200899E-4</v>
      </c>
      <c r="F248" s="48">
        <v>169</v>
      </c>
      <c r="G248" s="48">
        <v>196431</v>
      </c>
      <c r="H248" s="49">
        <v>1.1968479835035E-14</v>
      </c>
    </row>
    <row r="249" spans="1:8" x14ac:dyDescent="0.25">
      <c r="A249" s="29" t="s">
        <v>263</v>
      </c>
      <c r="B249" s="30" t="s">
        <v>191</v>
      </c>
      <c r="C249" s="30" t="s">
        <v>192</v>
      </c>
      <c r="D249" s="80" t="s">
        <v>193</v>
      </c>
      <c r="E249" s="48">
        <v>8.3931280119884397E-4</v>
      </c>
      <c r="F249" s="48">
        <v>275</v>
      </c>
      <c r="G249" s="48">
        <v>327649</v>
      </c>
      <c r="H249" s="49">
        <v>2.3881466465268401E-11</v>
      </c>
    </row>
    <row r="250" spans="1:8" x14ac:dyDescent="0.25">
      <c r="A250" s="29" t="s">
        <v>264</v>
      </c>
      <c r="B250" s="30" t="s">
        <v>191</v>
      </c>
      <c r="C250" s="30" t="s">
        <v>192</v>
      </c>
      <c r="D250" s="80" t="s">
        <v>193</v>
      </c>
      <c r="E250" s="48">
        <v>2.68537061729441E-5</v>
      </c>
      <c r="F250" s="48">
        <v>26</v>
      </c>
      <c r="G250" s="48">
        <v>968209</v>
      </c>
      <c r="H250" s="49">
        <v>0.98885263641569299</v>
      </c>
    </row>
    <row r="251" spans="1:8" x14ac:dyDescent="0.25">
      <c r="A251" s="29" t="s">
        <v>261</v>
      </c>
      <c r="B251" s="30" t="s">
        <v>194</v>
      </c>
      <c r="C251" s="30" t="s">
        <v>195</v>
      </c>
      <c r="D251" s="80" t="s">
        <v>193</v>
      </c>
      <c r="E251" s="48">
        <v>2.6126136989384798E-5</v>
      </c>
      <c r="F251" s="48">
        <v>26</v>
      </c>
      <c r="G251" s="48">
        <v>995172</v>
      </c>
      <c r="H251" s="49">
        <v>0.99999990793206905</v>
      </c>
    </row>
    <row r="252" spans="1:8" x14ac:dyDescent="0.25">
      <c r="A252" s="29" t="s">
        <v>262</v>
      </c>
      <c r="B252" s="30" t="s">
        <v>194</v>
      </c>
      <c r="C252" s="30" t="s">
        <v>195</v>
      </c>
      <c r="D252" s="80" t="s">
        <v>193</v>
      </c>
      <c r="E252" s="48">
        <v>3.8237723929670801E-5</v>
      </c>
      <c r="F252" s="48">
        <v>38</v>
      </c>
      <c r="G252" s="48">
        <v>993783</v>
      </c>
      <c r="H252" s="49">
        <v>0.99999667284524096</v>
      </c>
    </row>
    <row r="253" spans="1:8" x14ac:dyDescent="0.25">
      <c r="A253" s="29" t="s">
        <v>263</v>
      </c>
      <c r="B253" s="30" t="s">
        <v>194</v>
      </c>
      <c r="C253" s="30" t="s">
        <v>195</v>
      </c>
      <c r="D253" s="80" t="s">
        <v>193</v>
      </c>
      <c r="E253" s="48">
        <v>3.3824459110658297E-4</v>
      </c>
      <c r="F253" s="48">
        <v>336</v>
      </c>
      <c r="G253" s="48">
        <v>993364</v>
      </c>
      <c r="H253" s="49">
        <v>1.4121258532639599E-5</v>
      </c>
    </row>
    <row r="254" spans="1:8" x14ac:dyDescent="0.25">
      <c r="A254" s="29" t="s">
        <v>264</v>
      </c>
      <c r="B254" s="30" t="s">
        <v>194</v>
      </c>
      <c r="C254" s="30" t="s">
        <v>195</v>
      </c>
      <c r="D254" s="80" t="s">
        <v>193</v>
      </c>
      <c r="E254" s="48">
        <v>2.11150134784169E-5</v>
      </c>
      <c r="F254" s="48">
        <v>21</v>
      </c>
      <c r="G254" s="48">
        <v>994553</v>
      </c>
      <c r="H254" s="49">
        <v>0.99999998693496805</v>
      </c>
    </row>
    <row r="255" spans="1:8" x14ac:dyDescent="0.25">
      <c r="A255" s="29" t="s">
        <v>261</v>
      </c>
      <c r="B255" s="30" t="s">
        <v>196</v>
      </c>
      <c r="C255" s="30" t="s">
        <v>197</v>
      </c>
      <c r="D255" s="80" t="s">
        <v>198</v>
      </c>
      <c r="E255" s="48">
        <v>7.51970027987524E-4</v>
      </c>
      <c r="F255" s="48">
        <v>169</v>
      </c>
      <c r="G255" s="48">
        <v>224743</v>
      </c>
      <c r="H255" s="49">
        <v>0.99620909035372796</v>
      </c>
    </row>
    <row r="256" spans="1:8" x14ac:dyDescent="0.25">
      <c r="A256" s="29" t="s">
        <v>262</v>
      </c>
      <c r="B256" s="30" t="s">
        <v>196</v>
      </c>
      <c r="C256" s="30" t="s">
        <v>197</v>
      </c>
      <c r="D256" s="80" t="s">
        <v>198</v>
      </c>
      <c r="E256" s="48">
        <v>6.47328906142235E-3</v>
      </c>
      <c r="F256" s="48">
        <v>657</v>
      </c>
      <c r="G256" s="48">
        <v>101494</v>
      </c>
      <c r="H256" s="49">
        <v>7.7823747575487903E-115</v>
      </c>
    </row>
    <row r="257" spans="1:8" x14ac:dyDescent="0.25">
      <c r="A257" s="29" t="s">
        <v>263</v>
      </c>
      <c r="B257" s="30" t="s">
        <v>196</v>
      </c>
      <c r="C257" s="30" t="s">
        <v>197</v>
      </c>
      <c r="D257" s="80" t="s">
        <v>198</v>
      </c>
      <c r="E257" s="48">
        <v>5.1625606300725196E-4</v>
      </c>
      <c r="F257" s="48">
        <v>86</v>
      </c>
      <c r="G257" s="48">
        <v>166584</v>
      </c>
      <c r="H257" s="49">
        <v>0.99999999862752598</v>
      </c>
    </row>
    <row r="258" spans="1:8" x14ac:dyDescent="0.25">
      <c r="A258" s="29" t="s">
        <v>264</v>
      </c>
      <c r="B258" s="30" t="s">
        <v>196</v>
      </c>
      <c r="C258" s="30" t="s">
        <v>197</v>
      </c>
      <c r="D258" s="80" t="s">
        <v>198</v>
      </c>
      <c r="E258" s="48" t="s">
        <v>258</v>
      </c>
      <c r="F258" s="48">
        <v>9</v>
      </c>
      <c r="G258" s="48">
        <v>17764</v>
      </c>
      <c r="H258" s="49" t="s">
        <v>258</v>
      </c>
    </row>
    <row r="259" spans="1:8" x14ac:dyDescent="0.25">
      <c r="A259" s="29" t="s">
        <v>265</v>
      </c>
      <c r="B259" s="30" t="s">
        <v>266</v>
      </c>
      <c r="C259" s="30" t="s">
        <v>267</v>
      </c>
      <c r="D259" s="80" t="s">
        <v>268</v>
      </c>
      <c r="E259" s="48">
        <v>2.58106586762374E-2</v>
      </c>
      <c r="F259" s="48">
        <v>25609</v>
      </c>
      <c r="G259" s="48">
        <v>992187</v>
      </c>
      <c r="H259" s="49">
        <v>2.1190454967374601E-63</v>
      </c>
    </row>
    <row r="260" spans="1:8" x14ac:dyDescent="0.25">
      <c r="A260" s="29" t="s">
        <v>265</v>
      </c>
      <c r="B260" s="30" t="s">
        <v>178</v>
      </c>
      <c r="C260" s="30" t="s">
        <v>179</v>
      </c>
      <c r="D260" s="80" t="s">
        <v>180</v>
      </c>
      <c r="E260" s="48">
        <v>3.6694704138754897E-5</v>
      </c>
      <c r="F260" s="48">
        <v>9</v>
      </c>
      <c r="G260" s="48">
        <v>245267</v>
      </c>
      <c r="H260" s="49">
        <v>0.99024221053444705</v>
      </c>
    </row>
    <row r="261" spans="1:8" x14ac:dyDescent="0.25">
      <c r="A261" s="29" t="s">
        <v>265</v>
      </c>
      <c r="B261" s="30" t="s">
        <v>188</v>
      </c>
      <c r="C261" s="30" t="s">
        <v>189</v>
      </c>
      <c r="D261" s="80" t="s">
        <v>190</v>
      </c>
      <c r="E261" s="48">
        <v>2.2282798422377899E-5</v>
      </c>
      <c r="F261" s="48">
        <v>6</v>
      </c>
      <c r="G261" s="48">
        <v>269266</v>
      </c>
      <c r="H261" s="49">
        <v>0.99020481325427701</v>
      </c>
    </row>
    <row r="262" spans="1:8" x14ac:dyDescent="0.25">
      <c r="A262" s="29" t="s">
        <v>265</v>
      </c>
      <c r="B262" s="30" t="s">
        <v>191</v>
      </c>
      <c r="C262" s="30" t="s">
        <v>192</v>
      </c>
      <c r="D262" s="80" t="s">
        <v>193</v>
      </c>
      <c r="E262" s="48">
        <v>7.5262303063640304E-4</v>
      </c>
      <c r="F262" s="48">
        <v>405</v>
      </c>
      <c r="G262" s="48">
        <v>538118</v>
      </c>
      <c r="H262" s="49">
        <v>9.7054881745726597E-6</v>
      </c>
    </row>
    <row r="263" spans="1:8" x14ac:dyDescent="0.25">
      <c r="A263" s="29" t="s">
        <v>265</v>
      </c>
      <c r="B263" s="30" t="s">
        <v>216</v>
      </c>
      <c r="C263" s="30" t="s">
        <v>217</v>
      </c>
      <c r="D263" s="80" t="s">
        <v>218</v>
      </c>
      <c r="E263" s="48">
        <v>5.4487279742739297E-5</v>
      </c>
      <c r="F263" s="48">
        <v>54</v>
      </c>
      <c r="G263" s="48">
        <v>991057</v>
      </c>
      <c r="H263" s="49">
        <v>0.993121508404749</v>
      </c>
    </row>
    <row r="264" spans="1:8" x14ac:dyDescent="0.25">
      <c r="A264" s="29" t="s">
        <v>265</v>
      </c>
      <c r="B264" s="30" t="s">
        <v>194</v>
      </c>
      <c r="C264" s="30" t="s">
        <v>195</v>
      </c>
      <c r="D264" s="80" t="s">
        <v>193</v>
      </c>
      <c r="E264" s="48">
        <v>2.5953668196073199E-3</v>
      </c>
      <c r="F264" s="48">
        <v>2563</v>
      </c>
      <c r="G264" s="48">
        <v>987529</v>
      </c>
      <c r="H264" s="49">
        <v>4.39842633451461E-105</v>
      </c>
    </row>
    <row r="265" spans="1:8" x14ac:dyDescent="0.25">
      <c r="A265" s="29" t="s">
        <v>265</v>
      </c>
      <c r="B265" s="30" t="s">
        <v>196</v>
      </c>
      <c r="C265" s="30" t="s">
        <v>197</v>
      </c>
      <c r="D265" s="80" t="s">
        <v>198</v>
      </c>
      <c r="E265" s="48">
        <v>1.1481807149241699E-3</v>
      </c>
      <c r="F265" s="48">
        <v>316</v>
      </c>
      <c r="G265" s="48">
        <v>275218</v>
      </c>
      <c r="H265" s="49">
        <v>2.6240737067536202E-4</v>
      </c>
    </row>
    <row r="266" spans="1:8" x14ac:dyDescent="0.25">
      <c r="A266" s="29" t="s">
        <v>269</v>
      </c>
      <c r="B266" s="30" t="s">
        <v>178</v>
      </c>
      <c r="C266" s="30" t="s">
        <v>179</v>
      </c>
      <c r="D266" s="80" t="s">
        <v>180</v>
      </c>
      <c r="E266" s="48">
        <v>1.0617412556592799E-3</v>
      </c>
      <c r="F266" s="48">
        <v>53</v>
      </c>
      <c r="G266" s="48">
        <v>49918</v>
      </c>
      <c r="H266" s="49">
        <v>9.9209514765301505E-15</v>
      </c>
    </row>
    <row r="267" spans="1:8" x14ac:dyDescent="0.25">
      <c r="A267" s="29" t="s">
        <v>270</v>
      </c>
      <c r="B267" s="30" t="s">
        <v>178</v>
      </c>
      <c r="C267" s="30" t="s">
        <v>179</v>
      </c>
      <c r="D267" s="80" t="s">
        <v>180</v>
      </c>
      <c r="E267" s="48">
        <v>3.2894376158156199E-5</v>
      </c>
      <c r="F267" s="48">
        <v>6</v>
      </c>
      <c r="G267" s="48">
        <v>182402</v>
      </c>
      <c r="H267" s="49">
        <v>0.98988384790919204</v>
      </c>
    </row>
    <row r="268" spans="1:8" x14ac:dyDescent="0.25">
      <c r="A268" s="29" t="s">
        <v>271</v>
      </c>
      <c r="B268" s="30" t="s">
        <v>178</v>
      </c>
      <c r="C268" s="30" t="s">
        <v>179</v>
      </c>
      <c r="D268" s="80" t="s">
        <v>180</v>
      </c>
      <c r="E268" s="48">
        <v>3.98647256974666E-5</v>
      </c>
      <c r="F268" s="48">
        <v>12</v>
      </c>
      <c r="G268" s="48">
        <v>301018</v>
      </c>
      <c r="H268" s="49">
        <v>0.99001502786671403</v>
      </c>
    </row>
    <row r="269" spans="1:8" x14ac:dyDescent="0.25">
      <c r="A269" s="29" t="s">
        <v>272</v>
      </c>
      <c r="B269" s="30" t="s">
        <v>178</v>
      </c>
      <c r="C269" s="30" t="s">
        <v>179</v>
      </c>
      <c r="D269" s="80" t="s">
        <v>180</v>
      </c>
      <c r="E269" s="48">
        <v>6.2466424296940404E-5</v>
      </c>
      <c r="F269" s="48">
        <v>5</v>
      </c>
      <c r="G269" s="48">
        <v>80043</v>
      </c>
      <c r="H269" s="49">
        <v>0.99013549047143201</v>
      </c>
    </row>
    <row r="270" spans="1:8" x14ac:dyDescent="0.25">
      <c r="A270" s="29" t="s">
        <v>273</v>
      </c>
      <c r="B270" s="30" t="s">
        <v>178</v>
      </c>
      <c r="C270" s="30" t="s">
        <v>179</v>
      </c>
      <c r="D270" s="80" t="s">
        <v>180</v>
      </c>
      <c r="E270" s="48">
        <v>6.4550833781603002E-5</v>
      </c>
      <c r="F270" s="48">
        <v>3</v>
      </c>
      <c r="G270" s="48">
        <v>46475</v>
      </c>
      <c r="H270" s="49">
        <v>0.99019775357407902</v>
      </c>
    </row>
    <row r="271" spans="1:8" x14ac:dyDescent="0.25">
      <c r="A271" s="29" t="s">
        <v>269</v>
      </c>
      <c r="B271" s="30" t="s">
        <v>188</v>
      </c>
      <c r="C271" s="30" t="s">
        <v>189</v>
      </c>
      <c r="D271" s="80" t="s">
        <v>190</v>
      </c>
      <c r="E271" s="48">
        <v>3.6519008143738797E-5</v>
      </c>
      <c r="F271" s="48">
        <v>2</v>
      </c>
      <c r="G271" s="48">
        <v>54766</v>
      </c>
      <c r="H271" s="49">
        <v>0.98995621548579105</v>
      </c>
    </row>
    <row r="272" spans="1:8" x14ac:dyDescent="0.25">
      <c r="A272" s="29" t="s">
        <v>270</v>
      </c>
      <c r="B272" s="30" t="s">
        <v>188</v>
      </c>
      <c r="C272" s="30" t="s">
        <v>189</v>
      </c>
      <c r="D272" s="80" t="s">
        <v>190</v>
      </c>
      <c r="E272" s="48">
        <v>9.9877649878898396E-5</v>
      </c>
      <c r="F272" s="48">
        <v>20</v>
      </c>
      <c r="G272" s="48">
        <v>200245</v>
      </c>
      <c r="H272" s="49">
        <v>0.99010624998975805</v>
      </c>
    </row>
    <row r="273" spans="1:8" x14ac:dyDescent="0.25">
      <c r="A273" s="29" t="s">
        <v>271</v>
      </c>
      <c r="B273" s="30" t="s">
        <v>188</v>
      </c>
      <c r="C273" s="30" t="s">
        <v>189</v>
      </c>
      <c r="D273" s="80" t="s">
        <v>190</v>
      </c>
      <c r="E273" s="48">
        <v>3.9263774033960103E-5</v>
      </c>
      <c r="F273" s="48">
        <v>13</v>
      </c>
      <c r="G273" s="48">
        <v>331094</v>
      </c>
      <c r="H273" s="49">
        <v>0.98989938016610401</v>
      </c>
    </row>
    <row r="274" spans="1:8" x14ac:dyDescent="0.25">
      <c r="A274" s="29" t="s">
        <v>272</v>
      </c>
      <c r="B274" s="30" t="s">
        <v>188</v>
      </c>
      <c r="C274" s="30" t="s">
        <v>189</v>
      </c>
      <c r="D274" s="80" t="s">
        <v>190</v>
      </c>
      <c r="E274" s="48">
        <v>1.7060576420008599E-4</v>
      </c>
      <c r="F274" s="48">
        <v>15</v>
      </c>
      <c r="G274" s="48">
        <v>87922</v>
      </c>
      <c r="H274" s="49">
        <v>0.98519453591033901</v>
      </c>
    </row>
    <row r="275" spans="1:8" x14ac:dyDescent="0.25">
      <c r="A275" s="29" t="s">
        <v>273</v>
      </c>
      <c r="B275" s="30" t="s">
        <v>188</v>
      </c>
      <c r="C275" s="30" t="s">
        <v>189</v>
      </c>
      <c r="D275" s="80" t="s">
        <v>190</v>
      </c>
      <c r="E275" s="48">
        <v>9.8297487516219096E-5</v>
      </c>
      <c r="F275" s="48">
        <v>5</v>
      </c>
      <c r="G275" s="48">
        <v>50866</v>
      </c>
      <c r="H275" s="49">
        <v>0.99034099428897504</v>
      </c>
    </row>
    <row r="276" spans="1:8" x14ac:dyDescent="0.25">
      <c r="A276" s="29" t="s">
        <v>269</v>
      </c>
      <c r="B276" s="30" t="s">
        <v>191</v>
      </c>
      <c r="C276" s="30" t="s">
        <v>192</v>
      </c>
      <c r="D276" s="80" t="s">
        <v>193</v>
      </c>
      <c r="E276" s="48">
        <v>8.3231555615868305E-4</v>
      </c>
      <c r="F276" s="48">
        <v>92</v>
      </c>
      <c r="G276" s="48">
        <v>110535</v>
      </c>
      <c r="H276" s="49">
        <v>1.65636765677967E-15</v>
      </c>
    </row>
    <row r="277" spans="1:8" x14ac:dyDescent="0.25">
      <c r="A277" s="29" t="s">
        <v>270</v>
      </c>
      <c r="B277" s="30" t="s">
        <v>191</v>
      </c>
      <c r="C277" s="30" t="s">
        <v>192</v>
      </c>
      <c r="D277" s="80" t="s">
        <v>193</v>
      </c>
      <c r="E277" s="48">
        <v>7.4093283443855799E-4</v>
      </c>
      <c r="F277" s="48">
        <v>300</v>
      </c>
      <c r="G277" s="48">
        <v>404895</v>
      </c>
      <c r="H277" s="49">
        <v>3.3831959710958499E-5</v>
      </c>
    </row>
    <row r="278" spans="1:8" x14ac:dyDescent="0.25">
      <c r="A278" s="29" t="s">
        <v>271</v>
      </c>
      <c r="B278" s="30" t="s">
        <v>191</v>
      </c>
      <c r="C278" s="30" t="s">
        <v>192</v>
      </c>
      <c r="D278" s="80" t="s">
        <v>193</v>
      </c>
      <c r="E278" s="48">
        <v>7.3769265300015002E-4</v>
      </c>
      <c r="F278" s="48">
        <v>493</v>
      </c>
      <c r="G278" s="48">
        <v>668300</v>
      </c>
      <c r="H278" s="49">
        <v>0.99631978758519801</v>
      </c>
    </row>
    <row r="279" spans="1:8" x14ac:dyDescent="0.25">
      <c r="A279" s="29" t="s">
        <v>272</v>
      </c>
      <c r="B279" s="30" t="s">
        <v>191</v>
      </c>
      <c r="C279" s="30" t="s">
        <v>192</v>
      </c>
      <c r="D279" s="80" t="s">
        <v>193</v>
      </c>
      <c r="E279" s="48">
        <v>7.7284112191709699E-4</v>
      </c>
      <c r="F279" s="48">
        <v>137</v>
      </c>
      <c r="G279" s="48">
        <v>177268</v>
      </c>
      <c r="H279" s="49">
        <v>4.3879599259095802E-13</v>
      </c>
    </row>
    <row r="280" spans="1:8" x14ac:dyDescent="0.25">
      <c r="A280" s="29" t="s">
        <v>273</v>
      </c>
      <c r="B280" s="30" t="s">
        <v>191</v>
      </c>
      <c r="C280" s="30" t="s">
        <v>192</v>
      </c>
      <c r="D280" s="80" t="s">
        <v>193</v>
      </c>
      <c r="E280" s="48">
        <v>9.3946333157184005E-4</v>
      </c>
      <c r="F280" s="48">
        <v>96</v>
      </c>
      <c r="G280" s="48">
        <v>102186</v>
      </c>
      <c r="H280" s="49">
        <v>1.00387025696728E-18</v>
      </c>
    </row>
    <row r="281" spans="1:8" x14ac:dyDescent="0.25">
      <c r="A281" s="29" t="s">
        <v>269</v>
      </c>
      <c r="B281" s="30" t="s">
        <v>194</v>
      </c>
      <c r="C281" s="30" t="s">
        <v>195</v>
      </c>
      <c r="D281" s="80" t="s">
        <v>193</v>
      </c>
      <c r="E281" s="48">
        <v>1.1662320690554999E-3</v>
      </c>
      <c r="F281" s="48">
        <v>1153</v>
      </c>
      <c r="G281" s="48">
        <v>988654</v>
      </c>
      <c r="H281" s="49">
        <v>0.999999999999998</v>
      </c>
    </row>
    <row r="282" spans="1:8" x14ac:dyDescent="0.25">
      <c r="A282" s="29" t="s">
        <v>270</v>
      </c>
      <c r="B282" s="30" t="s">
        <v>194</v>
      </c>
      <c r="C282" s="30" t="s">
        <v>195</v>
      </c>
      <c r="D282" s="80" t="s">
        <v>193</v>
      </c>
      <c r="E282" s="48">
        <v>1.1904761904761899E-3</v>
      </c>
      <c r="F282" s="48">
        <v>41</v>
      </c>
      <c r="G282" s="48">
        <v>34440</v>
      </c>
      <c r="H282" s="49">
        <v>6.0468425832294699E-17</v>
      </c>
    </row>
    <row r="283" spans="1:8" x14ac:dyDescent="0.25">
      <c r="A283" s="29" t="s">
        <v>271</v>
      </c>
      <c r="B283" s="30" t="s">
        <v>194</v>
      </c>
      <c r="C283" s="30" t="s">
        <v>195</v>
      </c>
      <c r="D283" s="80" t="s">
        <v>193</v>
      </c>
      <c r="E283" s="48">
        <v>9.2433246851707099E-4</v>
      </c>
      <c r="F283" s="48">
        <v>673</v>
      </c>
      <c r="G283" s="48">
        <v>728093</v>
      </c>
      <c r="H283" s="49">
        <v>0.99994223734920695</v>
      </c>
    </row>
    <row r="284" spans="1:8" x14ac:dyDescent="0.25">
      <c r="A284" s="29" t="s">
        <v>272</v>
      </c>
      <c r="B284" s="30" t="s">
        <v>194</v>
      </c>
      <c r="C284" s="30" t="s">
        <v>195</v>
      </c>
      <c r="D284" s="80" t="s">
        <v>193</v>
      </c>
      <c r="E284" s="48">
        <v>8.6185840399176502E-4</v>
      </c>
      <c r="F284" s="48">
        <v>247</v>
      </c>
      <c r="G284" s="48">
        <v>286590</v>
      </c>
      <c r="H284" s="49">
        <v>1.33501518733978E-5</v>
      </c>
    </row>
    <row r="285" spans="1:8" x14ac:dyDescent="0.25">
      <c r="A285" s="29" t="s">
        <v>273</v>
      </c>
      <c r="B285" s="30" t="s">
        <v>194</v>
      </c>
      <c r="C285" s="30" t="s">
        <v>195</v>
      </c>
      <c r="D285" s="80" t="s">
        <v>193</v>
      </c>
      <c r="E285" s="48">
        <v>2.20184858274313E-3</v>
      </c>
      <c r="F285" s="48">
        <v>2179</v>
      </c>
      <c r="G285" s="48">
        <v>989623</v>
      </c>
      <c r="H285" s="49">
        <v>5.0640248794130201E-86</v>
      </c>
    </row>
    <row r="286" spans="1:8" x14ac:dyDescent="0.25">
      <c r="A286" s="29" t="s">
        <v>269</v>
      </c>
      <c r="B286" s="30" t="s">
        <v>209</v>
      </c>
      <c r="C286" s="30" t="s">
        <v>210</v>
      </c>
      <c r="D286" s="80" t="s">
        <v>198</v>
      </c>
      <c r="E286" s="48">
        <v>5.5205618302924995E-4</v>
      </c>
      <c r="F286" s="48">
        <v>61</v>
      </c>
      <c r="G286" s="48">
        <v>110496</v>
      </c>
      <c r="H286" s="49">
        <v>0.96233323157253903</v>
      </c>
    </row>
    <row r="287" spans="1:8" x14ac:dyDescent="0.25">
      <c r="A287" s="29" t="s">
        <v>270</v>
      </c>
      <c r="B287" s="30" t="s">
        <v>209</v>
      </c>
      <c r="C287" s="30" t="s">
        <v>210</v>
      </c>
      <c r="D287" s="80" t="s">
        <v>198</v>
      </c>
      <c r="E287" s="48">
        <v>7.1706744142919002E-4</v>
      </c>
      <c r="F287" s="48">
        <v>290</v>
      </c>
      <c r="G287" s="48">
        <v>404425</v>
      </c>
      <c r="H287" s="49">
        <v>0.90198273858565203</v>
      </c>
    </row>
    <row r="288" spans="1:8" x14ac:dyDescent="0.25">
      <c r="A288" s="29" t="s">
        <v>271</v>
      </c>
      <c r="B288" s="30" t="s">
        <v>209</v>
      </c>
      <c r="C288" s="30" t="s">
        <v>210</v>
      </c>
      <c r="D288" s="80" t="s">
        <v>198</v>
      </c>
      <c r="E288" s="48">
        <v>1.5718035245594301E-3</v>
      </c>
      <c r="F288" s="48">
        <v>1048</v>
      </c>
      <c r="G288" s="48">
        <v>666750</v>
      </c>
      <c r="H288" s="49">
        <v>2.5359812168815801E-2</v>
      </c>
    </row>
    <row r="289" spans="1:8" x14ac:dyDescent="0.25">
      <c r="A289" s="29" t="s">
        <v>272</v>
      </c>
      <c r="B289" s="30" t="s">
        <v>209</v>
      </c>
      <c r="C289" s="30" t="s">
        <v>210</v>
      </c>
      <c r="D289" s="80" t="s">
        <v>198</v>
      </c>
      <c r="E289" s="48">
        <v>1.8634449523723699E-3</v>
      </c>
      <c r="F289" s="48">
        <v>331</v>
      </c>
      <c r="G289" s="48">
        <v>177628</v>
      </c>
      <c r="H289" s="49">
        <v>1.16607522216372E-4</v>
      </c>
    </row>
    <row r="290" spans="1:8" x14ac:dyDescent="0.25">
      <c r="A290" s="29" t="s">
        <v>273</v>
      </c>
      <c r="B290" s="30" t="s">
        <v>209</v>
      </c>
      <c r="C290" s="30" t="s">
        <v>210</v>
      </c>
      <c r="D290" s="80" t="s">
        <v>198</v>
      </c>
      <c r="E290" s="48">
        <v>2.0867827296685601E-3</v>
      </c>
      <c r="F290" s="48">
        <v>213</v>
      </c>
      <c r="G290" s="48">
        <v>102071</v>
      </c>
      <c r="H290" s="49">
        <v>8.3924391405126908E-6</v>
      </c>
    </row>
    <row r="291" spans="1:8" x14ac:dyDescent="0.25">
      <c r="A291" s="29" t="s">
        <v>269</v>
      </c>
      <c r="B291" s="30" t="s">
        <v>196</v>
      </c>
      <c r="C291" s="30" t="s">
        <v>197</v>
      </c>
      <c r="D291" s="80" t="s">
        <v>198</v>
      </c>
      <c r="E291" s="48">
        <v>1.1096395461216301E-3</v>
      </c>
      <c r="F291" s="48">
        <v>62</v>
      </c>
      <c r="G291" s="48">
        <v>55874</v>
      </c>
      <c r="H291" s="49">
        <v>4.2622427468887404E-3</v>
      </c>
    </row>
    <row r="292" spans="1:8" x14ac:dyDescent="0.25">
      <c r="A292" s="29" t="s">
        <v>270</v>
      </c>
      <c r="B292" s="30" t="s">
        <v>196</v>
      </c>
      <c r="C292" s="30" t="s">
        <v>197</v>
      </c>
      <c r="D292" s="80" t="s">
        <v>198</v>
      </c>
      <c r="E292" s="48">
        <v>1.48549927923966E-3</v>
      </c>
      <c r="F292" s="48">
        <v>304</v>
      </c>
      <c r="G292" s="48">
        <v>204645</v>
      </c>
      <c r="H292" s="49">
        <v>4.6053869335331499E-9</v>
      </c>
    </row>
    <row r="293" spans="1:8" x14ac:dyDescent="0.25">
      <c r="A293" s="29" t="s">
        <v>271</v>
      </c>
      <c r="B293" s="30" t="s">
        <v>196</v>
      </c>
      <c r="C293" s="30" t="s">
        <v>197</v>
      </c>
      <c r="D293" s="80" t="s">
        <v>198</v>
      </c>
      <c r="E293" s="48">
        <v>1.56131956685973E-3</v>
      </c>
      <c r="F293" s="48">
        <v>527</v>
      </c>
      <c r="G293" s="48">
        <v>337535</v>
      </c>
      <c r="H293" s="49">
        <v>2.5515651370729099E-8</v>
      </c>
    </row>
    <row r="294" spans="1:8" x14ac:dyDescent="0.25">
      <c r="A294" s="29" t="s">
        <v>272</v>
      </c>
      <c r="B294" s="30" t="s">
        <v>196</v>
      </c>
      <c r="C294" s="30" t="s">
        <v>197</v>
      </c>
      <c r="D294" s="80" t="s">
        <v>198</v>
      </c>
      <c r="E294" s="48">
        <v>8.8975887534478205E-4</v>
      </c>
      <c r="F294" s="48">
        <v>80</v>
      </c>
      <c r="G294" s="48">
        <v>89912</v>
      </c>
      <c r="H294" s="49">
        <v>0.992518842358042</v>
      </c>
    </row>
    <row r="295" spans="1:8" x14ac:dyDescent="0.25">
      <c r="A295" s="29" t="s">
        <v>273</v>
      </c>
      <c r="B295" s="30" t="s">
        <v>196</v>
      </c>
      <c r="C295" s="30" t="s">
        <v>197</v>
      </c>
      <c r="D295" s="80" t="s">
        <v>198</v>
      </c>
      <c r="E295" s="48">
        <v>2.6363898778023701E-3</v>
      </c>
      <c r="F295" s="48">
        <v>137</v>
      </c>
      <c r="G295" s="48">
        <v>51965</v>
      </c>
      <c r="H295" s="49">
        <v>7.8592001063201601E-25</v>
      </c>
    </row>
    <row r="296" spans="1:8" x14ac:dyDescent="0.25">
      <c r="A296" s="29" t="s">
        <v>274</v>
      </c>
      <c r="B296" s="30" t="s">
        <v>206</v>
      </c>
      <c r="C296" s="30" t="s">
        <v>207</v>
      </c>
      <c r="D296" s="80" t="s">
        <v>208</v>
      </c>
      <c r="E296" s="48">
        <v>6.3982937883231105E-5</v>
      </c>
      <c r="F296" s="48">
        <v>6</v>
      </c>
      <c r="G296" s="48">
        <v>93775</v>
      </c>
      <c r="H296" s="49">
        <v>0.999515983699098</v>
      </c>
    </row>
    <row r="297" spans="1:8" x14ac:dyDescent="0.25">
      <c r="A297" s="29" t="s">
        <v>275</v>
      </c>
      <c r="B297" s="30" t="s">
        <v>206</v>
      </c>
      <c r="C297" s="30" t="s">
        <v>207</v>
      </c>
      <c r="D297" s="80" t="s">
        <v>208</v>
      </c>
      <c r="E297" s="48">
        <v>3.8467209909153301E-5</v>
      </c>
      <c r="F297" s="48">
        <v>6</v>
      </c>
      <c r="G297" s="48">
        <v>155977</v>
      </c>
      <c r="H297" s="49">
        <v>0.99999996689450099</v>
      </c>
    </row>
    <row r="298" spans="1:8" x14ac:dyDescent="0.25">
      <c r="A298" s="29" t="s">
        <v>276</v>
      </c>
      <c r="B298" s="30" t="s">
        <v>206</v>
      </c>
      <c r="C298" s="30" t="s">
        <v>207</v>
      </c>
      <c r="D298" s="80" t="s">
        <v>208</v>
      </c>
      <c r="E298" s="48">
        <v>2.9254307696808399E-5</v>
      </c>
      <c r="F298" s="48">
        <v>1</v>
      </c>
      <c r="G298" s="48">
        <v>34183</v>
      </c>
      <c r="H298" s="49">
        <v>0.99967360827964202</v>
      </c>
    </row>
    <row r="299" spans="1:8" x14ac:dyDescent="0.25">
      <c r="A299" s="29" t="s">
        <v>277</v>
      </c>
      <c r="B299" s="30" t="s">
        <v>206</v>
      </c>
      <c r="C299" s="30" t="s">
        <v>207</v>
      </c>
      <c r="D299" s="80" t="s">
        <v>208</v>
      </c>
      <c r="E299" s="48">
        <v>8.2059457938666406E-5</v>
      </c>
      <c r="F299" s="48">
        <v>7</v>
      </c>
      <c r="G299" s="48">
        <v>85304</v>
      </c>
      <c r="H299" s="49">
        <v>0.99990850361510597</v>
      </c>
    </row>
    <row r="300" spans="1:8" x14ac:dyDescent="0.25">
      <c r="A300" s="29" t="s">
        <v>278</v>
      </c>
      <c r="B300" s="30" t="s">
        <v>206</v>
      </c>
      <c r="C300" s="30" t="s">
        <v>207</v>
      </c>
      <c r="D300" s="80" t="s">
        <v>208</v>
      </c>
      <c r="E300" s="48">
        <v>8.7162005113504296E-5</v>
      </c>
      <c r="F300" s="48">
        <v>9</v>
      </c>
      <c r="G300" s="48">
        <v>103256</v>
      </c>
      <c r="H300" s="49">
        <v>0.99994955142540198</v>
      </c>
    </row>
    <row r="301" spans="1:8" x14ac:dyDescent="0.25">
      <c r="A301" s="29" t="s">
        <v>274</v>
      </c>
      <c r="B301" s="30" t="s">
        <v>182</v>
      </c>
      <c r="C301" s="30" t="s">
        <v>183</v>
      </c>
      <c r="D301" s="80" t="s">
        <v>184</v>
      </c>
      <c r="E301" s="48">
        <v>2.8803917332757302E-4</v>
      </c>
      <c r="F301" s="48">
        <v>24</v>
      </c>
      <c r="G301" s="48">
        <v>83322</v>
      </c>
      <c r="H301" s="49">
        <v>1.9272539113589601E-2</v>
      </c>
    </row>
    <row r="302" spans="1:8" x14ac:dyDescent="0.25">
      <c r="A302" s="29" t="s">
        <v>275</v>
      </c>
      <c r="B302" s="30" t="s">
        <v>182</v>
      </c>
      <c r="C302" s="30" t="s">
        <v>183</v>
      </c>
      <c r="D302" s="80" t="s">
        <v>184</v>
      </c>
      <c r="E302" s="48">
        <v>6.4261983253327201E-5</v>
      </c>
      <c r="F302" s="48">
        <v>10</v>
      </c>
      <c r="G302" s="48">
        <v>155613</v>
      </c>
      <c r="H302" s="49">
        <v>0.98741302406267195</v>
      </c>
    </row>
    <row r="303" spans="1:8" x14ac:dyDescent="0.25">
      <c r="A303" s="29" t="s">
        <v>276</v>
      </c>
      <c r="B303" s="30" t="s">
        <v>182</v>
      </c>
      <c r="C303" s="30" t="s">
        <v>183</v>
      </c>
      <c r="D303" s="80" t="s">
        <v>184</v>
      </c>
      <c r="E303" s="48">
        <v>1.6434393899552999E-4</v>
      </c>
      <c r="F303" s="48">
        <v>5</v>
      </c>
      <c r="G303" s="48">
        <v>30424</v>
      </c>
      <c r="H303" s="49">
        <v>0.93432706208889904</v>
      </c>
    </row>
    <row r="304" spans="1:8" x14ac:dyDescent="0.25">
      <c r="A304" s="29" t="s">
        <v>277</v>
      </c>
      <c r="B304" s="30" t="s">
        <v>182</v>
      </c>
      <c r="C304" s="30" t="s">
        <v>183</v>
      </c>
      <c r="D304" s="80" t="s">
        <v>184</v>
      </c>
      <c r="E304" s="48">
        <v>2.11547869316304E-4</v>
      </c>
      <c r="F304" s="48">
        <v>16</v>
      </c>
      <c r="G304" s="48">
        <v>75633</v>
      </c>
      <c r="H304" s="49">
        <v>0.38415226396166802</v>
      </c>
    </row>
    <row r="305" spans="1:8" x14ac:dyDescent="0.25">
      <c r="A305" s="29" t="s">
        <v>278</v>
      </c>
      <c r="B305" s="30" t="s">
        <v>182</v>
      </c>
      <c r="C305" s="30" t="s">
        <v>183</v>
      </c>
      <c r="D305" s="80" t="s">
        <v>184</v>
      </c>
      <c r="E305" s="48">
        <v>2.28880339178865E-4</v>
      </c>
      <c r="F305" s="48">
        <v>21</v>
      </c>
      <c r="G305" s="48">
        <v>91751</v>
      </c>
      <c r="H305" s="49">
        <v>0.16537498961827801</v>
      </c>
    </row>
    <row r="306" spans="1:8" x14ac:dyDescent="0.25">
      <c r="A306" s="29" t="s">
        <v>274</v>
      </c>
      <c r="B306" s="30" t="s">
        <v>191</v>
      </c>
      <c r="C306" s="30" t="s">
        <v>192</v>
      </c>
      <c r="D306" s="80" t="s">
        <v>193</v>
      </c>
      <c r="E306" s="48">
        <v>8.7140890724213E-4</v>
      </c>
      <c r="F306" s="48">
        <v>157</v>
      </c>
      <c r="G306" s="48">
        <v>180168</v>
      </c>
      <c r="H306" s="49">
        <v>2.1230111878116801E-15</v>
      </c>
    </row>
    <row r="307" spans="1:8" x14ac:dyDescent="0.25">
      <c r="A307" s="29" t="s">
        <v>275</v>
      </c>
      <c r="B307" s="30" t="s">
        <v>191</v>
      </c>
      <c r="C307" s="30" t="s">
        <v>192</v>
      </c>
      <c r="D307" s="80" t="s">
        <v>193</v>
      </c>
      <c r="E307" s="48">
        <v>1.6196535237182101E-4</v>
      </c>
      <c r="F307" s="48">
        <v>50</v>
      </c>
      <c r="G307" s="48">
        <v>308708</v>
      </c>
      <c r="H307" s="49">
        <v>0.99999904101739001</v>
      </c>
    </row>
    <row r="308" spans="1:8" x14ac:dyDescent="0.25">
      <c r="A308" s="29" t="s">
        <v>276</v>
      </c>
      <c r="B308" s="30" t="s">
        <v>191</v>
      </c>
      <c r="C308" s="30" t="s">
        <v>192</v>
      </c>
      <c r="D308" s="80" t="s">
        <v>193</v>
      </c>
      <c r="E308" s="48">
        <v>1.4871598313530099E-3</v>
      </c>
      <c r="F308" s="48">
        <v>97</v>
      </c>
      <c r="G308" s="48">
        <v>65225</v>
      </c>
      <c r="H308" s="49">
        <v>6.1784271363935497E-35</v>
      </c>
    </row>
    <row r="309" spans="1:8" x14ac:dyDescent="0.25">
      <c r="A309" s="29" t="s">
        <v>277</v>
      </c>
      <c r="B309" s="30" t="s">
        <v>191</v>
      </c>
      <c r="C309" s="30" t="s">
        <v>192</v>
      </c>
      <c r="D309" s="80" t="s">
        <v>193</v>
      </c>
      <c r="E309" s="48">
        <v>8.4067926884922998E-4</v>
      </c>
      <c r="F309" s="48">
        <v>140</v>
      </c>
      <c r="G309" s="48">
        <v>166532</v>
      </c>
      <c r="H309" s="49">
        <v>4.1024309821208302E-16</v>
      </c>
    </row>
    <row r="310" spans="1:8" x14ac:dyDescent="0.25">
      <c r="A310" s="29" t="s">
        <v>278</v>
      </c>
      <c r="B310" s="30" t="s">
        <v>191</v>
      </c>
      <c r="C310" s="30" t="s">
        <v>192</v>
      </c>
      <c r="D310" s="80" t="s">
        <v>193</v>
      </c>
      <c r="E310" s="48">
        <v>7.4621296918140397E-4</v>
      </c>
      <c r="F310" s="48">
        <v>150</v>
      </c>
      <c r="G310" s="48">
        <v>201015</v>
      </c>
      <c r="H310" s="49">
        <v>4.0548662310254198E-13</v>
      </c>
    </row>
    <row r="311" spans="1:8" x14ac:dyDescent="0.25">
      <c r="A311" s="29" t="s">
        <v>274</v>
      </c>
      <c r="B311" s="30" t="s">
        <v>194</v>
      </c>
      <c r="C311" s="30" t="s">
        <v>195</v>
      </c>
      <c r="D311" s="80" t="s">
        <v>193</v>
      </c>
      <c r="E311" s="48">
        <v>1.80676794014284E-3</v>
      </c>
      <c r="F311" s="48">
        <v>1785</v>
      </c>
      <c r="G311" s="48">
        <v>987952</v>
      </c>
      <c r="H311" s="49">
        <v>5.68050459544343E-63</v>
      </c>
    </row>
    <row r="312" spans="1:8" x14ac:dyDescent="0.25">
      <c r="A312" s="29" t="s">
        <v>275</v>
      </c>
      <c r="B312" s="30" t="s">
        <v>194</v>
      </c>
      <c r="C312" s="30" t="s">
        <v>195</v>
      </c>
      <c r="D312" s="80" t="s">
        <v>193</v>
      </c>
      <c r="E312" s="48">
        <v>6.5768320130952005E-5</v>
      </c>
      <c r="F312" s="48">
        <v>9</v>
      </c>
      <c r="G312" s="48">
        <v>136844</v>
      </c>
      <c r="H312" s="49">
        <v>0.99992088762409603</v>
      </c>
    </row>
    <row r="313" spans="1:8" x14ac:dyDescent="0.25">
      <c r="A313" s="29" t="s">
        <v>276</v>
      </c>
      <c r="B313" s="30" t="s">
        <v>194</v>
      </c>
      <c r="C313" s="30" t="s">
        <v>195</v>
      </c>
      <c r="D313" s="80" t="s">
        <v>193</v>
      </c>
      <c r="E313" s="48">
        <v>4.5318452767597898E-5</v>
      </c>
      <c r="F313" s="48">
        <v>45</v>
      </c>
      <c r="G313" s="48">
        <v>992973</v>
      </c>
      <c r="H313" s="49">
        <v>0.99998335764358903</v>
      </c>
    </row>
    <row r="314" spans="1:8" x14ac:dyDescent="0.25">
      <c r="A314" s="29" t="s">
        <v>277</v>
      </c>
      <c r="B314" s="30" t="s">
        <v>194</v>
      </c>
      <c r="C314" s="30" t="s">
        <v>195</v>
      </c>
      <c r="D314" s="80" t="s">
        <v>193</v>
      </c>
      <c r="E314" s="48">
        <v>3.8323996312467699E-3</v>
      </c>
      <c r="F314" s="48">
        <v>3783</v>
      </c>
      <c r="G314" s="48">
        <v>987110</v>
      </c>
      <c r="H314" s="49">
        <v>1.0646398316946499E-167</v>
      </c>
    </row>
    <row r="315" spans="1:8" x14ac:dyDescent="0.25">
      <c r="A315" s="29" t="s">
        <v>278</v>
      </c>
      <c r="B315" s="30" t="s">
        <v>194</v>
      </c>
      <c r="C315" s="30" t="s">
        <v>195</v>
      </c>
      <c r="D315" s="80" t="s">
        <v>193</v>
      </c>
      <c r="E315" s="48">
        <v>1.49843634830455E-3</v>
      </c>
      <c r="F315" s="48">
        <v>1482</v>
      </c>
      <c r="G315" s="48">
        <v>989031</v>
      </c>
      <c r="H315" s="49">
        <v>3.8101754221953702E-12</v>
      </c>
    </row>
    <row r="316" spans="1:8" x14ac:dyDescent="0.25">
      <c r="A316" s="29" t="s">
        <v>274</v>
      </c>
      <c r="B316" s="30" t="s">
        <v>196</v>
      </c>
      <c r="C316" s="30" t="s">
        <v>197</v>
      </c>
      <c r="D316" s="80" t="s">
        <v>198</v>
      </c>
      <c r="E316" s="48">
        <v>2.50182536614697E-3</v>
      </c>
      <c r="F316" s="48">
        <v>233</v>
      </c>
      <c r="G316" s="48">
        <v>93132</v>
      </c>
      <c r="H316" s="49">
        <v>4.1276673095402402E-27</v>
      </c>
    </row>
    <row r="317" spans="1:8" x14ac:dyDescent="0.25">
      <c r="A317" s="29" t="s">
        <v>275</v>
      </c>
      <c r="B317" s="30" t="s">
        <v>196</v>
      </c>
      <c r="C317" s="30" t="s">
        <v>197</v>
      </c>
      <c r="D317" s="80" t="s">
        <v>198</v>
      </c>
      <c r="E317" s="48">
        <v>2.6341594723990102E-3</v>
      </c>
      <c r="F317" s="48">
        <v>411</v>
      </c>
      <c r="G317" s="48">
        <v>156027</v>
      </c>
      <c r="H317" s="49">
        <v>2.59915095799191E-31</v>
      </c>
    </row>
    <row r="318" spans="1:8" x14ac:dyDescent="0.25">
      <c r="A318" s="29" t="s">
        <v>276</v>
      </c>
      <c r="B318" s="30" t="s">
        <v>196</v>
      </c>
      <c r="C318" s="30" t="s">
        <v>197</v>
      </c>
      <c r="D318" s="80" t="s">
        <v>198</v>
      </c>
      <c r="E318" s="48">
        <v>2.6504108136761202E-4</v>
      </c>
      <c r="F318" s="48">
        <v>9</v>
      </c>
      <c r="G318" s="48">
        <v>33957</v>
      </c>
      <c r="H318" s="49">
        <v>0.99999774008328102</v>
      </c>
    </row>
    <row r="319" spans="1:8" x14ac:dyDescent="0.25">
      <c r="A319" s="29" t="s">
        <v>277</v>
      </c>
      <c r="B319" s="30" t="s">
        <v>196</v>
      </c>
      <c r="C319" s="30" t="s">
        <v>197</v>
      </c>
      <c r="D319" s="80" t="s">
        <v>198</v>
      </c>
      <c r="E319" s="48">
        <v>4.3691842614897701E-4</v>
      </c>
      <c r="F319" s="48">
        <v>37</v>
      </c>
      <c r="G319" s="48">
        <v>84684</v>
      </c>
      <c r="H319" s="49">
        <v>0.99999994015395699</v>
      </c>
    </row>
    <row r="320" spans="1:8" x14ac:dyDescent="0.25">
      <c r="A320" s="29" t="s">
        <v>278</v>
      </c>
      <c r="B320" s="30" t="s">
        <v>196</v>
      </c>
      <c r="C320" s="30" t="s">
        <v>197</v>
      </c>
      <c r="D320" s="80" t="s">
        <v>198</v>
      </c>
      <c r="E320" s="48">
        <v>6.24171022860264E-4</v>
      </c>
      <c r="F320" s="48">
        <v>64</v>
      </c>
      <c r="G320" s="48">
        <v>102536</v>
      </c>
      <c r="H320" s="49">
        <v>0.99999998644629495</v>
      </c>
    </row>
    <row r="321" spans="1:8" x14ac:dyDescent="0.25">
      <c r="A321" s="29" t="s">
        <v>274</v>
      </c>
      <c r="B321" s="30" t="s">
        <v>199</v>
      </c>
      <c r="C321" s="30" t="s">
        <v>200</v>
      </c>
      <c r="D321" s="80" t="s">
        <v>201</v>
      </c>
      <c r="E321" s="48">
        <v>2.3769003318152901E-5</v>
      </c>
      <c r="F321" s="48">
        <v>10</v>
      </c>
      <c r="G321" s="48">
        <v>420716</v>
      </c>
      <c r="H321" s="49">
        <v>0.99919735014049504</v>
      </c>
    </row>
    <row r="322" spans="1:8" x14ac:dyDescent="0.25">
      <c r="A322" s="29" t="s">
        <v>275</v>
      </c>
      <c r="B322" s="30" t="s">
        <v>199</v>
      </c>
      <c r="C322" s="30" t="s">
        <v>200</v>
      </c>
      <c r="D322" s="80" t="s">
        <v>201</v>
      </c>
      <c r="E322" s="48">
        <v>9.5661464450240506E-5</v>
      </c>
      <c r="F322" s="48">
        <v>83</v>
      </c>
      <c r="G322" s="48">
        <v>867643</v>
      </c>
      <c r="H322" s="49">
        <v>0.99496322971261197</v>
      </c>
    </row>
    <row r="323" spans="1:8" x14ac:dyDescent="0.25">
      <c r="A323" s="29" t="s">
        <v>276</v>
      </c>
      <c r="B323" s="30" t="s">
        <v>199</v>
      </c>
      <c r="C323" s="30" t="s">
        <v>200</v>
      </c>
      <c r="D323" s="80" t="s">
        <v>201</v>
      </c>
      <c r="E323" s="48">
        <v>5.9477760308785201E-4</v>
      </c>
      <c r="F323" s="48">
        <v>143</v>
      </c>
      <c r="G323" s="48">
        <v>240426</v>
      </c>
      <c r="H323" s="49">
        <v>1.11001730419673E-13</v>
      </c>
    </row>
    <row r="324" spans="1:8" x14ac:dyDescent="0.25">
      <c r="A324" s="29" t="s">
        <v>277</v>
      </c>
      <c r="B324" s="30" t="s">
        <v>199</v>
      </c>
      <c r="C324" s="30" t="s">
        <v>200</v>
      </c>
      <c r="D324" s="80" t="s">
        <v>201</v>
      </c>
      <c r="E324" s="48">
        <v>1.3910140492419E-4</v>
      </c>
      <c r="F324" s="48">
        <v>35</v>
      </c>
      <c r="G324" s="48">
        <v>251615</v>
      </c>
      <c r="H324" s="49">
        <v>0.983882058058686</v>
      </c>
    </row>
    <row r="325" spans="1:8" x14ac:dyDescent="0.25">
      <c r="A325" s="29" t="s">
        <v>278</v>
      </c>
      <c r="B325" s="30" t="s">
        <v>199</v>
      </c>
      <c r="C325" s="30" t="s">
        <v>200</v>
      </c>
      <c r="D325" s="80" t="s">
        <v>201</v>
      </c>
      <c r="E325" s="48">
        <v>1.69957393439645E-4</v>
      </c>
      <c r="F325" s="48">
        <v>145</v>
      </c>
      <c r="G325" s="48">
        <v>853155</v>
      </c>
      <c r="H325" s="49">
        <v>0.96033173091455604</v>
      </c>
    </row>
    <row r="326" spans="1:8" x14ac:dyDescent="0.25">
      <c r="A326" s="29" t="s">
        <v>274</v>
      </c>
      <c r="B326" s="30" t="s">
        <v>220</v>
      </c>
      <c r="C326" s="30" t="s">
        <v>221</v>
      </c>
      <c r="D326" s="80" t="s">
        <v>180</v>
      </c>
      <c r="E326" s="48">
        <v>1.32978407066173E-3</v>
      </c>
      <c r="F326" s="48">
        <v>559</v>
      </c>
      <c r="G326" s="48">
        <v>420369</v>
      </c>
      <c r="H326" s="49">
        <v>3.3690653015258602E-55</v>
      </c>
    </row>
    <row r="327" spans="1:8" x14ac:dyDescent="0.25">
      <c r="A327" s="29" t="s">
        <v>275</v>
      </c>
      <c r="B327" s="30" t="s">
        <v>220</v>
      </c>
      <c r="C327" s="30" t="s">
        <v>221</v>
      </c>
      <c r="D327" s="80" t="s">
        <v>180</v>
      </c>
      <c r="E327" s="48">
        <v>8.7516265358528804E-5</v>
      </c>
      <c r="F327" s="48">
        <v>76</v>
      </c>
      <c r="G327" s="48">
        <v>868410</v>
      </c>
      <c r="H327" s="49">
        <v>0.99192378126671599</v>
      </c>
    </row>
    <row r="328" spans="1:8" x14ac:dyDescent="0.25">
      <c r="A328" s="29" t="s">
        <v>276</v>
      </c>
      <c r="B328" s="30" t="s">
        <v>220</v>
      </c>
      <c r="C328" s="30" t="s">
        <v>221</v>
      </c>
      <c r="D328" s="80" t="s">
        <v>180</v>
      </c>
      <c r="E328" s="48">
        <v>3.3296152629563699E-5</v>
      </c>
      <c r="F328" s="48">
        <v>8</v>
      </c>
      <c r="G328" s="48">
        <v>240268</v>
      </c>
      <c r="H328" s="49">
        <v>0.99372586793882101</v>
      </c>
    </row>
    <row r="329" spans="1:8" x14ac:dyDescent="0.25">
      <c r="A329" s="29" t="s">
        <v>277</v>
      </c>
      <c r="B329" s="30" t="s">
        <v>220</v>
      </c>
      <c r="C329" s="30" t="s">
        <v>221</v>
      </c>
      <c r="D329" s="80" t="s">
        <v>180</v>
      </c>
      <c r="E329" s="48">
        <v>3.1725007633830002E-5</v>
      </c>
      <c r="F329" s="48">
        <v>8</v>
      </c>
      <c r="G329" s="48">
        <v>252167</v>
      </c>
      <c r="H329" s="49">
        <v>0.99458627847983105</v>
      </c>
    </row>
    <row r="330" spans="1:8" x14ac:dyDescent="0.25">
      <c r="A330" s="29" t="s">
        <v>278</v>
      </c>
      <c r="B330" s="30" t="s">
        <v>220</v>
      </c>
      <c r="C330" s="30" t="s">
        <v>221</v>
      </c>
      <c r="D330" s="80" t="s">
        <v>180</v>
      </c>
      <c r="E330" s="48">
        <v>3.85778565441488E-5</v>
      </c>
      <c r="F330" s="48">
        <v>33</v>
      </c>
      <c r="G330" s="48">
        <v>855413</v>
      </c>
      <c r="H330" s="49">
        <v>0.99531203528979495</v>
      </c>
    </row>
    <row r="331" spans="1:8" x14ac:dyDescent="0.25">
      <c r="A331" s="29" t="s">
        <v>279</v>
      </c>
      <c r="B331" s="30" t="s">
        <v>280</v>
      </c>
      <c r="C331" s="30" t="s">
        <v>281</v>
      </c>
      <c r="D331" s="80" t="s">
        <v>282</v>
      </c>
      <c r="E331" s="48">
        <v>1.4697999342912999E-4</v>
      </c>
      <c r="F331" s="48">
        <v>17</v>
      </c>
      <c r="G331" s="48">
        <v>115662</v>
      </c>
      <c r="H331" s="49">
        <v>0.98345528355107403</v>
      </c>
    </row>
    <row r="332" spans="1:8" x14ac:dyDescent="0.25">
      <c r="A332" s="29" t="s">
        <v>283</v>
      </c>
      <c r="B332" s="30" t="s">
        <v>280</v>
      </c>
      <c r="C332" s="30" t="s">
        <v>281</v>
      </c>
      <c r="D332" s="80" t="s">
        <v>282</v>
      </c>
      <c r="E332" s="48" t="s">
        <v>258</v>
      </c>
      <c r="F332" s="48">
        <v>0</v>
      </c>
      <c r="G332" s="48">
        <v>0</v>
      </c>
      <c r="H332" s="49" t="s">
        <v>258</v>
      </c>
    </row>
    <row r="333" spans="1:8" x14ac:dyDescent="0.25">
      <c r="A333" s="29" t="s">
        <v>284</v>
      </c>
      <c r="B333" s="30" t="s">
        <v>280</v>
      </c>
      <c r="C333" s="30" t="s">
        <v>281</v>
      </c>
      <c r="D333" s="80" t="s">
        <v>282</v>
      </c>
      <c r="E333" s="48" t="s">
        <v>258</v>
      </c>
      <c r="F333" s="48">
        <v>234</v>
      </c>
      <c r="G333" s="48">
        <v>738</v>
      </c>
      <c r="H333" s="49" t="s">
        <v>258</v>
      </c>
    </row>
    <row r="334" spans="1:8" x14ac:dyDescent="0.25">
      <c r="A334" s="29" t="s">
        <v>285</v>
      </c>
      <c r="B334" s="30" t="s">
        <v>280</v>
      </c>
      <c r="C334" s="30" t="s">
        <v>281</v>
      </c>
      <c r="D334" s="80" t="s">
        <v>282</v>
      </c>
      <c r="E334" s="48">
        <v>0.34539548637003897</v>
      </c>
      <c r="F334" s="48">
        <v>266789</v>
      </c>
      <c r="G334" s="48">
        <v>772416</v>
      </c>
      <c r="H334" s="49">
        <v>3.40447285919554E-4</v>
      </c>
    </row>
    <row r="335" spans="1:8" x14ac:dyDescent="0.25">
      <c r="A335" s="29" t="s">
        <v>286</v>
      </c>
      <c r="B335" s="30" t="s">
        <v>280</v>
      </c>
      <c r="C335" s="30" t="s">
        <v>281</v>
      </c>
      <c r="D335" s="80" t="s">
        <v>282</v>
      </c>
      <c r="E335" s="48">
        <v>0.31101918014291102</v>
      </c>
      <c r="F335" s="48">
        <v>66160</v>
      </c>
      <c r="G335" s="48">
        <v>212720</v>
      </c>
      <c r="H335" s="49">
        <v>0.75703240401090699</v>
      </c>
    </row>
    <row r="336" spans="1:8" x14ac:dyDescent="0.25">
      <c r="A336" s="29" t="s">
        <v>279</v>
      </c>
      <c r="B336" s="30" t="s">
        <v>185</v>
      </c>
      <c r="C336" s="30" t="s">
        <v>186</v>
      </c>
      <c r="D336" s="80" t="s">
        <v>187</v>
      </c>
      <c r="E336" s="48">
        <v>2.7444065563872599E-5</v>
      </c>
      <c r="F336" s="48">
        <v>4</v>
      </c>
      <c r="G336" s="48">
        <v>145751</v>
      </c>
      <c r="H336" s="49">
        <v>1</v>
      </c>
    </row>
    <row r="337" spans="1:8" x14ac:dyDescent="0.25">
      <c r="A337" s="29" t="s">
        <v>283</v>
      </c>
      <c r="B337" s="30" t="s">
        <v>185</v>
      </c>
      <c r="C337" s="30" t="s">
        <v>186</v>
      </c>
      <c r="D337" s="80" t="s">
        <v>187</v>
      </c>
      <c r="E337" s="48" t="s">
        <v>258</v>
      </c>
      <c r="F337" s="48">
        <v>0</v>
      </c>
      <c r="G337" s="48">
        <v>8034</v>
      </c>
      <c r="H337" s="49" t="s">
        <v>258</v>
      </c>
    </row>
    <row r="338" spans="1:8" x14ac:dyDescent="0.25">
      <c r="A338" s="29" t="s">
        <v>284</v>
      </c>
      <c r="B338" s="30" t="s">
        <v>185</v>
      </c>
      <c r="C338" s="30" t="s">
        <v>186</v>
      </c>
      <c r="D338" s="80" t="s">
        <v>187</v>
      </c>
      <c r="E338" s="48">
        <v>1.6896872018082501E-3</v>
      </c>
      <c r="F338" s="48">
        <v>533</v>
      </c>
      <c r="G338" s="48">
        <v>315443</v>
      </c>
      <c r="H338" s="49">
        <v>1.0316323494844E-42</v>
      </c>
    </row>
    <row r="339" spans="1:8" x14ac:dyDescent="0.25">
      <c r="A339" s="29" t="s">
        <v>285</v>
      </c>
      <c r="B339" s="30" t="s">
        <v>185</v>
      </c>
      <c r="C339" s="30" t="s">
        <v>186</v>
      </c>
      <c r="D339" s="80" t="s">
        <v>187</v>
      </c>
      <c r="E339" s="48">
        <v>2.31993442318697E-5</v>
      </c>
      <c r="F339" s="48">
        <v>3</v>
      </c>
      <c r="G339" s="48">
        <v>129314</v>
      </c>
      <c r="H339" s="49">
        <v>0.99999999998396205</v>
      </c>
    </row>
    <row r="340" spans="1:8" x14ac:dyDescent="0.25">
      <c r="A340" s="29" t="s">
        <v>286</v>
      </c>
      <c r="B340" s="30" t="s">
        <v>185</v>
      </c>
      <c r="C340" s="30" t="s">
        <v>186</v>
      </c>
      <c r="D340" s="80" t="s">
        <v>187</v>
      </c>
      <c r="E340" s="48">
        <v>5.1008696982835599E-5</v>
      </c>
      <c r="F340" s="48">
        <v>8</v>
      </c>
      <c r="G340" s="48">
        <v>156836</v>
      </c>
      <c r="H340" s="49">
        <v>1</v>
      </c>
    </row>
    <row r="341" spans="1:8" x14ac:dyDescent="0.25">
      <c r="A341" s="29" t="s">
        <v>279</v>
      </c>
      <c r="B341" s="30" t="s">
        <v>191</v>
      </c>
      <c r="C341" s="30" t="s">
        <v>192</v>
      </c>
      <c r="D341" s="80" t="s">
        <v>193</v>
      </c>
      <c r="E341" s="48">
        <v>1.2777566736885701E-4</v>
      </c>
      <c r="F341" s="48">
        <v>37</v>
      </c>
      <c r="G341" s="48">
        <v>289570</v>
      </c>
      <c r="H341" s="49">
        <v>0.99999978916057897</v>
      </c>
    </row>
    <row r="342" spans="1:8" x14ac:dyDescent="0.25">
      <c r="A342" s="29" t="s">
        <v>283</v>
      </c>
      <c r="B342" s="30" t="s">
        <v>191</v>
      </c>
      <c r="C342" s="30" t="s">
        <v>192</v>
      </c>
      <c r="D342" s="80" t="s">
        <v>193</v>
      </c>
      <c r="E342" s="48" t="s">
        <v>258</v>
      </c>
      <c r="F342" s="48">
        <v>11</v>
      </c>
      <c r="G342" s="48">
        <v>17359</v>
      </c>
      <c r="H342" s="49" t="s">
        <v>258</v>
      </c>
    </row>
    <row r="343" spans="1:8" x14ac:dyDescent="0.25">
      <c r="A343" s="29" t="s">
        <v>284</v>
      </c>
      <c r="B343" s="30" t="s">
        <v>191</v>
      </c>
      <c r="C343" s="30" t="s">
        <v>192</v>
      </c>
      <c r="D343" s="80" t="s">
        <v>193</v>
      </c>
      <c r="E343" s="48">
        <v>5.1272545719265603E-4</v>
      </c>
      <c r="F343" s="48">
        <v>343</v>
      </c>
      <c r="G343" s="48">
        <v>668974</v>
      </c>
      <c r="H343" s="49">
        <v>3.4661068718608202E-5</v>
      </c>
    </row>
    <row r="344" spans="1:8" x14ac:dyDescent="0.25">
      <c r="A344" s="29" t="s">
        <v>285</v>
      </c>
      <c r="B344" s="30" t="s">
        <v>191</v>
      </c>
      <c r="C344" s="30" t="s">
        <v>192</v>
      </c>
      <c r="D344" s="80" t="s">
        <v>193</v>
      </c>
      <c r="E344" s="48">
        <v>6.94654400437668E-4</v>
      </c>
      <c r="F344" s="48">
        <v>193</v>
      </c>
      <c r="G344" s="48">
        <v>277836</v>
      </c>
      <c r="H344" s="49">
        <v>1.2632280568576801E-9</v>
      </c>
    </row>
    <row r="345" spans="1:8" x14ac:dyDescent="0.25">
      <c r="A345" s="29" t="s">
        <v>286</v>
      </c>
      <c r="B345" s="30" t="s">
        <v>191</v>
      </c>
      <c r="C345" s="30" t="s">
        <v>192</v>
      </c>
      <c r="D345" s="80" t="s">
        <v>193</v>
      </c>
      <c r="E345" s="48">
        <v>1.4766970780659099E-4</v>
      </c>
      <c r="F345" s="48">
        <v>46</v>
      </c>
      <c r="G345" s="48">
        <v>311506</v>
      </c>
      <c r="H345" s="49">
        <v>0.99997666036918897</v>
      </c>
    </row>
    <row r="346" spans="1:8" x14ac:dyDescent="0.25">
      <c r="A346" s="29" t="s">
        <v>279</v>
      </c>
      <c r="B346" s="30" t="s">
        <v>216</v>
      </c>
      <c r="C346" s="30" t="s">
        <v>217</v>
      </c>
      <c r="D346" s="80" t="s">
        <v>218</v>
      </c>
      <c r="E346" s="48">
        <v>1.0909179064073201E-4</v>
      </c>
      <c r="F346" s="48">
        <v>27</v>
      </c>
      <c r="G346" s="48">
        <v>247498</v>
      </c>
      <c r="H346" s="49">
        <v>0.98365891114659099</v>
      </c>
    </row>
    <row r="347" spans="1:8" x14ac:dyDescent="0.25">
      <c r="A347" s="29" t="s">
        <v>283</v>
      </c>
      <c r="B347" s="30" t="s">
        <v>216</v>
      </c>
      <c r="C347" s="30" t="s">
        <v>217</v>
      </c>
      <c r="D347" s="80" t="s">
        <v>218</v>
      </c>
      <c r="E347" s="48">
        <v>5.7609392150164402E-5</v>
      </c>
      <c r="F347" s="48">
        <v>57</v>
      </c>
      <c r="G347" s="48">
        <v>989422</v>
      </c>
      <c r="H347" s="49">
        <v>0.99285427187222097</v>
      </c>
    </row>
    <row r="348" spans="1:8" x14ac:dyDescent="0.25">
      <c r="A348" s="29" t="s">
        <v>284</v>
      </c>
      <c r="B348" s="30" t="s">
        <v>216</v>
      </c>
      <c r="C348" s="30" t="s">
        <v>217</v>
      </c>
      <c r="D348" s="80" t="s">
        <v>218</v>
      </c>
      <c r="E348" s="48">
        <v>7.1150269368907098E-5</v>
      </c>
      <c r="F348" s="48">
        <v>71</v>
      </c>
      <c r="G348" s="48">
        <v>997888</v>
      </c>
      <c r="H348" s="49">
        <v>0.99034525327591305</v>
      </c>
    </row>
    <row r="349" spans="1:8" x14ac:dyDescent="0.25">
      <c r="A349" s="29" t="s">
        <v>285</v>
      </c>
      <c r="B349" s="30" t="s">
        <v>216</v>
      </c>
      <c r="C349" s="30" t="s">
        <v>217</v>
      </c>
      <c r="D349" s="80" t="s">
        <v>218</v>
      </c>
      <c r="E349" s="48">
        <v>7.6187268305494895E-5</v>
      </c>
      <c r="F349" s="48">
        <v>76</v>
      </c>
      <c r="G349" s="48">
        <v>997542</v>
      </c>
      <c r="H349" s="49">
        <v>0.98967688089991601</v>
      </c>
    </row>
    <row r="350" spans="1:8" x14ac:dyDescent="0.25">
      <c r="A350" s="29" t="s">
        <v>286</v>
      </c>
      <c r="B350" s="30" t="s">
        <v>216</v>
      </c>
      <c r="C350" s="30" t="s">
        <v>217</v>
      </c>
      <c r="D350" s="80" t="s">
        <v>218</v>
      </c>
      <c r="E350" s="48">
        <v>8.0422917314517894E-5</v>
      </c>
      <c r="F350" s="48">
        <v>30</v>
      </c>
      <c r="G350" s="48">
        <v>373028</v>
      </c>
      <c r="H350" s="49">
        <v>0.99356823394136895</v>
      </c>
    </row>
    <row r="351" spans="1:8" x14ac:dyDescent="0.25">
      <c r="A351" s="29" t="s">
        <v>279</v>
      </c>
      <c r="B351" s="30" t="s">
        <v>194</v>
      </c>
      <c r="C351" s="30" t="s">
        <v>195</v>
      </c>
      <c r="D351" s="80" t="s">
        <v>193</v>
      </c>
      <c r="E351" s="48">
        <v>8.5314872819900302E-5</v>
      </c>
      <c r="F351" s="48">
        <v>21</v>
      </c>
      <c r="G351" s="48">
        <v>246147</v>
      </c>
      <c r="H351" s="49">
        <v>0.99973555200428998</v>
      </c>
    </row>
    <row r="352" spans="1:8" x14ac:dyDescent="0.25">
      <c r="A352" s="29" t="s">
        <v>283</v>
      </c>
      <c r="B352" s="30" t="s">
        <v>194</v>
      </c>
      <c r="C352" s="30" t="s">
        <v>195</v>
      </c>
      <c r="D352" s="80" t="s">
        <v>193</v>
      </c>
      <c r="E352" s="48">
        <v>3.9466031095740702E-3</v>
      </c>
      <c r="F352" s="48">
        <v>3888</v>
      </c>
      <c r="G352" s="48">
        <v>985151</v>
      </c>
      <c r="H352" s="49">
        <v>3.6267328155351999E-173</v>
      </c>
    </row>
    <row r="353" spans="1:8" x14ac:dyDescent="0.25">
      <c r="A353" s="29" t="s">
        <v>284</v>
      </c>
      <c r="B353" s="30" t="s">
        <v>194</v>
      </c>
      <c r="C353" s="30" t="s">
        <v>195</v>
      </c>
      <c r="D353" s="80" t="s">
        <v>193</v>
      </c>
      <c r="E353" s="48">
        <v>2.0122688028912301E-5</v>
      </c>
      <c r="F353" s="48">
        <v>20</v>
      </c>
      <c r="G353" s="48">
        <v>993903</v>
      </c>
      <c r="H353" s="49">
        <v>0.99999999149659802</v>
      </c>
    </row>
    <row r="354" spans="1:8" x14ac:dyDescent="0.25">
      <c r="A354" s="29" t="s">
        <v>285</v>
      </c>
      <c r="B354" s="30" t="s">
        <v>194</v>
      </c>
      <c r="C354" s="30" t="s">
        <v>195</v>
      </c>
      <c r="D354" s="80" t="s">
        <v>193</v>
      </c>
      <c r="E354" s="48">
        <v>3.62450892938047E-5</v>
      </c>
      <c r="F354" s="48">
        <v>36</v>
      </c>
      <c r="G354" s="48">
        <v>993238</v>
      </c>
      <c r="H354" s="49">
        <v>0.99999799104906995</v>
      </c>
    </row>
    <row r="355" spans="1:8" x14ac:dyDescent="0.25">
      <c r="A355" s="29" t="s">
        <v>286</v>
      </c>
      <c r="B355" s="30" t="s">
        <v>194</v>
      </c>
      <c r="C355" s="30" t="s">
        <v>195</v>
      </c>
      <c r="D355" s="80" t="s">
        <v>193</v>
      </c>
      <c r="E355" s="48">
        <v>1.0515899230721501E-4</v>
      </c>
      <c r="F355" s="48">
        <v>39</v>
      </c>
      <c r="G355" s="48">
        <v>370867</v>
      </c>
      <c r="H355" s="49">
        <v>0.99944050889535596</v>
      </c>
    </row>
    <row r="356" spans="1:8" x14ac:dyDescent="0.25">
      <c r="A356" s="29" t="s">
        <v>279</v>
      </c>
      <c r="B356" s="30" t="s">
        <v>209</v>
      </c>
      <c r="C356" s="30" t="s">
        <v>210</v>
      </c>
      <c r="D356" s="80" t="s">
        <v>198</v>
      </c>
      <c r="E356" s="48">
        <v>1.0227652231993799E-3</v>
      </c>
      <c r="F356" s="48">
        <v>294</v>
      </c>
      <c r="G356" s="48">
        <v>287456</v>
      </c>
      <c r="H356" s="49">
        <v>0.38773788298452999</v>
      </c>
    </row>
    <row r="357" spans="1:8" x14ac:dyDescent="0.25">
      <c r="A357" s="29" t="s">
        <v>283</v>
      </c>
      <c r="B357" s="30" t="s">
        <v>209</v>
      </c>
      <c r="C357" s="30" t="s">
        <v>210</v>
      </c>
      <c r="D357" s="80" t="s">
        <v>198</v>
      </c>
      <c r="E357" s="48" t="s">
        <v>258</v>
      </c>
      <c r="F357" s="48">
        <v>3</v>
      </c>
      <c r="G357" s="48">
        <v>17380</v>
      </c>
      <c r="H357" s="49" t="s">
        <v>258</v>
      </c>
    </row>
    <row r="358" spans="1:8" x14ac:dyDescent="0.25">
      <c r="A358" s="29" t="s">
        <v>284</v>
      </c>
      <c r="B358" s="30" t="s">
        <v>209</v>
      </c>
      <c r="C358" s="30" t="s">
        <v>210</v>
      </c>
      <c r="D358" s="80" t="s">
        <v>198</v>
      </c>
      <c r="E358" s="48">
        <v>4.3579857285311304E-3</v>
      </c>
      <c r="F358" s="48">
        <v>2915</v>
      </c>
      <c r="G358" s="48">
        <v>668887</v>
      </c>
      <c r="H358" s="49">
        <v>1.42868014623042E-12</v>
      </c>
    </row>
    <row r="359" spans="1:8" x14ac:dyDescent="0.25">
      <c r="A359" s="29" t="s">
        <v>285</v>
      </c>
      <c r="B359" s="30" t="s">
        <v>209</v>
      </c>
      <c r="C359" s="30" t="s">
        <v>210</v>
      </c>
      <c r="D359" s="80" t="s">
        <v>198</v>
      </c>
      <c r="E359" s="48">
        <v>3.0560102128509301E-3</v>
      </c>
      <c r="F359" s="48">
        <v>857</v>
      </c>
      <c r="G359" s="48">
        <v>280431</v>
      </c>
      <c r="H359" s="49">
        <v>1.2512540533421001E-9</v>
      </c>
    </row>
    <row r="360" spans="1:8" x14ac:dyDescent="0.25">
      <c r="A360" s="29" t="s">
        <v>286</v>
      </c>
      <c r="B360" s="30" t="s">
        <v>209</v>
      </c>
      <c r="C360" s="30" t="s">
        <v>210</v>
      </c>
      <c r="D360" s="80" t="s">
        <v>198</v>
      </c>
      <c r="E360" s="48">
        <v>2.5544270808072002E-4</v>
      </c>
      <c r="F360" s="48">
        <v>79</v>
      </c>
      <c r="G360" s="48">
        <v>309267</v>
      </c>
      <c r="H360" s="49">
        <v>0.98982613774113104</v>
      </c>
    </row>
    <row r="361" spans="1:8" x14ac:dyDescent="0.25">
      <c r="A361" s="29" t="s">
        <v>279</v>
      </c>
      <c r="B361" s="30" t="s">
        <v>196</v>
      </c>
      <c r="C361" s="30" t="s">
        <v>197</v>
      </c>
      <c r="D361" s="80" t="s">
        <v>198</v>
      </c>
      <c r="E361" s="48">
        <v>4.9319797788829097E-4</v>
      </c>
      <c r="F361" s="48">
        <v>72</v>
      </c>
      <c r="G361" s="48">
        <v>145986</v>
      </c>
      <c r="H361" s="49">
        <v>0.99999999972824605</v>
      </c>
    </row>
    <row r="362" spans="1:8" x14ac:dyDescent="0.25">
      <c r="A362" s="29" t="s">
        <v>283</v>
      </c>
      <c r="B362" s="30" t="s">
        <v>196</v>
      </c>
      <c r="C362" s="30" t="s">
        <v>197</v>
      </c>
      <c r="D362" s="80" t="s">
        <v>198</v>
      </c>
      <c r="E362" s="48" t="s">
        <v>258</v>
      </c>
      <c r="F362" s="48">
        <v>2</v>
      </c>
      <c r="G362" s="48">
        <v>8894</v>
      </c>
      <c r="H362" s="49" t="s">
        <v>258</v>
      </c>
    </row>
    <row r="363" spans="1:8" x14ac:dyDescent="0.25">
      <c r="A363" s="29" t="s">
        <v>284</v>
      </c>
      <c r="B363" s="30" t="s">
        <v>196</v>
      </c>
      <c r="C363" s="30" t="s">
        <v>197</v>
      </c>
      <c r="D363" s="80" t="s">
        <v>198</v>
      </c>
      <c r="E363" s="48">
        <v>3.8935113002171199E-3</v>
      </c>
      <c r="F363" s="48">
        <v>1336</v>
      </c>
      <c r="G363" s="48">
        <v>343135</v>
      </c>
      <c r="H363" s="49">
        <v>4.2083503226618299E-41</v>
      </c>
    </row>
    <row r="364" spans="1:8" x14ac:dyDescent="0.25">
      <c r="A364" s="29" t="s">
        <v>285</v>
      </c>
      <c r="B364" s="30" t="s">
        <v>196</v>
      </c>
      <c r="C364" s="30" t="s">
        <v>197</v>
      </c>
      <c r="D364" s="80" t="s">
        <v>198</v>
      </c>
      <c r="E364" s="48">
        <v>8.8803833021257805E-4</v>
      </c>
      <c r="F364" s="48">
        <v>129</v>
      </c>
      <c r="G364" s="48">
        <v>145264</v>
      </c>
      <c r="H364" s="49">
        <v>0.176038386424926</v>
      </c>
    </row>
    <row r="365" spans="1:8" x14ac:dyDescent="0.25">
      <c r="A365" s="29" t="s">
        <v>286</v>
      </c>
      <c r="B365" s="30" t="s">
        <v>196</v>
      </c>
      <c r="C365" s="30" t="s">
        <v>197</v>
      </c>
      <c r="D365" s="80" t="s">
        <v>198</v>
      </c>
      <c r="E365" s="48">
        <v>2.8703627094696501E-3</v>
      </c>
      <c r="F365" s="48">
        <v>451</v>
      </c>
      <c r="G365" s="48">
        <v>157123</v>
      </c>
      <c r="H365" s="49">
        <v>4.9806045955656698E-36</v>
      </c>
    </row>
    <row r="366" spans="1:8" x14ac:dyDescent="0.25">
      <c r="A366" s="29" t="s">
        <v>279</v>
      </c>
      <c r="B366" s="30" t="s">
        <v>240</v>
      </c>
      <c r="C366" s="30" t="s">
        <v>241</v>
      </c>
      <c r="D366" s="80" t="s">
        <v>242</v>
      </c>
      <c r="E366" s="48">
        <v>2.9245331995085399E-3</v>
      </c>
      <c r="F366" s="48">
        <v>169</v>
      </c>
      <c r="G366" s="48">
        <v>57787</v>
      </c>
      <c r="H366" s="49">
        <v>1.7938600422539E-51</v>
      </c>
    </row>
    <row r="367" spans="1:8" x14ac:dyDescent="0.25">
      <c r="A367" s="29" t="s">
        <v>283</v>
      </c>
      <c r="B367" s="30" t="s">
        <v>240</v>
      </c>
      <c r="C367" s="30" t="s">
        <v>241</v>
      </c>
      <c r="D367" s="80" t="s">
        <v>242</v>
      </c>
      <c r="E367" s="48" t="s">
        <v>258</v>
      </c>
      <c r="F367" s="48">
        <v>18</v>
      </c>
      <c r="G367" s="48">
        <v>582</v>
      </c>
      <c r="H367" s="49" t="s">
        <v>258</v>
      </c>
    </row>
    <row r="368" spans="1:8" x14ac:dyDescent="0.25">
      <c r="A368" s="29" t="s">
        <v>284</v>
      </c>
      <c r="B368" s="30" t="s">
        <v>240</v>
      </c>
      <c r="C368" s="30" t="s">
        <v>241</v>
      </c>
      <c r="D368" s="80" t="s">
        <v>242</v>
      </c>
      <c r="E368" s="48" t="s">
        <v>258</v>
      </c>
      <c r="F368" s="48">
        <v>37</v>
      </c>
      <c r="G368" s="48">
        <v>3330</v>
      </c>
      <c r="H368" s="49" t="s">
        <v>258</v>
      </c>
    </row>
    <row r="369" spans="1:8" x14ac:dyDescent="0.25">
      <c r="A369" s="29" t="s">
        <v>285</v>
      </c>
      <c r="B369" s="30" t="s">
        <v>240</v>
      </c>
      <c r="C369" s="30" t="s">
        <v>241</v>
      </c>
      <c r="D369" s="80" t="s">
        <v>242</v>
      </c>
      <c r="E369" s="48">
        <v>1.0845787230211E-4</v>
      </c>
      <c r="F369" s="48">
        <v>106</v>
      </c>
      <c r="G369" s="48">
        <v>977338</v>
      </c>
      <c r="H369" s="49">
        <v>0.99730580029053495</v>
      </c>
    </row>
    <row r="370" spans="1:8" x14ac:dyDescent="0.25">
      <c r="A370" s="29" t="s">
        <v>286</v>
      </c>
      <c r="B370" s="30" t="s">
        <v>240</v>
      </c>
      <c r="C370" s="30" t="s">
        <v>241</v>
      </c>
      <c r="D370" s="80" t="s">
        <v>242</v>
      </c>
      <c r="E370" s="48">
        <v>4.41368487516015E-4</v>
      </c>
      <c r="F370" s="48">
        <v>288</v>
      </c>
      <c r="G370" s="48">
        <v>652516</v>
      </c>
      <c r="H370" s="49">
        <v>0.97405040768862095</v>
      </c>
    </row>
    <row r="371" spans="1:8" x14ac:dyDescent="0.25">
      <c r="A371" s="29" t="s">
        <v>287</v>
      </c>
      <c r="B371" s="30" t="s">
        <v>266</v>
      </c>
      <c r="C371" s="30" t="s">
        <v>267</v>
      </c>
      <c r="D371" s="80" t="s">
        <v>268</v>
      </c>
      <c r="E371" s="48">
        <v>2.0887178668586699E-4</v>
      </c>
      <c r="F371" s="48">
        <v>123</v>
      </c>
      <c r="G371" s="48">
        <v>588878</v>
      </c>
      <c r="H371" s="49">
        <v>0.98804950559690097</v>
      </c>
    </row>
    <row r="372" spans="1:8" x14ac:dyDescent="0.25">
      <c r="A372" s="29" t="s">
        <v>288</v>
      </c>
      <c r="B372" s="30" t="s">
        <v>266</v>
      </c>
      <c r="C372" s="30" t="s">
        <v>267</v>
      </c>
      <c r="D372" s="80" t="s">
        <v>268</v>
      </c>
      <c r="E372" s="48">
        <v>0.21462794110389399</v>
      </c>
      <c r="F372" s="48">
        <v>213097</v>
      </c>
      <c r="G372" s="48">
        <v>992867</v>
      </c>
      <c r="H372" s="49">
        <v>0</v>
      </c>
    </row>
    <row r="373" spans="1:8" x14ac:dyDescent="0.25">
      <c r="A373" s="29" t="s">
        <v>289</v>
      </c>
      <c r="B373" s="30" t="s">
        <v>266</v>
      </c>
      <c r="C373" s="30" t="s">
        <v>267</v>
      </c>
      <c r="D373" s="80" t="s">
        <v>268</v>
      </c>
      <c r="E373" s="48">
        <v>0.33470301712859502</v>
      </c>
      <c r="F373" s="48">
        <v>332581</v>
      </c>
      <c r="G373" s="48">
        <v>993660</v>
      </c>
      <c r="H373" s="49">
        <v>0</v>
      </c>
    </row>
    <row r="374" spans="1:8" x14ac:dyDescent="0.25">
      <c r="A374" s="29" t="s">
        <v>290</v>
      </c>
      <c r="B374" s="30" t="s">
        <v>266</v>
      </c>
      <c r="C374" s="30" t="s">
        <v>267</v>
      </c>
      <c r="D374" s="80" t="s">
        <v>268</v>
      </c>
      <c r="E374" s="48">
        <v>0.400716971763181</v>
      </c>
      <c r="F374" s="48">
        <v>397044</v>
      </c>
      <c r="G374" s="48">
        <v>990834</v>
      </c>
      <c r="H374" s="49">
        <v>0</v>
      </c>
    </row>
    <row r="375" spans="1:8" x14ac:dyDescent="0.25">
      <c r="A375" s="29" t="s">
        <v>291</v>
      </c>
      <c r="B375" s="30" t="s">
        <v>266</v>
      </c>
      <c r="C375" s="30" t="s">
        <v>267</v>
      </c>
      <c r="D375" s="80" t="s">
        <v>268</v>
      </c>
      <c r="E375" s="48" t="s">
        <v>258</v>
      </c>
      <c r="F375" s="48">
        <v>0</v>
      </c>
      <c r="G375" s="48">
        <v>0</v>
      </c>
      <c r="H375" s="49" t="s">
        <v>258</v>
      </c>
    </row>
    <row r="376" spans="1:8" x14ac:dyDescent="0.25">
      <c r="A376" s="29" t="s">
        <v>287</v>
      </c>
      <c r="B376" s="30" t="s">
        <v>178</v>
      </c>
      <c r="C376" s="30" t="s">
        <v>179</v>
      </c>
      <c r="D376" s="80" t="s">
        <v>180</v>
      </c>
      <c r="E376" s="48">
        <v>2.2648004710784999E-5</v>
      </c>
      <c r="F376" s="48">
        <v>1</v>
      </c>
      <c r="G376" s="48">
        <v>44154</v>
      </c>
      <c r="H376" s="49">
        <v>0.99005415715489697</v>
      </c>
    </row>
    <row r="377" spans="1:8" x14ac:dyDescent="0.25">
      <c r="A377" s="29" t="s">
        <v>288</v>
      </c>
      <c r="B377" s="30" t="s">
        <v>178</v>
      </c>
      <c r="C377" s="30" t="s">
        <v>179</v>
      </c>
      <c r="D377" s="80" t="s">
        <v>180</v>
      </c>
      <c r="E377" s="48">
        <v>5.0946328043406299E-5</v>
      </c>
      <c r="F377" s="48">
        <v>4</v>
      </c>
      <c r="G377" s="48">
        <v>78514</v>
      </c>
      <c r="H377" s="49">
        <v>0.99005537516618802</v>
      </c>
    </row>
    <row r="378" spans="1:8" x14ac:dyDescent="0.25">
      <c r="A378" s="29" t="s">
        <v>289</v>
      </c>
      <c r="B378" s="30" t="s">
        <v>178</v>
      </c>
      <c r="C378" s="30" t="s">
        <v>179</v>
      </c>
      <c r="D378" s="80" t="s">
        <v>180</v>
      </c>
      <c r="E378" s="48">
        <v>1.1348362535916401E-3</v>
      </c>
      <c r="F378" s="48">
        <v>141</v>
      </c>
      <c r="G378" s="48">
        <v>124247</v>
      </c>
      <c r="H378" s="49">
        <v>2.1532773065676698E-22</v>
      </c>
    </row>
    <row r="379" spans="1:8" x14ac:dyDescent="0.25">
      <c r="A379" s="29" t="s">
        <v>290</v>
      </c>
      <c r="B379" s="30" t="s">
        <v>178</v>
      </c>
      <c r="C379" s="30" t="s">
        <v>179</v>
      </c>
      <c r="D379" s="80" t="s">
        <v>180</v>
      </c>
      <c r="E379" s="48">
        <v>7.0939091695869898E-5</v>
      </c>
      <c r="F379" s="48">
        <v>20</v>
      </c>
      <c r="G379" s="48">
        <v>281932</v>
      </c>
      <c r="H379" s="49">
        <v>0.99999718568145302</v>
      </c>
    </row>
    <row r="380" spans="1:8" x14ac:dyDescent="0.25">
      <c r="A380" s="29" t="s">
        <v>291</v>
      </c>
      <c r="B380" s="30" t="s">
        <v>178</v>
      </c>
      <c r="C380" s="30" t="s">
        <v>179</v>
      </c>
      <c r="D380" s="80" t="s">
        <v>180</v>
      </c>
      <c r="E380" s="48">
        <v>8.1722714828586597E-5</v>
      </c>
      <c r="F380" s="48">
        <v>2</v>
      </c>
      <c r="G380" s="48">
        <v>24473</v>
      </c>
      <c r="H380" s="49">
        <v>0.98990306335478195</v>
      </c>
    </row>
    <row r="381" spans="1:8" x14ac:dyDescent="0.25">
      <c r="A381" s="29" t="s">
        <v>287</v>
      </c>
      <c r="B381" s="30" t="s">
        <v>182</v>
      </c>
      <c r="C381" s="30" t="s">
        <v>183</v>
      </c>
      <c r="D381" s="80" t="s">
        <v>184</v>
      </c>
      <c r="E381" s="48">
        <v>0</v>
      </c>
      <c r="F381" s="48">
        <v>0</v>
      </c>
      <c r="G381" s="48">
        <v>44154</v>
      </c>
      <c r="H381" s="49">
        <v>0.98998076438839</v>
      </c>
    </row>
    <row r="382" spans="1:8" x14ac:dyDescent="0.25">
      <c r="A382" s="29" t="s">
        <v>288</v>
      </c>
      <c r="B382" s="30" t="s">
        <v>182</v>
      </c>
      <c r="C382" s="30" t="s">
        <v>183</v>
      </c>
      <c r="D382" s="80" t="s">
        <v>184</v>
      </c>
      <c r="E382" s="48">
        <v>1.6557556614107E-4</v>
      </c>
      <c r="F382" s="48">
        <v>13</v>
      </c>
      <c r="G382" s="48">
        <v>78514</v>
      </c>
      <c r="H382" s="49">
        <v>0.78604155648056395</v>
      </c>
    </row>
    <row r="383" spans="1:8" x14ac:dyDescent="0.25">
      <c r="A383" s="29" t="s">
        <v>289</v>
      </c>
      <c r="B383" s="30" t="s">
        <v>182</v>
      </c>
      <c r="C383" s="30" t="s">
        <v>183</v>
      </c>
      <c r="D383" s="80" t="s">
        <v>184</v>
      </c>
      <c r="E383" s="48">
        <v>1.2877574508841301E-4</v>
      </c>
      <c r="F383" s="48">
        <v>16</v>
      </c>
      <c r="G383" s="48">
        <v>124247</v>
      </c>
      <c r="H383" s="49">
        <v>0.91279515082266305</v>
      </c>
    </row>
    <row r="384" spans="1:8" x14ac:dyDescent="0.25">
      <c r="A384" s="29" t="s">
        <v>290</v>
      </c>
      <c r="B384" s="30" t="s">
        <v>182</v>
      </c>
      <c r="C384" s="30" t="s">
        <v>183</v>
      </c>
      <c r="D384" s="80" t="s">
        <v>184</v>
      </c>
      <c r="E384" s="48">
        <v>2.1636422967240301E-4</v>
      </c>
      <c r="F384" s="48">
        <v>61</v>
      </c>
      <c r="G384" s="48">
        <v>281932</v>
      </c>
      <c r="H384" s="49">
        <v>0.113779308321029</v>
      </c>
    </row>
    <row r="385" spans="1:8" x14ac:dyDescent="0.25">
      <c r="A385" s="29" t="s">
        <v>291</v>
      </c>
      <c r="B385" s="30" t="s">
        <v>182</v>
      </c>
      <c r="C385" s="30" t="s">
        <v>183</v>
      </c>
      <c r="D385" s="80" t="s">
        <v>184</v>
      </c>
      <c r="E385" s="48">
        <v>1.10325665018592E-3</v>
      </c>
      <c r="F385" s="48">
        <v>27</v>
      </c>
      <c r="G385" s="48">
        <v>24473</v>
      </c>
      <c r="H385" s="49">
        <v>3.23711037991482E-12</v>
      </c>
    </row>
    <row r="386" spans="1:8" x14ac:dyDescent="0.25">
      <c r="A386" s="29" t="s">
        <v>287</v>
      </c>
      <c r="B386" s="30" t="s">
        <v>191</v>
      </c>
      <c r="C386" s="30" t="s">
        <v>192</v>
      </c>
      <c r="D386" s="80" t="s">
        <v>193</v>
      </c>
      <c r="E386" s="48">
        <v>9.13064816188639E-5</v>
      </c>
      <c r="F386" s="48">
        <v>8</v>
      </c>
      <c r="G386" s="48">
        <v>87617</v>
      </c>
      <c r="H386" s="49">
        <v>0.99993707585786595</v>
      </c>
    </row>
    <row r="387" spans="1:8" x14ac:dyDescent="0.25">
      <c r="A387" s="29" t="s">
        <v>288</v>
      </c>
      <c r="B387" s="30" t="s">
        <v>191</v>
      </c>
      <c r="C387" s="30" t="s">
        <v>192</v>
      </c>
      <c r="D387" s="80" t="s">
        <v>193</v>
      </c>
      <c r="E387" s="48">
        <v>7.8573798257407798E-4</v>
      </c>
      <c r="F387" s="48">
        <v>135</v>
      </c>
      <c r="G387" s="48">
        <v>171813</v>
      </c>
      <c r="H387" s="49">
        <v>3.2520817265361898E-14</v>
      </c>
    </row>
    <row r="388" spans="1:8" x14ac:dyDescent="0.25">
      <c r="A388" s="29" t="s">
        <v>289</v>
      </c>
      <c r="B388" s="30" t="s">
        <v>191</v>
      </c>
      <c r="C388" s="30" t="s">
        <v>192</v>
      </c>
      <c r="D388" s="80" t="s">
        <v>193</v>
      </c>
      <c r="E388" s="48">
        <v>7.4196117797248199E-4</v>
      </c>
      <c r="F388" s="48">
        <v>204</v>
      </c>
      <c r="G388" s="48">
        <v>274947</v>
      </c>
      <c r="H388" s="49">
        <v>1.8969005420076398E-11</v>
      </c>
    </row>
    <row r="389" spans="1:8" x14ac:dyDescent="0.25">
      <c r="A389" s="29" t="s">
        <v>290</v>
      </c>
      <c r="B389" s="30" t="s">
        <v>191</v>
      </c>
      <c r="C389" s="30" t="s">
        <v>192</v>
      </c>
      <c r="D389" s="80" t="s">
        <v>193</v>
      </c>
      <c r="E389" s="48">
        <v>7.4650379311180597E-4</v>
      </c>
      <c r="F389" s="48">
        <v>462</v>
      </c>
      <c r="G389" s="48">
        <v>618885</v>
      </c>
      <c r="H389" s="49">
        <v>2.66190800809845E-2</v>
      </c>
    </row>
    <row r="390" spans="1:8" x14ac:dyDescent="0.25">
      <c r="A390" s="29" t="s">
        <v>291</v>
      </c>
      <c r="B390" s="30" t="s">
        <v>191</v>
      </c>
      <c r="C390" s="30" t="s">
        <v>192</v>
      </c>
      <c r="D390" s="80" t="s">
        <v>193</v>
      </c>
      <c r="E390" s="48">
        <v>8.3384290399688701E-4</v>
      </c>
      <c r="F390" s="48">
        <v>45</v>
      </c>
      <c r="G390" s="48">
        <v>53967</v>
      </c>
      <c r="H390" s="49">
        <v>6.3482166754198205E-14</v>
      </c>
    </row>
    <row r="391" spans="1:8" x14ac:dyDescent="0.25">
      <c r="A391" s="29" t="s">
        <v>287</v>
      </c>
      <c r="B391" s="30" t="s">
        <v>194</v>
      </c>
      <c r="C391" s="30" t="s">
        <v>195</v>
      </c>
      <c r="D391" s="80" t="s">
        <v>193</v>
      </c>
      <c r="E391" s="48">
        <v>1.8155428624453999E-5</v>
      </c>
      <c r="F391" s="48">
        <v>18</v>
      </c>
      <c r="G391" s="48">
        <v>991439</v>
      </c>
      <c r="H391" s="49">
        <v>0.99999999657209704</v>
      </c>
    </row>
    <row r="392" spans="1:8" x14ac:dyDescent="0.25">
      <c r="A392" s="29" t="s">
        <v>288</v>
      </c>
      <c r="B392" s="30" t="s">
        <v>194</v>
      </c>
      <c r="C392" s="30" t="s">
        <v>195</v>
      </c>
      <c r="D392" s="80" t="s">
        <v>193</v>
      </c>
      <c r="E392" s="48">
        <v>2.18012869955475E-3</v>
      </c>
      <c r="F392" s="48">
        <v>2151</v>
      </c>
      <c r="G392" s="48">
        <v>986639</v>
      </c>
      <c r="H392" s="49">
        <v>7.1628474155471305E-85</v>
      </c>
    </row>
    <row r="393" spans="1:8" x14ac:dyDescent="0.25">
      <c r="A393" s="29" t="s">
        <v>289</v>
      </c>
      <c r="B393" s="30" t="s">
        <v>194</v>
      </c>
      <c r="C393" s="30" t="s">
        <v>195</v>
      </c>
      <c r="D393" s="80" t="s">
        <v>193</v>
      </c>
      <c r="E393" s="48">
        <v>2.1575530571584299E-3</v>
      </c>
      <c r="F393" s="48">
        <v>2129</v>
      </c>
      <c r="G393" s="48">
        <v>986766</v>
      </c>
      <c r="H393" s="49">
        <v>8.7355901774913102E-84</v>
      </c>
    </row>
    <row r="394" spans="1:8" x14ac:dyDescent="0.25">
      <c r="A394" s="29" t="s">
        <v>290</v>
      </c>
      <c r="B394" s="30" t="s">
        <v>194</v>
      </c>
      <c r="C394" s="30" t="s">
        <v>195</v>
      </c>
      <c r="D394" s="80" t="s">
        <v>193</v>
      </c>
      <c r="E394" s="48">
        <v>3.5924309122408798E-3</v>
      </c>
      <c r="F394" s="48">
        <v>3523</v>
      </c>
      <c r="G394" s="48">
        <v>980673</v>
      </c>
      <c r="H394" s="49">
        <v>5.5182231548110396E-155</v>
      </c>
    </row>
    <row r="395" spans="1:8" x14ac:dyDescent="0.25">
      <c r="A395" s="29" t="s">
        <v>291</v>
      </c>
      <c r="B395" s="30" t="s">
        <v>194</v>
      </c>
      <c r="C395" s="30" t="s">
        <v>195</v>
      </c>
      <c r="D395" s="80" t="s">
        <v>193</v>
      </c>
      <c r="E395" s="48">
        <v>3.8080134998449799E-3</v>
      </c>
      <c r="F395" s="48">
        <v>3746</v>
      </c>
      <c r="G395" s="48">
        <v>983715</v>
      </c>
      <c r="H395" s="49">
        <v>2.9073000013955398E-166</v>
      </c>
    </row>
    <row r="396" spans="1:8" x14ac:dyDescent="0.25">
      <c r="A396" s="29" t="s">
        <v>287</v>
      </c>
      <c r="B396" s="30" t="s">
        <v>209</v>
      </c>
      <c r="C396" s="30" t="s">
        <v>210</v>
      </c>
      <c r="D396" s="80" t="s">
        <v>198</v>
      </c>
      <c r="E396" s="48">
        <v>8.0503260382045499E-5</v>
      </c>
      <c r="F396" s="48">
        <v>7</v>
      </c>
      <c r="G396" s="48">
        <v>86953</v>
      </c>
      <c r="H396" s="49">
        <v>0.99051711346982096</v>
      </c>
    </row>
    <row r="397" spans="1:8" x14ac:dyDescent="0.25">
      <c r="A397" s="29" t="s">
        <v>288</v>
      </c>
      <c r="B397" s="30" t="s">
        <v>209</v>
      </c>
      <c r="C397" s="30" t="s">
        <v>210</v>
      </c>
      <c r="D397" s="80" t="s">
        <v>198</v>
      </c>
      <c r="E397" s="48">
        <v>1.0430731252209301E-4</v>
      </c>
      <c r="F397" s="48">
        <v>18</v>
      </c>
      <c r="G397" s="48">
        <v>172567</v>
      </c>
      <c r="H397" s="49">
        <v>0.99052324193847197</v>
      </c>
    </row>
    <row r="398" spans="1:8" x14ac:dyDescent="0.25">
      <c r="A398" s="29" t="s">
        <v>289</v>
      </c>
      <c r="B398" s="30" t="s">
        <v>209</v>
      </c>
      <c r="C398" s="30" t="s">
        <v>210</v>
      </c>
      <c r="D398" s="80" t="s">
        <v>198</v>
      </c>
      <c r="E398" s="48">
        <v>1.16282450071223E-4</v>
      </c>
      <c r="F398" s="48">
        <v>32</v>
      </c>
      <c r="G398" s="48">
        <v>275192</v>
      </c>
      <c r="H398" s="49">
        <v>0.990202004250749</v>
      </c>
    </row>
    <row r="399" spans="1:8" x14ac:dyDescent="0.25">
      <c r="A399" s="29" t="s">
        <v>290</v>
      </c>
      <c r="B399" s="30" t="s">
        <v>209</v>
      </c>
      <c r="C399" s="30" t="s">
        <v>210</v>
      </c>
      <c r="D399" s="80" t="s">
        <v>198</v>
      </c>
      <c r="E399" s="48">
        <v>2.6196896773965999E-3</v>
      </c>
      <c r="F399" s="48">
        <v>1634</v>
      </c>
      <c r="G399" s="48">
        <v>623738</v>
      </c>
      <c r="H399" s="49">
        <v>3.6135225545998599E-6</v>
      </c>
    </row>
    <row r="400" spans="1:8" x14ac:dyDescent="0.25">
      <c r="A400" s="29" t="s">
        <v>291</v>
      </c>
      <c r="B400" s="30" t="s">
        <v>209</v>
      </c>
      <c r="C400" s="30" t="s">
        <v>210</v>
      </c>
      <c r="D400" s="80" t="s">
        <v>198</v>
      </c>
      <c r="E400" s="48">
        <v>3.6612426035502999E-3</v>
      </c>
      <c r="F400" s="48">
        <v>198</v>
      </c>
      <c r="G400" s="48">
        <v>54080</v>
      </c>
      <c r="H400" s="49">
        <v>4.6766632545024895E-13</v>
      </c>
    </row>
    <row r="401" spans="1:8" x14ac:dyDescent="0.25">
      <c r="A401" s="29" t="s">
        <v>287</v>
      </c>
      <c r="B401" s="30" t="s">
        <v>196</v>
      </c>
      <c r="C401" s="30" t="s">
        <v>197</v>
      </c>
      <c r="D401" s="80" t="s">
        <v>198</v>
      </c>
      <c r="E401" s="48">
        <v>1.5810990897386699E-4</v>
      </c>
      <c r="F401" s="48">
        <v>7</v>
      </c>
      <c r="G401" s="48">
        <v>44273</v>
      </c>
      <c r="H401" s="49">
        <v>0.99999999999129696</v>
      </c>
    </row>
    <row r="402" spans="1:8" x14ac:dyDescent="0.25">
      <c r="A402" s="29" t="s">
        <v>288</v>
      </c>
      <c r="B402" s="30" t="s">
        <v>196</v>
      </c>
      <c r="C402" s="30" t="s">
        <v>197</v>
      </c>
      <c r="D402" s="80" t="s">
        <v>198</v>
      </c>
      <c r="E402" s="48">
        <v>8.1981212638770299E-4</v>
      </c>
      <c r="F402" s="48">
        <v>72</v>
      </c>
      <c r="G402" s="48">
        <v>87825</v>
      </c>
      <c r="H402" s="49">
        <v>0.95114741184197804</v>
      </c>
    </row>
    <row r="403" spans="1:8" ht="14.4" thickBot="1" x14ac:dyDescent="0.3">
      <c r="A403" s="31" t="s">
        <v>289</v>
      </c>
      <c r="B403" s="32" t="s">
        <v>196</v>
      </c>
      <c r="C403" s="32" t="s">
        <v>197</v>
      </c>
      <c r="D403" s="83" t="s">
        <v>198</v>
      </c>
      <c r="E403" s="50">
        <v>1.19100575413623E-3</v>
      </c>
      <c r="F403" s="50">
        <v>166</v>
      </c>
      <c r="G403" s="50">
        <v>139378</v>
      </c>
      <c r="H403" s="51">
        <v>8.8741086965661607E-6</v>
      </c>
    </row>
    <row r="404" spans="1:8" x14ac:dyDescent="0.25">
      <c r="A404" s="84" t="s">
        <v>290</v>
      </c>
      <c r="B404" s="84" t="s">
        <v>196</v>
      </c>
      <c r="C404" s="84" t="s">
        <v>197</v>
      </c>
      <c r="D404" s="84" t="s">
        <v>198</v>
      </c>
      <c r="E404" s="85">
        <v>4.0480196328952198E-4</v>
      </c>
      <c r="F404" s="85">
        <v>128</v>
      </c>
      <c r="G404" s="85">
        <v>316204</v>
      </c>
      <c r="H404" s="85">
        <v>0.99999997815302399</v>
      </c>
    </row>
    <row r="405" spans="1:8" x14ac:dyDescent="0.25">
      <c r="A405" s="33" t="s">
        <v>291</v>
      </c>
      <c r="B405" s="33" t="s">
        <v>196</v>
      </c>
      <c r="C405" s="33" t="s">
        <v>197</v>
      </c>
      <c r="D405" s="34" t="s">
        <v>198</v>
      </c>
      <c r="E405" s="53">
        <v>3.2800029155581498E-4</v>
      </c>
      <c r="F405" s="53">
        <v>9</v>
      </c>
      <c r="G405" s="53">
        <v>27439</v>
      </c>
      <c r="H405" s="53">
        <v>0.99999968101436398</v>
      </c>
    </row>
    <row r="406" spans="1:8" x14ac:dyDescent="0.25">
      <c r="A406" s="33" t="s">
        <v>287</v>
      </c>
      <c r="B406" s="33" t="s">
        <v>240</v>
      </c>
      <c r="C406" s="33" t="s">
        <v>241</v>
      </c>
      <c r="D406" s="34" t="s">
        <v>242</v>
      </c>
      <c r="E406" s="53">
        <v>9.5417992149343499E-3</v>
      </c>
      <c r="F406" s="53">
        <v>5693</v>
      </c>
      <c r="G406" s="53">
        <v>596638</v>
      </c>
      <c r="H406" s="53">
        <v>0</v>
      </c>
    </row>
    <row r="407" spans="1:8" x14ac:dyDescent="0.25">
      <c r="A407" s="33" t="s">
        <v>288</v>
      </c>
      <c r="B407" s="33" t="s">
        <v>240</v>
      </c>
      <c r="C407" s="33" t="s">
        <v>241</v>
      </c>
      <c r="D407" s="34" t="s">
        <v>242</v>
      </c>
      <c r="E407" s="53">
        <v>0.296218096610391</v>
      </c>
      <c r="F407" s="53">
        <v>213389</v>
      </c>
      <c r="G407" s="53">
        <v>720378</v>
      </c>
      <c r="H407" s="53">
        <v>0</v>
      </c>
    </row>
    <row r="408" spans="1:8" x14ac:dyDescent="0.25">
      <c r="A408" s="33" t="s">
        <v>289</v>
      </c>
      <c r="B408" s="33" t="s">
        <v>240</v>
      </c>
      <c r="C408" s="33" t="s">
        <v>241</v>
      </c>
      <c r="D408" s="34" t="s">
        <v>242</v>
      </c>
      <c r="E408" s="53">
        <v>0.45979169872163</v>
      </c>
      <c r="F408" s="53">
        <v>424339</v>
      </c>
      <c r="G408" s="53">
        <v>922894</v>
      </c>
      <c r="H408" s="53">
        <v>0</v>
      </c>
    </row>
    <row r="409" spans="1:8" x14ac:dyDescent="0.25">
      <c r="A409" s="33" t="s">
        <v>290</v>
      </c>
      <c r="B409" s="33" t="s">
        <v>240</v>
      </c>
      <c r="C409" s="33" t="s">
        <v>241</v>
      </c>
      <c r="D409" s="34" t="s">
        <v>242</v>
      </c>
      <c r="E409" s="53">
        <v>0.38319994604559099</v>
      </c>
      <c r="F409" s="53">
        <v>238637</v>
      </c>
      <c r="G409" s="53">
        <v>622748</v>
      </c>
      <c r="H409" s="53">
        <v>0</v>
      </c>
    </row>
    <row r="410" spans="1:8" x14ac:dyDescent="0.25">
      <c r="A410" s="33" t="s">
        <v>291</v>
      </c>
      <c r="B410" s="33" t="s">
        <v>240</v>
      </c>
      <c r="C410" s="33" t="s">
        <v>241</v>
      </c>
      <c r="D410" s="34" t="s">
        <v>242</v>
      </c>
      <c r="E410" s="53">
        <v>0.323104085031657</v>
      </c>
      <c r="F410" s="53">
        <v>306903</v>
      </c>
      <c r="G410" s="53">
        <v>949858</v>
      </c>
      <c r="H410" s="53">
        <v>0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S5</vt:lpstr>
      <vt:lpstr>Table S6</vt:lpstr>
      <vt:lpstr>Table S7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2018-06-18T09:01:32Z</dcterms:modified>
</cp:coreProperties>
</file>