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3955" windowHeight="12075"/>
  </bookViews>
  <sheets>
    <sheet name="Supplemental Table1" sheetId="1" r:id="rId1"/>
  </sheets>
  <calcPr calcId="125725"/>
</workbook>
</file>

<file path=xl/calcChain.xml><?xml version="1.0" encoding="utf-8"?>
<calcChain xmlns="http://schemas.openxmlformats.org/spreadsheetml/2006/main">
  <c r="AW100" i="1"/>
  <c r="AW99"/>
  <c r="AW98"/>
  <c r="AW97"/>
  <c r="AW95"/>
  <c r="AW94"/>
  <c r="AW93"/>
  <c r="AW92"/>
  <c r="AW91"/>
  <c r="AW90"/>
  <c r="AW89"/>
  <c r="AW88"/>
  <c r="AW87"/>
  <c r="AW86"/>
  <c r="AW85"/>
  <c r="AW84"/>
  <c r="AW83"/>
  <c r="AW82"/>
  <c r="AW81"/>
  <c r="AW80"/>
  <c r="AW79"/>
  <c r="AW78"/>
  <c r="AW77"/>
  <c r="AW76"/>
  <c r="AW75"/>
  <c r="AW74"/>
  <c r="AW73"/>
  <c r="AW72"/>
  <c r="AW71"/>
  <c r="AW70"/>
  <c r="AW69"/>
  <c r="AW68"/>
  <c r="AW67"/>
  <c r="AW66"/>
  <c r="AW65"/>
  <c r="AW64"/>
  <c r="AW63"/>
  <c r="AW62"/>
  <c r="AW61"/>
  <c r="AW60"/>
  <c r="AW59"/>
  <c r="AW58"/>
  <c r="AW57"/>
  <c r="AW56"/>
  <c r="AW55"/>
  <c r="AW54"/>
  <c r="AW53"/>
  <c r="AW52"/>
  <c r="AW50"/>
  <c r="AW49"/>
  <c r="AW48"/>
  <c r="AW47"/>
  <c r="AW46"/>
  <c r="AW45"/>
  <c r="AW42"/>
  <c r="AW41"/>
  <c r="AW40"/>
  <c r="AW39"/>
  <c r="AW38"/>
  <c r="AW37"/>
  <c r="AW36"/>
  <c r="AW35"/>
  <c r="AW34"/>
  <c r="AW33"/>
  <c r="AW32"/>
  <c r="AW31"/>
  <c r="AW30"/>
  <c r="AW29"/>
  <c r="AW28"/>
  <c r="AW27"/>
  <c r="AW26"/>
  <c r="AW25"/>
  <c r="AW24"/>
  <c r="AW23"/>
  <c r="AW22"/>
  <c r="AW20"/>
  <c r="AW19"/>
  <c r="AW18"/>
  <c r="AW17"/>
  <c r="AW16"/>
  <c r="AW15"/>
  <c r="AW14"/>
  <c r="AW13"/>
  <c r="AW12"/>
  <c r="AW11"/>
  <c r="AW10"/>
  <c r="AW9"/>
  <c r="AW8"/>
  <c r="AW7"/>
  <c r="AW6"/>
  <c r="AW5"/>
  <c r="AW4"/>
  <c r="AW3"/>
</calcChain>
</file>

<file path=xl/sharedStrings.xml><?xml version="1.0" encoding="utf-8"?>
<sst xmlns="http://schemas.openxmlformats.org/spreadsheetml/2006/main" count="1495" uniqueCount="339">
  <si>
    <t>#IGHV Rearrangements</t>
  </si>
  <si>
    <t>Productive IGHV</t>
  </si>
  <si>
    <t>Sample Clonality</t>
  </si>
  <si>
    <t>IGHV Diversification</t>
  </si>
  <si>
    <t>IGHV Mutation Status</t>
  </si>
  <si>
    <t>ZAP70 Methylation</t>
  </si>
  <si>
    <t>Estimated genomic ASM (%)</t>
  </si>
  <si>
    <t>Methylation heterogeneity (%)</t>
  </si>
  <si>
    <t>Min CNA 450k Clone ratio (%)</t>
  </si>
  <si>
    <t>CNA clone size (%) Taqman qPCR</t>
  </si>
  <si>
    <t>Min CNA qPCR Clone ratio (%)</t>
  </si>
  <si>
    <t>KRAS</t>
  </si>
  <si>
    <t>BRAF mutation 1</t>
  </si>
  <si>
    <t>BRAF mutation 2</t>
  </si>
  <si>
    <t>NOTCH</t>
  </si>
  <si>
    <t>MYD88</t>
  </si>
  <si>
    <t>SF3B1 mutation 1</t>
  </si>
  <si>
    <t>SF3B1 mutation 2</t>
  </si>
  <si>
    <t>TP53 mutation 1</t>
  </si>
  <si>
    <t>TP53 mutation 2</t>
  </si>
  <si>
    <t>Min mutation Clone ratio (%)</t>
  </si>
  <si>
    <t>Sample genetic clone ratio (%)</t>
  </si>
  <si>
    <t>Sample Name</t>
  </si>
  <si>
    <t>Type</t>
  </si>
  <si>
    <t>Sex</t>
  </si>
  <si>
    <t>FISH</t>
  </si>
  <si>
    <t>CNA deletion (450k)</t>
  </si>
  <si>
    <t>CNA amplification (450k)</t>
  </si>
  <si>
    <t>11q23</t>
  </si>
  <si>
    <t>13q14 MDR</t>
  </si>
  <si>
    <t>13q14 distal</t>
  </si>
  <si>
    <t>17p13</t>
  </si>
  <si>
    <t>Clone size (%)</t>
  </si>
  <si>
    <t>SD</t>
  </si>
  <si>
    <t>Mutation</t>
  </si>
  <si>
    <t>CLL21</t>
  </si>
  <si>
    <t>CLL</t>
  </si>
  <si>
    <t>M</t>
  </si>
  <si>
    <t>VH1-69</t>
  </si>
  <si>
    <t>MONO</t>
  </si>
  <si>
    <t>N</t>
  </si>
  <si>
    <t>U</t>
  </si>
  <si>
    <t>LOW</t>
  </si>
  <si>
    <t>6p,8p,15p,17p,18p,20p</t>
  </si>
  <si>
    <t>6p</t>
  </si>
  <si>
    <t/>
  </si>
  <si>
    <t>c.601_602insCGCG; p.L201fs*9</t>
  </si>
  <si>
    <t>CLL23</t>
  </si>
  <si>
    <t>VH1-3</t>
  </si>
  <si>
    <t>A&gt;G, (0.67/0.33)</t>
  </si>
  <si>
    <t>HIGH</t>
  </si>
  <si>
    <t>bidel13q14</t>
  </si>
  <si>
    <t>13q</t>
  </si>
  <si>
    <t>c.1868A&gt;G; p.Y623C</t>
  </si>
  <si>
    <t>c.704A&gt;G; p.N235S</t>
  </si>
  <si>
    <t>CLL30</t>
  </si>
  <si>
    <t>VH1-8</t>
  </si>
  <si>
    <t>(CNA&lt;1Mb)</t>
  </si>
  <si>
    <t>CLL31</t>
  </si>
  <si>
    <t>VH3-23</t>
  </si>
  <si>
    <t>CLL33</t>
  </si>
  <si>
    <t>F</t>
  </si>
  <si>
    <t>VH3-30</t>
  </si>
  <si>
    <t>del13q14</t>
  </si>
  <si>
    <t>CLL34</t>
  </si>
  <si>
    <t>CLL35</t>
  </si>
  <si>
    <t>VH3-15</t>
  </si>
  <si>
    <t>13q,18p</t>
  </si>
  <si>
    <t>c.716A&gt;G; p.N239S</t>
  </si>
  <si>
    <t>CLL40</t>
  </si>
  <si>
    <t>VH3-21</t>
  </si>
  <si>
    <t>G&gt;A, (0.79/0.21)</t>
  </si>
  <si>
    <t>NK</t>
  </si>
  <si>
    <t>c.1742A&gt;G; p.N581S splice site</t>
  </si>
  <si>
    <t>CLL42</t>
  </si>
  <si>
    <t>VH3-48</t>
  </si>
  <si>
    <t>2q,13q</t>
  </si>
  <si>
    <t>CLL43</t>
  </si>
  <si>
    <t>CLL44</t>
  </si>
  <si>
    <t>VH3-74</t>
  </si>
  <si>
    <t>CLL45</t>
  </si>
  <si>
    <t>bidel13q14,+18q21,t(14;18)</t>
  </si>
  <si>
    <t>CLL47</t>
  </si>
  <si>
    <t>VH1-46</t>
  </si>
  <si>
    <t>13q,17p,6q</t>
  </si>
  <si>
    <t>17p,13q,6q</t>
  </si>
  <si>
    <t>c.722C&gt;G; p.S241C</t>
  </si>
  <si>
    <t>CLL51</t>
  </si>
  <si>
    <t>13q,11q</t>
  </si>
  <si>
    <t>1p,1q,2q,6q,8p,11q,13q,18p,18q</t>
  </si>
  <si>
    <t>2p</t>
  </si>
  <si>
    <t>c.1799T&gt;A; p.V600E</t>
  </si>
  <si>
    <t>CLL60</t>
  </si>
  <si>
    <t>15q,17p,18p</t>
  </si>
  <si>
    <t>c.712T&gt;G; p.C238G</t>
  </si>
  <si>
    <t>CLL64</t>
  </si>
  <si>
    <t>c.2098A&gt;G; p.K700E</t>
  </si>
  <si>
    <t>CLL72</t>
  </si>
  <si>
    <t>13q,15q</t>
  </si>
  <si>
    <t>8q</t>
  </si>
  <si>
    <t>CLL98</t>
  </si>
  <si>
    <t>13q21,13q31</t>
  </si>
  <si>
    <t>CLL101</t>
  </si>
  <si>
    <t>no variants</t>
  </si>
  <si>
    <t>CLL102</t>
  </si>
  <si>
    <t>VH4-39</t>
  </si>
  <si>
    <t>11q</t>
  </si>
  <si>
    <t>c.1996A&gt;G; K666E</t>
  </si>
  <si>
    <t>CLL103</t>
  </si>
  <si>
    <t>4p,11q,13q</t>
  </si>
  <si>
    <t>21q</t>
  </si>
  <si>
    <t>CLL104</t>
  </si>
  <si>
    <t>17p</t>
  </si>
  <si>
    <t>11p</t>
  </si>
  <si>
    <t>c.794T&gt;C; p.L265P</t>
  </si>
  <si>
    <t>c.424delC; p.P142fs*28</t>
  </si>
  <si>
    <t>CLL105</t>
  </si>
  <si>
    <t>13q,15q,17p</t>
  </si>
  <si>
    <t>c.7544_7545delCT; p.P2515fs*4</t>
  </si>
  <si>
    <t>c.1873C&gt;T; R625C</t>
  </si>
  <si>
    <t>c.469G&gt;T; p.V157F</t>
  </si>
  <si>
    <t>c.743G&gt;A; p.R248Q</t>
  </si>
  <si>
    <t>CLL106</t>
  </si>
  <si>
    <t>11q,13q</t>
  </si>
  <si>
    <t>CLL107</t>
  </si>
  <si>
    <t>12+</t>
  </si>
  <si>
    <t>3p</t>
  </si>
  <si>
    <t>CLL108</t>
  </si>
  <si>
    <t>11q,+8q</t>
  </si>
  <si>
    <t>c.808T&gt;C; p.F270L</t>
  </si>
  <si>
    <t>CLL109</t>
  </si>
  <si>
    <t>VH3-66</t>
  </si>
  <si>
    <t>c.1874G&gt;A; R625H</t>
  </si>
  <si>
    <t>CLL110</t>
  </si>
  <si>
    <t>VH4-b</t>
  </si>
  <si>
    <t>c.2110A&gt;T; p.I704F</t>
  </si>
  <si>
    <t>CLL111</t>
  </si>
  <si>
    <t>VH4-31</t>
  </si>
  <si>
    <t>CLL112</t>
  </si>
  <si>
    <t>13q,17p</t>
  </si>
  <si>
    <t>3p,3p,6p,6q,8p,8q,9p,10q,13q,15q,17p</t>
  </si>
  <si>
    <t>2p,16p,16q</t>
  </si>
  <si>
    <t>c.581T&gt;A; p.L194H</t>
  </si>
  <si>
    <t>c.811G&gt;A; p.E271K</t>
  </si>
  <si>
    <t>CLL113</t>
  </si>
  <si>
    <t>VH3-11</t>
  </si>
  <si>
    <t>1q,11q,13q</t>
  </si>
  <si>
    <t>4p</t>
  </si>
  <si>
    <t>CLL114</t>
  </si>
  <si>
    <t>VH1-69;4-34</t>
  </si>
  <si>
    <t>BI</t>
  </si>
  <si>
    <t>VH1=U;VH4=U</t>
  </si>
  <si>
    <t>5p,8p,13q,17p</t>
  </si>
  <si>
    <t>2p,3q,13q,15q</t>
  </si>
  <si>
    <t>c.1865A&gt;G; p.E622G</t>
  </si>
  <si>
    <t>c.733G&gt;A; p.GM245,6SV</t>
  </si>
  <si>
    <t>CLL115</t>
  </si>
  <si>
    <t>VH4-34</t>
  </si>
  <si>
    <t>ND</t>
  </si>
  <si>
    <t>c.892G&gt;T; p.E298*</t>
  </si>
  <si>
    <t>CLL116</t>
  </si>
  <si>
    <t>VH1-2</t>
  </si>
  <si>
    <t>T&gt;C, (0.50/0.50)</t>
  </si>
  <si>
    <t>c.581T&gt;G; p.L194R</t>
  </si>
  <si>
    <t>c.832C&gt;T; P278S</t>
  </si>
  <si>
    <t>CLL117</t>
  </si>
  <si>
    <t>VH1-18</t>
  </si>
  <si>
    <t>14q</t>
  </si>
  <si>
    <t>CLL118</t>
  </si>
  <si>
    <t>c.615T&gt;A; p.205*</t>
  </si>
  <si>
    <t>CLL119</t>
  </si>
  <si>
    <t>bidel13q,11q</t>
  </si>
  <si>
    <t>c.517G&gt;A; p.V173M</t>
  </si>
  <si>
    <t>c.671A&gt;G; p.E22G</t>
  </si>
  <si>
    <t>CLL120</t>
  </si>
  <si>
    <t>VH4-34,3-09</t>
  </si>
  <si>
    <t>VH4=M;VH3=M</t>
  </si>
  <si>
    <t>bidel13q</t>
  </si>
  <si>
    <t>c.389T&gt;C; L130P</t>
  </si>
  <si>
    <t>c.701A&gt;G; p.Y234C</t>
  </si>
  <si>
    <t>CLL121</t>
  </si>
  <si>
    <t>13q,11q,17p</t>
  </si>
  <si>
    <t>8p,11q,13q,17p,18p,20p</t>
  </si>
  <si>
    <t>c.600T&gt;G; p.N200K</t>
  </si>
  <si>
    <t>c.623A&gt;G; p.D208G</t>
  </si>
  <si>
    <t>CLL122</t>
  </si>
  <si>
    <t>6q,11q,+8q</t>
  </si>
  <si>
    <t>4p,11q</t>
  </si>
  <si>
    <t>21q,8q</t>
  </si>
  <si>
    <t>c.1974G&gt;T; p.W658C</t>
  </si>
  <si>
    <t>Serial Samples:</t>
  </si>
  <si>
    <r>
      <t xml:space="preserve">Max </t>
    </r>
    <r>
      <rPr>
        <b/>
        <sz val="11"/>
        <color theme="1"/>
        <rFont val="Calibri"/>
        <family val="2"/>
      </rPr>
      <t>Δ</t>
    </r>
    <r>
      <rPr>
        <b/>
        <sz val="8.8000000000000007"/>
        <color theme="1"/>
        <rFont val="Calibri"/>
        <family val="2"/>
      </rPr>
      <t>Clone ratio (%)</t>
    </r>
  </si>
  <si>
    <t>CLL32_2007</t>
  </si>
  <si>
    <t>qPCR-13q</t>
  </si>
  <si>
    <t>CLL32_2011</t>
  </si>
  <si>
    <t>CLL36_2002</t>
  </si>
  <si>
    <t>VH1-46;VH3-48</t>
  </si>
  <si>
    <t>VH1=U, VH3=U</t>
  </si>
  <si>
    <t>13q,6q</t>
  </si>
  <si>
    <t>6q,13q</t>
  </si>
  <si>
    <t>c.2223G&gt;C; p.K741N splice site</t>
  </si>
  <si>
    <t>454-TP53,450k-6p,q</t>
  </si>
  <si>
    <t>CLL36_2011</t>
  </si>
  <si>
    <t>c.730G&gt;A; p.G244C</t>
  </si>
  <si>
    <t>CLL48_2010</t>
  </si>
  <si>
    <t>13q,17p,+12</t>
  </si>
  <si>
    <t>454-TP53</t>
  </si>
  <si>
    <t>CLL48_2012</t>
  </si>
  <si>
    <t>CLL62_2002</t>
  </si>
  <si>
    <t>VH3-7</t>
  </si>
  <si>
    <t>qPCR-13q,FISH-13q</t>
  </si>
  <si>
    <t>CLL62_2012</t>
  </si>
  <si>
    <t>CLL63_2008</t>
  </si>
  <si>
    <t>11q22.3,14q32,+12p11</t>
  </si>
  <si>
    <t>11q,14q</t>
  </si>
  <si>
    <t>qPCR-11q,FISH-11q,450k-11q</t>
  </si>
  <si>
    <t>CLL63_2012</t>
  </si>
  <si>
    <t>CLL65_2010</t>
  </si>
  <si>
    <t>CLL65_2012</t>
  </si>
  <si>
    <t>CLL73_2010</t>
  </si>
  <si>
    <t>454-NOTCH</t>
  </si>
  <si>
    <t>CLL73_2012</t>
  </si>
  <si>
    <t>CLL79_2010</t>
  </si>
  <si>
    <t>c.818G&gt;A; p.R273H</t>
  </si>
  <si>
    <t>qPCR-13q,454-TP53,450k-many</t>
  </si>
  <si>
    <t>CLL79_2011</t>
  </si>
  <si>
    <t>11q(3x),17p,1q,4p,5p(2x),9p,10p(2x)</t>
  </si>
  <si>
    <t>5p,11q(2x)</t>
  </si>
  <si>
    <t>c.1408A&gt;G; p.T470A</t>
  </si>
  <si>
    <t>CLL80_2010</t>
  </si>
  <si>
    <t>c.2219G&gt;A; p.G740E</t>
  </si>
  <si>
    <t>c.569C&gt;T; p.P190L</t>
  </si>
  <si>
    <t>c.817C&gt;T; p.R273C</t>
  </si>
  <si>
    <t>CLL80_2011</t>
  </si>
  <si>
    <t>CLL81_2010</t>
  </si>
  <si>
    <t>13q,17p,4p,3q(3x),9p,9q</t>
  </si>
  <si>
    <t>c.824G&gt;C; p.C275S</t>
  </si>
  <si>
    <t>450k-1p,19p</t>
  </si>
  <si>
    <t>CLL81_2012</t>
  </si>
  <si>
    <r>
      <t>13q,17p,4p,3q(3x),9p,9q,1p(2x),</t>
    </r>
    <r>
      <rPr>
        <sz val="11"/>
        <rFont val="Calibri"/>
        <family val="2"/>
      </rPr>
      <t>19p</t>
    </r>
  </si>
  <si>
    <t>CLL82_2003</t>
  </si>
  <si>
    <t>VH3-12</t>
  </si>
  <si>
    <t>CLL82_2004</t>
  </si>
  <si>
    <t>CLL83_2010</t>
  </si>
  <si>
    <t>13q,11q,6q</t>
  </si>
  <si>
    <t>11q,6q</t>
  </si>
  <si>
    <t>qPCR-13q,qPCR-11q,450k-11q,6q,2p</t>
  </si>
  <si>
    <t>CLL83_2012</t>
  </si>
  <si>
    <t>CLL84_2004</t>
  </si>
  <si>
    <t>13q14</t>
  </si>
  <si>
    <t>450k-13q</t>
  </si>
  <si>
    <t>CLL84_2008</t>
  </si>
  <si>
    <t>13q14,13q31-33</t>
  </si>
  <si>
    <t>CLL85_2003</t>
  </si>
  <si>
    <t>VH4-30</t>
  </si>
  <si>
    <t>13q31,13q21</t>
  </si>
  <si>
    <t>CLL85_2009</t>
  </si>
  <si>
    <t>13q14,13q21</t>
  </si>
  <si>
    <t>CLL86_2006</t>
  </si>
  <si>
    <t>VH7-4-1</t>
  </si>
  <si>
    <t>CLL86_2011</t>
  </si>
  <si>
    <t>CLL87_2007</t>
  </si>
  <si>
    <t>NA</t>
  </si>
  <si>
    <t>c.742C&gt;T; p.R248W</t>
  </si>
  <si>
    <t>qPCR-13q,454-TP53</t>
  </si>
  <si>
    <t>CLL87_2009</t>
  </si>
  <si>
    <t>CLL88_2009</t>
  </si>
  <si>
    <t>CLL88_2010</t>
  </si>
  <si>
    <t>CLL89_2010</t>
  </si>
  <si>
    <t>VH3-13</t>
  </si>
  <si>
    <t>454-BRAF</t>
  </si>
  <si>
    <t>CLL89_2011</t>
  </si>
  <si>
    <t>CLL90_2003</t>
  </si>
  <si>
    <t>CLL90_2009</t>
  </si>
  <si>
    <t>CLL91_2002</t>
  </si>
  <si>
    <t>qPCR-13,11q</t>
  </si>
  <si>
    <t>CLL91_2008</t>
  </si>
  <si>
    <t>CLL92_2003</t>
  </si>
  <si>
    <t>CLL92_2007</t>
  </si>
  <si>
    <t>CLL93_2004</t>
  </si>
  <si>
    <t>C&gt;T, (0.85/0.15)</t>
  </si>
  <si>
    <t>c.1406G&gt;C; p.G469A</t>
  </si>
  <si>
    <t>MiSeq-IGHV,454-BRAF</t>
  </si>
  <si>
    <t>CLL93_2005</t>
  </si>
  <si>
    <t>C&gt;T, (0.62/0.38)</t>
  </si>
  <si>
    <t>6q</t>
  </si>
  <si>
    <t>CLL94_2010</t>
  </si>
  <si>
    <t>c.64C&gt;A; p.Q22K</t>
  </si>
  <si>
    <t>454-BRAF,qPCR-11q</t>
  </si>
  <si>
    <t>CLL94_2011</t>
  </si>
  <si>
    <t>11q,15q,14q</t>
  </si>
  <si>
    <t>CLL95_2004</t>
  </si>
  <si>
    <t>13q,</t>
  </si>
  <si>
    <t>c.1866G&gt;T; p.E622D</t>
  </si>
  <si>
    <t>c.639delA; p.H214fs*33</t>
  </si>
  <si>
    <t>454-SF3B1</t>
  </si>
  <si>
    <t>CLL95_2005</t>
  </si>
  <si>
    <t>CLL96_2002</t>
  </si>
  <si>
    <t>VH4-34,3-30</t>
  </si>
  <si>
    <t>VH4=M;VH3=U</t>
  </si>
  <si>
    <t>CLL96_2005</t>
  </si>
  <si>
    <t>CLL97_2005</t>
  </si>
  <si>
    <t>VH3-33</t>
  </si>
  <si>
    <t>Karyo-t14q32</t>
  </si>
  <si>
    <t>CLL97_2010</t>
  </si>
  <si>
    <t>t14q32</t>
  </si>
  <si>
    <t>CLL99_2010</t>
  </si>
  <si>
    <t>VH7-4</t>
  </si>
  <si>
    <t>c.617T&gt;A; p.L206*</t>
  </si>
  <si>
    <t>c.695_719del25; p.I232fs*6</t>
  </si>
  <si>
    <t>CLL99_2011</t>
  </si>
  <si>
    <t>CLL100_2010</t>
  </si>
  <si>
    <t>17p,8p</t>
  </si>
  <si>
    <t>c.584T&gt;C; p.I195T</t>
  </si>
  <si>
    <t>CLL100_2011</t>
  </si>
  <si>
    <t>Healthy Donor Samples:</t>
  </si>
  <si>
    <t>HB45</t>
  </si>
  <si>
    <t>B cells LN</t>
  </si>
  <si>
    <t>HB48</t>
  </si>
  <si>
    <t>HB15</t>
  </si>
  <si>
    <t>HB18</t>
  </si>
  <si>
    <t>HB3</t>
  </si>
  <si>
    <t>B cells PB</t>
  </si>
  <si>
    <t>HB7</t>
  </si>
  <si>
    <t>HB8</t>
  </si>
  <si>
    <t>HT1</t>
  </si>
  <si>
    <t>T cells PB</t>
  </si>
  <si>
    <t>HT17</t>
  </si>
  <si>
    <t>HT2</t>
  </si>
  <si>
    <t>HT3</t>
  </si>
  <si>
    <t>NK = normal karyotype</t>
  </si>
  <si>
    <t>ND = not done</t>
  </si>
  <si>
    <t>First therapy</t>
  </si>
  <si>
    <t>Purine analog</t>
  </si>
  <si>
    <t>Alkylating agent</t>
  </si>
  <si>
    <t>Not treated</t>
  </si>
  <si>
    <t xml:space="preserve">Purine/Alkylating </t>
  </si>
  <si>
    <t>Prior to sampling</t>
  </si>
  <si>
    <t>Assay - CNA/mutation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</si>
</sst>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8"/>
      <name val="Arial"/>
      <family val="2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8.8000000000000007"/>
      <color theme="1"/>
      <name val="Calibri"/>
      <family val="2"/>
    </font>
    <font>
      <sz val="11"/>
      <color indexed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0" xfId="0" applyFill="1"/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2" fillId="0" borderId="0" xfId="0" applyFont="1" applyFill="1"/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/>
    </xf>
    <xf numFmtId="0" fontId="2" fillId="0" borderId="4" xfId="0" applyFont="1" applyFill="1" applyBorder="1" applyAlignment="1">
      <alignment wrapText="1"/>
    </xf>
    <xf numFmtId="0" fontId="2" fillId="0" borderId="5" xfId="0" applyFont="1" applyFill="1" applyBorder="1"/>
    <xf numFmtId="0" fontId="2" fillId="0" borderId="0" xfId="0" applyFont="1" applyFill="1" applyAlignment="1">
      <alignment wrapText="1"/>
    </xf>
    <xf numFmtId="0" fontId="4" fillId="0" borderId="0" xfId="0" applyFont="1" applyFill="1"/>
    <xf numFmtId="2" fontId="5" fillId="0" borderId="0" xfId="0" applyNumberFormat="1" applyFont="1" applyFill="1"/>
    <xf numFmtId="164" fontId="0" fillId="0" borderId="0" xfId="0" applyNumberFormat="1" applyFill="1"/>
    <xf numFmtId="1" fontId="5" fillId="0" borderId="0" xfId="0" applyNumberFormat="1" applyFont="1" applyFill="1"/>
    <xf numFmtId="1" fontId="0" fillId="0" borderId="4" xfId="0" applyNumberFormat="1" applyFill="1" applyBorder="1"/>
    <xf numFmtId="1" fontId="0" fillId="0" borderId="0" xfId="0" applyNumberFormat="1" applyFill="1" applyBorder="1"/>
    <xf numFmtId="1" fontId="0" fillId="0" borderId="5" xfId="0" applyNumberFormat="1" applyFill="1" applyBorder="1"/>
    <xf numFmtId="1" fontId="0" fillId="0" borderId="0" xfId="0" applyNumberFormat="1" applyFill="1"/>
    <xf numFmtId="164" fontId="0" fillId="0" borderId="4" xfId="0" applyNumberFormat="1" applyFill="1" applyBorder="1"/>
    <xf numFmtId="164" fontId="0" fillId="0" borderId="0" xfId="0" applyNumberFormat="1" applyFill="1" applyBorder="1"/>
    <xf numFmtId="164" fontId="0" fillId="0" borderId="5" xfId="0" applyNumberFormat="1" applyFill="1" applyBorder="1"/>
    <xf numFmtId="1" fontId="2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left" vertical="center"/>
    </xf>
    <xf numFmtId="16" fontId="0" fillId="0" borderId="0" xfId="0" applyNumberFormat="1" applyFill="1"/>
    <xf numFmtId="0" fontId="6" fillId="0" borderId="0" xfId="0" applyFont="1" applyFill="1"/>
    <xf numFmtId="0" fontId="0" fillId="0" borderId="0" xfId="0" applyFill="1" applyAlignment="1">
      <alignment horizontal="left"/>
    </xf>
    <xf numFmtId="17" fontId="0" fillId="0" borderId="0" xfId="0" applyNumberFormat="1" applyFill="1"/>
    <xf numFmtId="0" fontId="4" fillId="0" borderId="0" xfId="0" applyFont="1" applyFill="1" applyBorder="1"/>
    <xf numFmtId="0" fontId="4" fillId="0" borderId="4" xfId="0" applyFont="1" applyFill="1" applyBorder="1"/>
    <xf numFmtId="0" fontId="0" fillId="0" borderId="5" xfId="0" applyFill="1" applyBorder="1"/>
    <xf numFmtId="0" fontId="0" fillId="0" borderId="0" xfId="0" applyFill="1" applyAlignment="1">
      <alignment horizontal="right"/>
    </xf>
    <xf numFmtId="0" fontId="0" fillId="0" borderId="4" xfId="0" applyFill="1" applyBorder="1"/>
    <xf numFmtId="0" fontId="2" fillId="0" borderId="0" xfId="0" applyFont="1" applyFill="1" applyAlignment="1">
      <alignment horizontal="right"/>
    </xf>
    <xf numFmtId="164" fontId="7" fillId="0" borderId="4" xfId="0" applyNumberFormat="1" applyFont="1" applyFill="1" applyBorder="1"/>
    <xf numFmtId="164" fontId="7" fillId="0" borderId="0" xfId="0" applyNumberFormat="1" applyFont="1" applyFill="1" applyBorder="1"/>
    <xf numFmtId="164" fontId="7" fillId="0" borderId="5" xfId="0" applyNumberFormat="1" applyFont="1" applyFill="1" applyBorder="1"/>
    <xf numFmtId="0" fontId="8" fillId="0" borderId="0" xfId="0" applyFont="1" applyFill="1" applyBorder="1" applyAlignment="1">
      <alignment horizontal="left"/>
    </xf>
    <xf numFmtId="164" fontId="5" fillId="0" borderId="0" xfId="0" applyNumberFormat="1" applyFont="1" applyFill="1"/>
    <xf numFmtId="2" fontId="5" fillId="0" borderId="0" xfId="0" applyNumberFormat="1" applyFont="1" applyFill="1" applyBorder="1"/>
    <xf numFmtId="1" fontId="5" fillId="0" borderId="0" xfId="0" applyNumberFormat="1" applyFont="1" applyFill="1" applyBorder="1"/>
    <xf numFmtId="1" fontId="2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2" xfId="0" applyFill="1" applyBorder="1" applyAlignment="1">
      <alignment horizontal="left"/>
    </xf>
    <xf numFmtId="0" fontId="0" fillId="0" borderId="2" xfId="0" applyFill="1" applyBorder="1"/>
    <xf numFmtId="0" fontId="4" fillId="0" borderId="2" xfId="0" applyFont="1" applyFill="1" applyBorder="1"/>
    <xf numFmtId="2" fontId="5" fillId="0" borderId="2" xfId="0" applyNumberFormat="1" applyFont="1" applyFill="1" applyBorder="1"/>
    <xf numFmtId="164" fontId="0" fillId="0" borderId="2" xfId="0" applyNumberFormat="1" applyFill="1" applyBorder="1"/>
    <xf numFmtId="1" fontId="5" fillId="0" borderId="2" xfId="0" applyNumberFormat="1" applyFont="1" applyFill="1" applyBorder="1"/>
    <xf numFmtId="1" fontId="0" fillId="0" borderId="1" xfId="0" applyNumberFormat="1" applyFill="1" applyBorder="1"/>
    <xf numFmtId="1" fontId="0" fillId="0" borderId="2" xfId="0" applyNumberFormat="1" applyFill="1" applyBorder="1"/>
    <xf numFmtId="1" fontId="0" fillId="0" borderId="3" xfId="0" applyNumberFormat="1" applyFill="1" applyBorder="1"/>
    <xf numFmtId="164" fontId="0" fillId="0" borderId="1" xfId="0" applyNumberFormat="1" applyFill="1" applyBorder="1"/>
    <xf numFmtId="164" fontId="0" fillId="0" borderId="3" xfId="0" applyNumberFormat="1" applyFill="1" applyBorder="1"/>
    <xf numFmtId="1" fontId="2" fillId="0" borderId="2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left"/>
    </xf>
    <xf numFmtId="0" fontId="2" fillId="0" borderId="2" xfId="0" applyFont="1" applyFill="1" applyBorder="1"/>
    <xf numFmtId="0" fontId="0" fillId="2" borderId="0" xfId="0" applyFill="1" applyAlignment="1">
      <alignment horizontal="left"/>
    </xf>
    <xf numFmtId="0" fontId="0" fillId="2" borderId="0" xfId="0" applyFill="1"/>
    <xf numFmtId="0" fontId="4" fillId="2" borderId="0" xfId="0" applyFont="1" applyFill="1"/>
    <xf numFmtId="2" fontId="5" fillId="2" borderId="0" xfId="0" applyNumberFormat="1" applyFont="1" applyFill="1"/>
    <xf numFmtId="164" fontId="0" fillId="2" borderId="0" xfId="0" applyNumberFormat="1" applyFill="1"/>
    <xf numFmtId="0" fontId="0" fillId="2" borderId="0" xfId="0" applyFill="1" applyBorder="1"/>
    <xf numFmtId="0" fontId="0" fillId="2" borderId="0" xfId="0" applyFill="1" applyBorder="1" applyAlignment="1">
      <alignment horizontal="left"/>
    </xf>
    <xf numFmtId="1" fontId="5" fillId="2" borderId="0" xfId="0" applyNumberFormat="1" applyFont="1" applyFill="1"/>
    <xf numFmtId="1" fontId="0" fillId="2" borderId="4" xfId="0" applyNumberFormat="1" applyFill="1" applyBorder="1"/>
    <xf numFmtId="1" fontId="0" fillId="2" borderId="0" xfId="0" applyNumberFormat="1" applyFill="1" applyBorder="1"/>
    <xf numFmtId="1" fontId="0" fillId="2" borderId="5" xfId="0" applyNumberFormat="1" applyFill="1" applyBorder="1"/>
    <xf numFmtId="1" fontId="0" fillId="2" borderId="0" xfId="0" applyNumberFormat="1" applyFill="1"/>
    <xf numFmtId="164" fontId="0" fillId="2" borderId="4" xfId="0" applyNumberFormat="1" applyFill="1" applyBorder="1"/>
    <xf numFmtId="164" fontId="0" fillId="2" borderId="0" xfId="0" applyNumberFormat="1" applyFill="1" applyBorder="1"/>
    <xf numFmtId="164" fontId="0" fillId="2" borderId="5" xfId="0" applyNumberFormat="1" applyFill="1" applyBorder="1"/>
    <xf numFmtId="1" fontId="2" fillId="2" borderId="0" xfId="0" applyNumberFormat="1" applyFont="1" applyFill="1" applyAlignment="1">
      <alignment horizontal="right"/>
    </xf>
    <xf numFmtId="0" fontId="1" fillId="0" borderId="0" xfId="0" applyFont="1" applyFill="1"/>
    <xf numFmtId="164" fontId="7" fillId="2" borderId="0" xfId="0" applyNumberFormat="1" applyFont="1" applyFill="1" applyBorder="1"/>
    <xf numFmtId="0" fontId="4" fillId="0" borderId="0" xfId="0" applyFont="1" applyFill="1" applyBorder="1" applyAlignment="1">
      <alignment horizontal="left"/>
    </xf>
    <xf numFmtId="164" fontId="4" fillId="0" borderId="4" xfId="0" applyNumberFormat="1" applyFont="1" applyFill="1" applyBorder="1"/>
    <xf numFmtId="164" fontId="4" fillId="0" borderId="0" xfId="0" applyNumberFormat="1" applyFont="1" applyFill="1" applyBorder="1"/>
    <xf numFmtId="164" fontId="4" fillId="0" borderId="5" xfId="0" applyNumberFormat="1" applyFont="1" applyFill="1" applyBorder="1"/>
    <xf numFmtId="1" fontId="4" fillId="0" borderId="0" xfId="0" applyNumberFormat="1" applyFont="1" applyFill="1"/>
    <xf numFmtId="0" fontId="5" fillId="0" borderId="0" xfId="0" applyFont="1" applyFill="1"/>
    <xf numFmtId="0" fontId="5" fillId="0" borderId="0" xfId="0" applyFont="1" applyFill="1" applyBorder="1"/>
    <xf numFmtId="0" fontId="4" fillId="2" borderId="0" xfId="0" applyFont="1" applyFill="1" applyBorder="1"/>
    <xf numFmtId="1" fontId="4" fillId="2" borderId="0" xfId="0" applyNumberFormat="1" applyFont="1" applyFill="1"/>
    <xf numFmtId="1" fontId="0" fillId="0" borderId="0" xfId="0" applyNumberFormat="1" applyFill="1" applyAlignment="1">
      <alignment horizontal="right"/>
    </xf>
    <xf numFmtId="0" fontId="9" fillId="0" borderId="0" xfId="0" applyFont="1" applyFill="1"/>
    <xf numFmtId="0" fontId="0" fillId="0" borderId="6" xfId="0" applyFill="1" applyBorder="1" applyAlignment="1">
      <alignment horizontal="left"/>
    </xf>
    <xf numFmtId="0" fontId="0" fillId="0" borderId="6" xfId="0" applyFill="1" applyBorder="1"/>
    <xf numFmtId="0" fontId="4" fillId="0" borderId="6" xfId="0" applyFont="1" applyFill="1" applyBorder="1"/>
    <xf numFmtId="164" fontId="0" fillId="0" borderId="6" xfId="0" applyNumberFormat="1" applyFill="1" applyBorder="1"/>
    <xf numFmtId="2" fontId="0" fillId="0" borderId="0" xfId="0" applyNumberFormat="1" applyFill="1" applyAlignment="1">
      <alignment horizontal="right"/>
    </xf>
    <xf numFmtId="2" fontId="12" fillId="0" borderId="0" xfId="0" applyNumberFormat="1" applyFont="1" applyFill="1" applyAlignment="1">
      <alignment horizontal="right"/>
    </xf>
    <xf numFmtId="0" fontId="12" fillId="0" borderId="0" xfId="0" applyFont="1" applyFill="1"/>
    <xf numFmtId="0" fontId="5" fillId="0" borderId="2" xfId="0" applyFont="1" applyFill="1" applyBorder="1"/>
    <xf numFmtId="0" fontId="5" fillId="0" borderId="0" xfId="0" applyFont="1" applyFill="1" applyBorder="1" applyAlignment="1">
      <alignment horizontal="left"/>
    </xf>
    <xf numFmtId="49" fontId="5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2" fillId="0" borderId="0" xfId="0" applyFont="1" applyFill="1" applyAlignment="1">
      <alignment textRotation="90"/>
    </xf>
    <xf numFmtId="0" fontId="0" fillId="0" borderId="0" xfId="0" applyAlignment="1"/>
    <xf numFmtId="0" fontId="2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textRotation="90"/>
    </xf>
    <xf numFmtId="0" fontId="3" fillId="0" borderId="0" xfId="0" applyFont="1" applyFill="1" applyBorder="1" applyAlignment="1">
      <alignment textRotation="90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textRotation="90"/>
    </xf>
    <xf numFmtId="0" fontId="2" fillId="0" borderId="0" xfId="0" applyFont="1" applyAlignment="1">
      <alignment horizontal="right" textRotation="9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19"/>
  <sheetViews>
    <sheetView tabSelected="1" zoomScale="80" zoomScaleNormal="80" workbookViewId="0">
      <pane ySplit="2" topLeftCell="A67" activePane="bottomLeft" state="frozenSplit"/>
      <selection pane="bottomLeft" activeCell="M103" sqref="M103"/>
    </sheetView>
  </sheetViews>
  <sheetFormatPr defaultRowHeight="15"/>
  <cols>
    <col min="1" max="1" width="14.85546875" style="1" customWidth="1"/>
    <col min="2" max="2" width="10.5703125" style="1" bestFit="1" customWidth="1"/>
    <col min="3" max="3" width="5.28515625" style="1" customWidth="1"/>
    <col min="4" max="4" width="4.85546875" style="1" customWidth="1"/>
    <col min="5" max="5" width="15.140625" style="1" bestFit="1" customWidth="1"/>
    <col min="6" max="6" width="7.28515625" style="1" customWidth="1"/>
    <col min="7" max="7" width="16" style="1" bestFit="1" customWidth="1"/>
    <col min="8" max="8" width="15.140625" style="1" bestFit="1" customWidth="1"/>
    <col min="9" max="9" width="6.28515625" style="1" bestFit="1" customWidth="1"/>
    <col min="10" max="11" width="5" style="1" bestFit="1" customWidth="1"/>
    <col min="12" max="12" width="27.140625" style="1" bestFit="1" customWidth="1"/>
    <col min="13" max="13" width="37.42578125" style="2" bestFit="1" customWidth="1"/>
    <col min="14" max="14" width="23.42578125" style="3" customWidth="1"/>
    <col min="15" max="15" width="11.5703125" style="82" bestFit="1" customWidth="1"/>
    <col min="16" max="19" width="8.42578125" style="33" customWidth="1"/>
    <col min="20" max="20" width="4.5703125" style="1" bestFit="1" customWidth="1"/>
    <col min="21" max="21" width="8.28515625" style="2" bestFit="1" customWidth="1"/>
    <col min="22" max="22" width="3.85546875" style="2" customWidth="1"/>
    <col min="23" max="23" width="15.85546875" style="2" bestFit="1" customWidth="1"/>
    <col min="24" max="24" width="8.28515625" style="2" bestFit="1" customWidth="1"/>
    <col min="25" max="25" width="3.85546875" style="2" customWidth="1"/>
    <col min="26" max="26" width="30.7109375" style="2" bestFit="1" customWidth="1"/>
    <col min="27" max="27" width="10.140625" style="2" bestFit="1" customWidth="1"/>
    <col min="28" max="28" width="3.85546875" style="2" customWidth="1"/>
    <col min="29" max="29" width="19.140625" style="2" bestFit="1" customWidth="1"/>
    <col min="30" max="30" width="10.140625" style="2" bestFit="1" customWidth="1"/>
    <col min="31" max="31" width="7.140625" style="2" bestFit="1" customWidth="1"/>
    <col min="32" max="32" width="30.5703125" style="2" bestFit="1" customWidth="1"/>
    <col min="33" max="33" width="10.140625" style="2" bestFit="1" customWidth="1"/>
    <col min="34" max="34" width="7.140625" style="2" bestFit="1" customWidth="1"/>
    <col min="35" max="35" width="17.28515625" style="2" bestFit="1" customWidth="1"/>
    <col min="36" max="36" width="10.140625" style="2" bestFit="1" customWidth="1"/>
    <col min="37" max="37" width="7.140625" style="2" bestFit="1" customWidth="1"/>
    <col min="38" max="38" width="30.5703125" style="2" bestFit="1" customWidth="1"/>
    <col min="39" max="39" width="10.140625" style="2" bestFit="1" customWidth="1"/>
    <col min="40" max="40" width="7.140625" style="2" bestFit="1" customWidth="1"/>
    <col min="41" max="41" width="19.28515625" style="2" bestFit="1" customWidth="1"/>
    <col min="42" max="42" width="10.140625" style="2" bestFit="1" customWidth="1"/>
    <col min="43" max="43" width="7.140625" style="2" bestFit="1" customWidth="1"/>
    <col min="44" max="44" width="29.85546875" style="2" bestFit="1" customWidth="1"/>
    <col min="45" max="45" width="8.28515625" style="2" bestFit="1" customWidth="1"/>
    <col min="46" max="46" width="3.85546875" style="2" customWidth="1"/>
    <col min="47" max="47" width="26.7109375" style="2" bestFit="1" customWidth="1"/>
    <col min="48" max="48" width="7.28515625" style="1" customWidth="1"/>
    <col min="49" max="49" width="7.28515625" style="33" customWidth="1"/>
    <col min="50" max="50" width="20.85546875" style="1" customWidth="1"/>
    <col min="51" max="51" width="34.5703125" style="1" customWidth="1"/>
    <col min="52" max="52" width="17.5703125" style="1" customWidth="1"/>
    <col min="53" max="16384" width="9.140625" style="1"/>
  </cols>
  <sheetData>
    <row r="1" spans="1:53" ht="118.5" customHeight="1">
      <c r="D1" s="102" t="s">
        <v>0</v>
      </c>
      <c r="E1" s="104" t="s">
        <v>1</v>
      </c>
      <c r="F1" s="102" t="s">
        <v>2</v>
      </c>
      <c r="G1" s="104" t="s">
        <v>3</v>
      </c>
      <c r="H1" s="104" t="s">
        <v>4</v>
      </c>
      <c r="I1" s="102" t="s">
        <v>5</v>
      </c>
      <c r="J1" s="102" t="s">
        <v>6</v>
      </c>
      <c r="K1" s="102" t="s">
        <v>7</v>
      </c>
      <c r="O1" s="107" t="s">
        <v>8</v>
      </c>
      <c r="P1" s="99" t="s">
        <v>9</v>
      </c>
      <c r="Q1" s="108"/>
      <c r="R1" s="108"/>
      <c r="S1" s="109"/>
      <c r="T1" s="107" t="s">
        <v>10</v>
      </c>
      <c r="U1" s="99" t="s">
        <v>11</v>
      </c>
      <c r="V1" s="100"/>
      <c r="W1" s="101"/>
      <c r="X1" s="108" t="s">
        <v>12</v>
      </c>
      <c r="Y1" s="100"/>
      <c r="Z1" s="100"/>
      <c r="AA1" s="99" t="s">
        <v>13</v>
      </c>
      <c r="AB1" s="100"/>
      <c r="AC1" s="101"/>
      <c r="AD1" s="108" t="s">
        <v>14</v>
      </c>
      <c r="AE1" s="100"/>
      <c r="AF1" s="100"/>
      <c r="AG1" s="99" t="s">
        <v>15</v>
      </c>
      <c r="AH1" s="100"/>
      <c r="AI1" s="101"/>
      <c r="AJ1" s="108" t="s">
        <v>16</v>
      </c>
      <c r="AK1" s="100"/>
      <c r="AL1" s="100"/>
      <c r="AM1" s="99" t="s">
        <v>17</v>
      </c>
      <c r="AN1" s="100"/>
      <c r="AO1" s="101"/>
      <c r="AP1" s="108" t="s">
        <v>18</v>
      </c>
      <c r="AQ1" s="100"/>
      <c r="AR1" s="100"/>
      <c r="AS1" s="99" t="s">
        <v>19</v>
      </c>
      <c r="AT1" s="100"/>
      <c r="AU1" s="101"/>
      <c r="AV1" s="107" t="s">
        <v>20</v>
      </c>
      <c r="AW1" s="110" t="s">
        <v>21</v>
      </c>
    </row>
    <row r="2" spans="1:53" s="4" customFormat="1" ht="33.75" customHeight="1">
      <c r="A2" s="4" t="s">
        <v>22</v>
      </c>
      <c r="B2" s="4" t="s">
        <v>23</v>
      </c>
      <c r="C2" s="4" t="s">
        <v>24</v>
      </c>
      <c r="D2" s="103"/>
      <c r="E2" s="105"/>
      <c r="F2" s="106"/>
      <c r="G2" s="105"/>
      <c r="H2" s="105"/>
      <c r="I2" s="106"/>
      <c r="J2" s="106"/>
      <c r="K2" s="106"/>
      <c r="L2" s="4" t="s">
        <v>25</v>
      </c>
      <c r="M2" s="5" t="s">
        <v>26</v>
      </c>
      <c r="N2" s="6" t="s">
        <v>27</v>
      </c>
      <c r="O2" s="106"/>
      <c r="P2" s="7" t="s">
        <v>28</v>
      </c>
      <c r="Q2" s="8" t="s">
        <v>29</v>
      </c>
      <c r="R2" s="8" t="s">
        <v>30</v>
      </c>
      <c r="S2" s="9" t="s">
        <v>31</v>
      </c>
      <c r="T2" s="106"/>
      <c r="U2" s="10" t="s">
        <v>32</v>
      </c>
      <c r="V2" s="5" t="s">
        <v>33</v>
      </c>
      <c r="W2" s="11" t="s">
        <v>34</v>
      </c>
      <c r="X2" s="12" t="s">
        <v>32</v>
      </c>
      <c r="Y2" s="4" t="s">
        <v>33</v>
      </c>
      <c r="Z2" s="4" t="s">
        <v>34</v>
      </c>
      <c r="AA2" s="10" t="s">
        <v>32</v>
      </c>
      <c r="AB2" s="5" t="s">
        <v>33</v>
      </c>
      <c r="AC2" s="11" t="s">
        <v>34</v>
      </c>
      <c r="AD2" s="12" t="s">
        <v>32</v>
      </c>
      <c r="AE2" s="4" t="s">
        <v>33</v>
      </c>
      <c r="AF2" s="4" t="s">
        <v>34</v>
      </c>
      <c r="AG2" s="10" t="s">
        <v>32</v>
      </c>
      <c r="AH2" s="5" t="s">
        <v>33</v>
      </c>
      <c r="AI2" s="11" t="s">
        <v>34</v>
      </c>
      <c r="AJ2" s="12" t="s">
        <v>32</v>
      </c>
      <c r="AK2" s="4" t="s">
        <v>33</v>
      </c>
      <c r="AL2" s="4" t="s">
        <v>34</v>
      </c>
      <c r="AM2" s="10" t="s">
        <v>32</v>
      </c>
      <c r="AN2" s="5" t="s">
        <v>33</v>
      </c>
      <c r="AO2" s="11" t="s">
        <v>34</v>
      </c>
      <c r="AP2" s="12" t="s">
        <v>32</v>
      </c>
      <c r="AQ2" s="4" t="s">
        <v>33</v>
      </c>
      <c r="AR2" s="4" t="s">
        <v>34</v>
      </c>
      <c r="AS2" s="10" t="s">
        <v>32</v>
      </c>
      <c r="AT2" s="5" t="s">
        <v>33</v>
      </c>
      <c r="AU2" s="11" t="s">
        <v>34</v>
      </c>
      <c r="AV2" s="106"/>
      <c r="AW2" s="111"/>
      <c r="AZ2" s="5"/>
    </row>
    <row r="3" spans="1:53">
      <c r="A3" s="1" t="s">
        <v>35</v>
      </c>
      <c r="B3" s="1" t="s">
        <v>36</v>
      </c>
      <c r="C3" s="1" t="s">
        <v>37</v>
      </c>
      <c r="D3" s="1">
        <v>1</v>
      </c>
      <c r="E3" s="1" t="s">
        <v>38</v>
      </c>
      <c r="F3" s="13" t="s">
        <v>39</v>
      </c>
      <c r="G3" s="1" t="s">
        <v>40</v>
      </c>
      <c r="H3" s="1" t="s">
        <v>41</v>
      </c>
      <c r="I3" s="14" t="s">
        <v>42</v>
      </c>
      <c r="J3" s="15">
        <v>7.1958529578674604</v>
      </c>
      <c r="K3" s="15">
        <v>6.1958159321194861</v>
      </c>
      <c r="L3" s="1" t="s">
        <v>31</v>
      </c>
      <c r="M3" s="2" t="s">
        <v>43</v>
      </c>
      <c r="N3" s="3" t="s">
        <v>44</v>
      </c>
      <c r="O3" s="16">
        <v>94</v>
      </c>
      <c r="P3" s="17" t="s">
        <v>45</v>
      </c>
      <c r="Q3" s="18" t="s">
        <v>45</v>
      </c>
      <c r="R3" s="18" t="s">
        <v>45</v>
      </c>
      <c r="S3" s="19">
        <v>52.730854864875752</v>
      </c>
      <c r="T3" s="20">
        <v>94.538290270248496</v>
      </c>
      <c r="U3" s="21"/>
      <c r="V3" s="22"/>
      <c r="W3" s="23"/>
      <c r="X3" s="22"/>
      <c r="Y3" s="22"/>
      <c r="Z3" s="22"/>
      <c r="AA3" s="21"/>
      <c r="AB3" s="22"/>
      <c r="AC3" s="23"/>
      <c r="AD3" s="22"/>
      <c r="AE3" s="22"/>
      <c r="AF3" s="22"/>
      <c r="AG3" s="21"/>
      <c r="AH3" s="22"/>
      <c r="AI3" s="23"/>
      <c r="AJ3" s="22"/>
      <c r="AK3" s="22"/>
      <c r="AL3" s="22"/>
      <c r="AM3" s="21"/>
      <c r="AN3" s="22"/>
      <c r="AO3" s="23"/>
      <c r="AP3" s="15">
        <v>97.75</v>
      </c>
      <c r="AQ3" s="15">
        <v>2</v>
      </c>
      <c r="AR3" s="15" t="s">
        <v>46</v>
      </c>
      <c r="AS3" s="21"/>
      <c r="AT3" s="22"/>
      <c r="AU3" s="23"/>
      <c r="AV3" s="20">
        <v>95.5</v>
      </c>
      <c r="AW3" s="24">
        <f t="shared" ref="AW3:AW20" si="0">MIN(O3,AV3,T3)</f>
        <v>94</v>
      </c>
    </row>
    <row r="4" spans="1:53">
      <c r="A4" s="1" t="s">
        <v>47</v>
      </c>
      <c r="B4" s="1" t="s">
        <v>36</v>
      </c>
      <c r="C4" s="1" t="s">
        <v>37</v>
      </c>
      <c r="D4" s="1">
        <v>1</v>
      </c>
      <c r="E4" s="1" t="s">
        <v>48</v>
      </c>
      <c r="F4" s="13" t="s">
        <v>39</v>
      </c>
      <c r="G4" s="25" t="s">
        <v>49</v>
      </c>
      <c r="H4" s="1" t="s">
        <v>41</v>
      </c>
      <c r="I4" s="14" t="s">
        <v>50</v>
      </c>
      <c r="J4" s="15">
        <v>6.6107401925686098</v>
      </c>
      <c r="K4" s="15">
        <v>13.18958547073748</v>
      </c>
      <c r="L4" s="1" t="s">
        <v>51</v>
      </c>
      <c r="M4" s="2" t="s">
        <v>52</v>
      </c>
      <c r="O4" s="16">
        <v>66</v>
      </c>
      <c r="P4" s="17" t="s">
        <v>45</v>
      </c>
      <c r="Q4" s="18">
        <v>13</v>
      </c>
      <c r="R4" s="18">
        <v>53</v>
      </c>
      <c r="S4" s="19">
        <v>99.782028364305489</v>
      </c>
      <c r="T4" s="20">
        <v>74</v>
      </c>
      <c r="U4" s="21"/>
      <c r="V4" s="22"/>
      <c r="W4" s="23"/>
      <c r="X4" s="22"/>
      <c r="Y4" s="22"/>
      <c r="Z4" s="22"/>
      <c r="AA4" s="21"/>
      <c r="AB4" s="22"/>
      <c r="AC4" s="23"/>
      <c r="AD4" s="22"/>
      <c r="AE4" s="22"/>
      <c r="AF4" s="22"/>
      <c r="AG4" s="21"/>
      <c r="AH4" s="22"/>
      <c r="AI4" s="23"/>
      <c r="AJ4" s="15">
        <v>2.25</v>
      </c>
      <c r="AK4" s="15">
        <v>1.4095034586690445</v>
      </c>
      <c r="AL4" s="15" t="s">
        <v>53</v>
      </c>
      <c r="AM4" s="21"/>
      <c r="AN4" s="22"/>
      <c r="AO4" s="23"/>
      <c r="AP4" s="15">
        <v>50.35</v>
      </c>
      <c r="AQ4" s="15">
        <v>6.5195168532644852</v>
      </c>
      <c r="AR4" s="15" t="s">
        <v>54</v>
      </c>
      <c r="AS4" s="21"/>
      <c r="AT4" s="22"/>
      <c r="AU4" s="23"/>
      <c r="AV4" s="20">
        <v>95.5</v>
      </c>
      <c r="AW4" s="24">
        <f t="shared" si="0"/>
        <v>66</v>
      </c>
    </row>
    <row r="5" spans="1:53">
      <c r="A5" s="1" t="s">
        <v>55</v>
      </c>
      <c r="B5" s="1" t="s">
        <v>36</v>
      </c>
      <c r="C5" s="1" t="s">
        <v>37</v>
      </c>
      <c r="D5" s="1">
        <v>2</v>
      </c>
      <c r="E5" s="1" t="s">
        <v>56</v>
      </c>
      <c r="F5" s="13" t="s">
        <v>39</v>
      </c>
      <c r="G5" s="1" t="s">
        <v>40</v>
      </c>
      <c r="H5" s="1" t="s">
        <v>37</v>
      </c>
      <c r="I5" s="14" t="s">
        <v>50</v>
      </c>
      <c r="J5" s="15">
        <v>4.92773143868936</v>
      </c>
      <c r="K5" s="15">
        <v>11.752488450678833</v>
      </c>
      <c r="L5" s="1" t="s">
        <v>51</v>
      </c>
      <c r="M5" s="2" t="s">
        <v>52</v>
      </c>
      <c r="O5" s="16" t="s">
        <v>57</v>
      </c>
      <c r="P5" s="17" t="s">
        <v>45</v>
      </c>
      <c r="Q5" s="18">
        <v>3</v>
      </c>
      <c r="R5" s="18">
        <v>54</v>
      </c>
      <c r="S5" s="19" t="s">
        <v>45</v>
      </c>
      <c r="T5" s="20">
        <v>92</v>
      </c>
      <c r="U5" s="21"/>
      <c r="V5" s="22"/>
      <c r="W5" s="23"/>
      <c r="X5" s="22"/>
      <c r="Y5" s="22"/>
      <c r="Z5" s="22"/>
      <c r="AA5" s="21"/>
      <c r="AB5" s="22"/>
      <c r="AC5" s="23"/>
      <c r="AD5" s="22"/>
      <c r="AE5" s="22"/>
      <c r="AF5" s="22"/>
      <c r="AG5" s="21"/>
      <c r="AH5" s="22"/>
      <c r="AI5" s="23"/>
      <c r="AJ5" s="22"/>
      <c r="AK5" s="22"/>
      <c r="AL5" s="22"/>
      <c r="AM5" s="21"/>
      <c r="AN5" s="22"/>
      <c r="AO5" s="23"/>
      <c r="AP5" s="22"/>
      <c r="AQ5" s="22"/>
      <c r="AR5" s="22"/>
      <c r="AS5" s="21"/>
      <c r="AT5" s="22"/>
      <c r="AU5" s="23"/>
      <c r="AV5" s="20"/>
      <c r="AW5" s="24">
        <f t="shared" si="0"/>
        <v>92</v>
      </c>
    </row>
    <row r="6" spans="1:53">
      <c r="A6" s="1" t="s">
        <v>58</v>
      </c>
      <c r="B6" s="1" t="s">
        <v>36</v>
      </c>
      <c r="C6" s="1" t="s">
        <v>37</v>
      </c>
      <c r="D6" s="1">
        <v>2</v>
      </c>
      <c r="E6" s="1" t="s">
        <v>59</v>
      </c>
      <c r="F6" s="13" t="s">
        <v>39</v>
      </c>
      <c r="G6" s="1" t="s">
        <v>40</v>
      </c>
      <c r="H6" s="1" t="s">
        <v>37</v>
      </c>
      <c r="I6" s="14" t="s">
        <v>50</v>
      </c>
      <c r="J6" s="15">
        <v>9.4951495971633193</v>
      </c>
      <c r="K6" s="15">
        <v>7.8583175206166809</v>
      </c>
      <c r="L6" s="1" t="s">
        <v>51</v>
      </c>
      <c r="M6" s="2" t="s">
        <v>52</v>
      </c>
      <c r="O6" s="16">
        <v>98</v>
      </c>
      <c r="P6" s="17" t="s">
        <v>45</v>
      </c>
      <c r="Q6" s="18">
        <v>2</v>
      </c>
      <c r="R6" s="18" t="s">
        <v>45</v>
      </c>
      <c r="S6" s="19" t="s">
        <v>45</v>
      </c>
      <c r="T6" s="20">
        <v>96</v>
      </c>
      <c r="U6" s="21"/>
      <c r="V6" s="22"/>
      <c r="W6" s="23"/>
      <c r="X6" s="22"/>
      <c r="Y6" s="22"/>
      <c r="Z6" s="22"/>
      <c r="AA6" s="21"/>
      <c r="AB6" s="22"/>
      <c r="AC6" s="23"/>
      <c r="AD6" s="22"/>
      <c r="AE6" s="22"/>
      <c r="AF6" s="22"/>
      <c r="AG6" s="21"/>
      <c r="AH6" s="22"/>
      <c r="AI6" s="23"/>
      <c r="AJ6" s="22"/>
      <c r="AK6" s="22"/>
      <c r="AL6" s="22"/>
      <c r="AM6" s="21"/>
      <c r="AN6" s="22"/>
      <c r="AO6" s="23"/>
      <c r="AP6" s="22"/>
      <c r="AQ6" s="22"/>
      <c r="AR6" s="22"/>
      <c r="AS6" s="21"/>
      <c r="AT6" s="22"/>
      <c r="AU6" s="23"/>
      <c r="AV6" s="20"/>
      <c r="AW6" s="24">
        <f t="shared" si="0"/>
        <v>96</v>
      </c>
    </row>
    <row r="7" spans="1:53">
      <c r="A7" s="1" t="s">
        <v>60</v>
      </c>
      <c r="B7" s="1" t="s">
        <v>36</v>
      </c>
      <c r="C7" s="1" t="s">
        <v>61</v>
      </c>
      <c r="D7" s="1">
        <v>1</v>
      </c>
      <c r="E7" s="1" t="s">
        <v>62</v>
      </c>
      <c r="F7" s="13" t="s">
        <v>39</v>
      </c>
      <c r="G7" s="1" t="s">
        <v>40</v>
      </c>
      <c r="H7" s="1" t="s">
        <v>37</v>
      </c>
      <c r="I7" s="14" t="s">
        <v>50</v>
      </c>
      <c r="J7" s="15">
        <v>8.7661537350469505</v>
      </c>
      <c r="K7" s="15">
        <v>10.52794896641478</v>
      </c>
      <c r="L7" s="1" t="s">
        <v>63</v>
      </c>
      <c r="M7" s="2" t="s">
        <v>52</v>
      </c>
      <c r="O7" s="16">
        <v>78</v>
      </c>
      <c r="P7" s="17" t="s">
        <v>45</v>
      </c>
      <c r="Q7" s="18">
        <v>54</v>
      </c>
      <c r="R7" s="18" t="s">
        <v>45</v>
      </c>
      <c r="S7" s="19" t="s">
        <v>45</v>
      </c>
      <c r="T7" s="20">
        <v>92</v>
      </c>
      <c r="U7" s="21"/>
      <c r="V7" s="22"/>
      <c r="W7" s="23"/>
      <c r="X7" s="22"/>
      <c r="Y7" s="22"/>
      <c r="Z7" s="22"/>
      <c r="AA7" s="21"/>
      <c r="AB7" s="22"/>
      <c r="AC7" s="23"/>
      <c r="AD7" s="22"/>
      <c r="AE7" s="22"/>
      <c r="AF7" s="22"/>
      <c r="AG7" s="21"/>
      <c r="AH7" s="22"/>
      <c r="AI7" s="23"/>
      <c r="AJ7" s="22"/>
      <c r="AK7" s="22"/>
      <c r="AL7" s="22"/>
      <c r="AM7" s="21"/>
      <c r="AN7" s="22"/>
      <c r="AO7" s="23"/>
      <c r="AP7" s="22"/>
      <c r="AQ7" s="22"/>
      <c r="AR7" s="22"/>
      <c r="AS7" s="21"/>
      <c r="AT7" s="22"/>
      <c r="AU7" s="23"/>
      <c r="AV7" s="20"/>
      <c r="AW7" s="24">
        <f t="shared" si="0"/>
        <v>78</v>
      </c>
    </row>
    <row r="8" spans="1:53">
      <c r="A8" s="1" t="s">
        <v>64</v>
      </c>
      <c r="B8" s="1" t="s">
        <v>36</v>
      </c>
      <c r="C8" s="1" t="s">
        <v>37</v>
      </c>
      <c r="D8" s="1">
        <v>1</v>
      </c>
      <c r="E8" s="1" t="s">
        <v>38</v>
      </c>
      <c r="F8" s="13" t="s">
        <v>39</v>
      </c>
      <c r="G8" s="1" t="s">
        <v>40</v>
      </c>
      <c r="H8" s="1" t="s">
        <v>41</v>
      </c>
      <c r="I8" s="14" t="s">
        <v>42</v>
      </c>
      <c r="J8" s="15">
        <v>6.3733852253282191</v>
      </c>
      <c r="K8" s="15">
        <v>12.775919879379828</v>
      </c>
      <c r="L8" s="1" t="s">
        <v>63</v>
      </c>
      <c r="M8" s="2" t="s">
        <v>52</v>
      </c>
      <c r="O8" s="16">
        <v>94</v>
      </c>
      <c r="P8" s="17" t="s">
        <v>45</v>
      </c>
      <c r="Q8" s="18">
        <v>49</v>
      </c>
      <c r="R8" s="18" t="s">
        <v>45</v>
      </c>
      <c r="S8" s="19" t="s">
        <v>45</v>
      </c>
      <c r="T8" s="20">
        <v>98</v>
      </c>
      <c r="U8" s="21"/>
      <c r="V8" s="22"/>
      <c r="W8" s="23"/>
      <c r="X8" s="22"/>
      <c r="Y8" s="22"/>
      <c r="Z8" s="22"/>
      <c r="AA8" s="21"/>
      <c r="AB8" s="22"/>
      <c r="AC8" s="23"/>
      <c r="AD8" s="22"/>
      <c r="AE8" s="22"/>
      <c r="AF8" s="22"/>
      <c r="AG8" s="21"/>
      <c r="AH8" s="22"/>
      <c r="AI8" s="23"/>
      <c r="AJ8" s="22"/>
      <c r="AK8" s="22"/>
      <c r="AL8" s="22"/>
      <c r="AM8" s="21"/>
      <c r="AN8" s="22"/>
      <c r="AO8" s="23"/>
      <c r="AP8" s="22"/>
      <c r="AQ8" s="22"/>
      <c r="AR8" s="22"/>
      <c r="AS8" s="21"/>
      <c r="AT8" s="22"/>
      <c r="AU8" s="23"/>
      <c r="AV8" s="20"/>
      <c r="AW8" s="24">
        <f t="shared" si="0"/>
        <v>94</v>
      </c>
    </row>
    <row r="9" spans="1:53">
      <c r="A9" s="1" t="s">
        <v>65</v>
      </c>
      <c r="B9" s="1" t="s">
        <v>36</v>
      </c>
      <c r="C9" s="1" t="s">
        <v>37</v>
      </c>
      <c r="D9" s="1">
        <v>1</v>
      </c>
      <c r="E9" s="1" t="s">
        <v>66</v>
      </c>
      <c r="F9" s="13" t="s">
        <v>39</v>
      </c>
      <c r="G9" s="1" t="s">
        <v>40</v>
      </c>
      <c r="H9" s="1" t="s">
        <v>37</v>
      </c>
      <c r="I9" s="14" t="s">
        <v>50</v>
      </c>
      <c r="J9" s="15">
        <v>9.2836431997429489</v>
      </c>
      <c r="K9" s="15">
        <v>9.3182584813807665</v>
      </c>
      <c r="L9" s="1" t="s">
        <v>51</v>
      </c>
      <c r="M9" s="2" t="s">
        <v>67</v>
      </c>
      <c r="O9" s="16">
        <v>92</v>
      </c>
      <c r="P9" s="17" t="s">
        <v>45</v>
      </c>
      <c r="Q9" s="18">
        <v>1</v>
      </c>
      <c r="R9" s="18" t="s">
        <v>45</v>
      </c>
      <c r="S9" s="19">
        <v>102.74980388367585</v>
      </c>
      <c r="T9" s="20">
        <v>99</v>
      </c>
      <c r="U9" s="21"/>
      <c r="V9" s="22"/>
      <c r="W9" s="23"/>
      <c r="X9" s="22"/>
      <c r="Y9" s="22"/>
      <c r="Z9" s="22"/>
      <c r="AA9" s="21"/>
      <c r="AB9" s="22"/>
      <c r="AC9" s="23"/>
      <c r="AD9" s="22"/>
      <c r="AE9" s="22"/>
      <c r="AF9" s="22"/>
      <c r="AG9" s="21"/>
      <c r="AH9" s="22"/>
      <c r="AI9" s="23"/>
      <c r="AJ9" s="22"/>
      <c r="AK9" s="22"/>
      <c r="AL9" s="22"/>
      <c r="AM9" s="21"/>
      <c r="AN9" s="22"/>
      <c r="AO9" s="23"/>
      <c r="AP9" s="15">
        <v>47.13</v>
      </c>
      <c r="AQ9" s="15">
        <v>4.0271702223770038</v>
      </c>
      <c r="AR9" s="15" t="s">
        <v>68</v>
      </c>
      <c r="AS9" s="21"/>
      <c r="AT9" s="22"/>
      <c r="AU9" s="23"/>
      <c r="AV9" s="20">
        <v>94.26</v>
      </c>
      <c r="AW9" s="24">
        <f t="shared" si="0"/>
        <v>92</v>
      </c>
    </row>
    <row r="10" spans="1:53">
      <c r="A10" s="1" t="s">
        <v>69</v>
      </c>
      <c r="B10" s="1" t="s">
        <v>36</v>
      </c>
      <c r="C10" s="1" t="s">
        <v>61</v>
      </c>
      <c r="D10" s="1">
        <v>2</v>
      </c>
      <c r="E10" s="26" t="s">
        <v>70</v>
      </c>
      <c r="F10" s="13" t="s">
        <v>39</v>
      </c>
      <c r="G10" s="25" t="s">
        <v>71</v>
      </c>
      <c r="H10" s="1" t="s">
        <v>37</v>
      </c>
      <c r="I10" s="14" t="s">
        <v>50</v>
      </c>
      <c r="J10" s="15">
        <v>5.4654231382600802</v>
      </c>
      <c r="K10" s="15">
        <v>14.597000124772755</v>
      </c>
      <c r="L10" s="1" t="s">
        <v>72</v>
      </c>
      <c r="M10" s="2" t="s">
        <v>72</v>
      </c>
      <c r="O10" s="16"/>
      <c r="P10" s="17" t="s">
        <v>45</v>
      </c>
      <c r="Q10" s="18">
        <v>98.936424084507706</v>
      </c>
      <c r="R10" s="18" t="s">
        <v>45</v>
      </c>
      <c r="S10" s="19" t="s">
        <v>45</v>
      </c>
      <c r="T10" s="20">
        <v>97.872848169015413</v>
      </c>
      <c r="U10" s="21"/>
      <c r="V10" s="22"/>
      <c r="W10" s="23"/>
      <c r="X10" s="15">
        <v>9.6833333333333336</v>
      </c>
      <c r="Y10" s="15">
        <v>0.46704746368361605</v>
      </c>
      <c r="Z10" s="15" t="s">
        <v>73</v>
      </c>
      <c r="AA10" s="21"/>
      <c r="AB10" s="22"/>
      <c r="AC10" s="23"/>
      <c r="AD10" s="22"/>
      <c r="AE10" s="22"/>
      <c r="AF10" s="22"/>
      <c r="AG10" s="21"/>
      <c r="AH10" s="22"/>
      <c r="AI10" s="23"/>
      <c r="AJ10" s="22"/>
      <c r="AK10" s="22"/>
      <c r="AL10" s="22"/>
      <c r="AM10" s="21"/>
      <c r="AN10" s="22"/>
      <c r="AO10" s="23"/>
      <c r="AP10" s="22"/>
      <c r="AQ10" s="22"/>
      <c r="AR10" s="22"/>
      <c r="AS10" s="21"/>
      <c r="AT10" s="22"/>
      <c r="AU10" s="23"/>
      <c r="AV10" s="20">
        <v>80.633333333333326</v>
      </c>
      <c r="AW10" s="24">
        <f t="shared" si="0"/>
        <v>80.633333333333326</v>
      </c>
    </row>
    <row r="11" spans="1:53">
      <c r="A11" s="1" t="s">
        <v>74</v>
      </c>
      <c r="B11" s="1" t="s">
        <v>36</v>
      </c>
      <c r="C11" s="1" t="s">
        <v>37</v>
      </c>
      <c r="D11" s="1">
        <v>1</v>
      </c>
      <c r="E11" s="1" t="s">
        <v>75</v>
      </c>
      <c r="F11" s="13" t="s">
        <v>39</v>
      </c>
      <c r="G11" s="1" t="s">
        <v>40</v>
      </c>
      <c r="H11" s="1" t="s">
        <v>37</v>
      </c>
      <c r="I11" s="14" t="s">
        <v>50</v>
      </c>
      <c r="J11" s="15">
        <v>6.9606287556165896</v>
      </c>
      <c r="K11" s="15">
        <v>10.596566991503147</v>
      </c>
      <c r="L11" s="1" t="s">
        <v>51</v>
      </c>
      <c r="M11" s="2" t="s">
        <v>76</v>
      </c>
      <c r="O11" s="16">
        <v>54</v>
      </c>
      <c r="P11" s="17" t="s">
        <v>45</v>
      </c>
      <c r="Q11" s="18">
        <v>10</v>
      </c>
      <c r="R11" s="18">
        <v>25</v>
      </c>
      <c r="S11" s="19" t="s">
        <v>45</v>
      </c>
      <c r="T11" s="20">
        <v>50</v>
      </c>
      <c r="U11" s="21"/>
      <c r="V11" s="22"/>
      <c r="W11" s="23"/>
      <c r="X11" s="22"/>
      <c r="Y11" s="22"/>
      <c r="Z11" s="22"/>
      <c r="AA11" s="21"/>
      <c r="AB11" s="22"/>
      <c r="AC11" s="23"/>
      <c r="AD11" s="22"/>
      <c r="AE11" s="22"/>
      <c r="AF11" s="22"/>
      <c r="AG11" s="21"/>
      <c r="AH11" s="22"/>
      <c r="AI11" s="23"/>
      <c r="AJ11" s="22"/>
      <c r="AK11" s="22"/>
      <c r="AL11" s="22"/>
      <c r="AM11" s="21"/>
      <c r="AN11" s="22"/>
      <c r="AO11" s="23"/>
      <c r="AP11" s="15">
        <v>1.1133333333333333</v>
      </c>
      <c r="AQ11" s="15">
        <v>1.059827029912586</v>
      </c>
      <c r="AR11" s="15" t="s">
        <v>68</v>
      </c>
      <c r="AS11" s="21"/>
      <c r="AT11" s="22"/>
      <c r="AU11" s="23"/>
      <c r="AV11" s="20">
        <v>97.773333333333341</v>
      </c>
      <c r="AW11" s="24">
        <f t="shared" si="0"/>
        <v>50</v>
      </c>
    </row>
    <row r="12" spans="1:53" s="27" customFormat="1">
      <c r="A12" s="1" t="s">
        <v>77</v>
      </c>
      <c r="B12" s="1" t="s">
        <v>36</v>
      </c>
      <c r="C12" s="1" t="s">
        <v>37</v>
      </c>
      <c r="D12" s="1">
        <v>1</v>
      </c>
      <c r="E12" s="1" t="s">
        <v>62</v>
      </c>
      <c r="F12" s="13" t="s">
        <v>39</v>
      </c>
      <c r="G12" s="1" t="s">
        <v>40</v>
      </c>
      <c r="H12" s="1" t="s">
        <v>37</v>
      </c>
      <c r="I12" s="14" t="s">
        <v>50</v>
      </c>
      <c r="J12" s="15">
        <v>6.2495583043988097</v>
      </c>
      <c r="K12" s="15">
        <v>8.3622714896304409</v>
      </c>
      <c r="L12" s="1" t="s">
        <v>72</v>
      </c>
      <c r="M12" s="2" t="s">
        <v>72</v>
      </c>
      <c r="N12" s="3"/>
      <c r="O12" s="16"/>
      <c r="P12" s="17" t="s">
        <v>45</v>
      </c>
      <c r="Q12" s="18">
        <v>98.555128969502306</v>
      </c>
      <c r="R12" s="18" t="s">
        <v>45</v>
      </c>
      <c r="S12" s="19" t="s">
        <v>45</v>
      </c>
      <c r="T12" s="20">
        <v>97.110257939004612</v>
      </c>
      <c r="U12" s="21"/>
      <c r="V12" s="22"/>
      <c r="W12" s="23"/>
      <c r="X12" s="22"/>
      <c r="Y12" s="22"/>
      <c r="Z12" s="22"/>
      <c r="AA12" s="21"/>
      <c r="AB12" s="22"/>
      <c r="AC12" s="23"/>
      <c r="AD12" s="22"/>
      <c r="AE12" s="22"/>
      <c r="AF12" s="22"/>
      <c r="AG12" s="21"/>
      <c r="AH12" s="22"/>
      <c r="AI12" s="23"/>
      <c r="AJ12" s="22"/>
      <c r="AK12" s="22"/>
      <c r="AL12" s="22"/>
      <c r="AM12" s="21"/>
      <c r="AN12" s="22"/>
      <c r="AO12" s="23"/>
      <c r="AP12" s="22"/>
      <c r="AQ12" s="22"/>
      <c r="AR12" s="22"/>
      <c r="AS12" s="21"/>
      <c r="AT12" s="22"/>
      <c r="AU12" s="23"/>
      <c r="AV12" s="20"/>
      <c r="AW12" s="24">
        <f t="shared" si="0"/>
        <v>97.110257939004612</v>
      </c>
      <c r="AX12" s="1"/>
      <c r="AY12" s="1"/>
      <c r="AZ12" s="1"/>
      <c r="BA12" s="1"/>
    </row>
    <row r="13" spans="1:53">
      <c r="A13" s="1" t="s">
        <v>78</v>
      </c>
      <c r="B13" s="1" t="s">
        <v>36</v>
      </c>
      <c r="C13" s="1" t="s">
        <v>61</v>
      </c>
      <c r="D13" s="1">
        <v>1</v>
      </c>
      <c r="E13" s="1" t="s">
        <v>79</v>
      </c>
      <c r="F13" s="13" t="s">
        <v>39</v>
      </c>
      <c r="G13" s="1" t="s">
        <v>40</v>
      </c>
      <c r="H13" s="1" t="s">
        <v>37</v>
      </c>
      <c r="I13" s="14" t="s">
        <v>50</v>
      </c>
      <c r="J13" s="15">
        <v>10.4316118286044</v>
      </c>
      <c r="K13" s="15">
        <v>9.566416555136346</v>
      </c>
      <c r="L13" s="1" t="s">
        <v>63</v>
      </c>
      <c r="M13" s="2" t="s">
        <v>52</v>
      </c>
      <c r="O13" s="16" t="s">
        <v>57</v>
      </c>
      <c r="P13" s="17" t="s">
        <v>45</v>
      </c>
      <c r="Q13" s="18">
        <v>45.0507326096334</v>
      </c>
      <c r="R13" s="18" t="s">
        <v>45</v>
      </c>
      <c r="S13" s="19" t="s">
        <v>45</v>
      </c>
      <c r="T13" s="20">
        <v>90.1014652192668</v>
      </c>
      <c r="U13" s="21"/>
      <c r="V13" s="22"/>
      <c r="W13" s="23"/>
      <c r="X13" s="22"/>
      <c r="Y13" s="22"/>
      <c r="Z13" s="22"/>
      <c r="AA13" s="21"/>
      <c r="AB13" s="22"/>
      <c r="AC13" s="23"/>
      <c r="AD13" s="22"/>
      <c r="AE13" s="22"/>
      <c r="AF13" s="22"/>
      <c r="AG13" s="21"/>
      <c r="AH13" s="22"/>
      <c r="AI13" s="23"/>
      <c r="AJ13" s="22"/>
      <c r="AK13" s="22"/>
      <c r="AL13" s="22"/>
      <c r="AM13" s="21"/>
      <c r="AN13" s="22"/>
      <c r="AO13" s="23"/>
      <c r="AP13" s="22"/>
      <c r="AQ13" s="22"/>
      <c r="AR13" s="22"/>
      <c r="AS13" s="21"/>
      <c r="AT13" s="22"/>
      <c r="AU13" s="23"/>
      <c r="AV13" s="20"/>
      <c r="AW13" s="24">
        <f t="shared" si="0"/>
        <v>90.1014652192668</v>
      </c>
    </row>
    <row r="14" spans="1:53" s="27" customFormat="1">
      <c r="A14" s="1" t="s">
        <v>80</v>
      </c>
      <c r="B14" s="1" t="s">
        <v>36</v>
      </c>
      <c r="C14" s="1" t="s">
        <v>37</v>
      </c>
      <c r="D14" s="1">
        <v>1</v>
      </c>
      <c r="E14" s="1" t="s">
        <v>66</v>
      </c>
      <c r="F14" s="13" t="s">
        <v>39</v>
      </c>
      <c r="G14" s="1" t="s">
        <v>40</v>
      </c>
      <c r="H14" s="1" t="s">
        <v>37</v>
      </c>
      <c r="I14" s="14" t="s">
        <v>50</v>
      </c>
      <c r="J14" s="15">
        <v>7.0160226580858005</v>
      </c>
      <c r="K14" s="15">
        <v>10.716378428010266</v>
      </c>
      <c r="L14" s="1" t="s">
        <v>81</v>
      </c>
      <c r="M14" s="2" t="s">
        <v>52</v>
      </c>
      <c r="N14" s="3"/>
      <c r="O14" s="16" t="s">
        <v>57</v>
      </c>
      <c r="P14" s="17" t="s">
        <v>45</v>
      </c>
      <c r="Q14" s="18">
        <v>1</v>
      </c>
      <c r="R14" s="18" t="s">
        <v>45</v>
      </c>
      <c r="S14" s="19" t="s">
        <v>45</v>
      </c>
      <c r="T14" s="20">
        <v>98</v>
      </c>
      <c r="U14" s="21"/>
      <c r="V14" s="22"/>
      <c r="W14" s="23"/>
      <c r="X14" s="22"/>
      <c r="Y14" s="22"/>
      <c r="Z14" s="22"/>
      <c r="AA14" s="21"/>
      <c r="AB14" s="22"/>
      <c r="AC14" s="23"/>
      <c r="AD14" s="22"/>
      <c r="AE14" s="22"/>
      <c r="AF14" s="22"/>
      <c r="AG14" s="21"/>
      <c r="AH14" s="22"/>
      <c r="AI14" s="23"/>
      <c r="AJ14" s="22"/>
      <c r="AK14" s="22"/>
      <c r="AL14" s="22"/>
      <c r="AM14" s="21"/>
      <c r="AN14" s="22"/>
      <c r="AO14" s="23"/>
      <c r="AP14" s="22"/>
      <c r="AQ14" s="22"/>
      <c r="AR14" s="22"/>
      <c r="AS14" s="21"/>
      <c r="AT14" s="22"/>
      <c r="AU14" s="23"/>
      <c r="AV14" s="20"/>
      <c r="AW14" s="24">
        <f t="shared" si="0"/>
        <v>98</v>
      </c>
      <c r="AX14" s="1"/>
      <c r="AY14" s="1"/>
      <c r="AZ14" s="1"/>
      <c r="BA14" s="1"/>
    </row>
    <row r="15" spans="1:53" s="27" customFormat="1">
      <c r="A15" s="28" t="s">
        <v>82</v>
      </c>
      <c r="B15" s="1" t="s">
        <v>36</v>
      </c>
      <c r="C15" s="1" t="s">
        <v>37</v>
      </c>
      <c r="D15" s="1">
        <v>1</v>
      </c>
      <c r="E15" s="1" t="s">
        <v>83</v>
      </c>
      <c r="F15" s="13" t="s">
        <v>39</v>
      </c>
      <c r="G15" s="1" t="s">
        <v>40</v>
      </c>
      <c r="H15" s="1" t="s">
        <v>41</v>
      </c>
      <c r="I15" s="14" t="s">
        <v>42</v>
      </c>
      <c r="J15" s="15">
        <v>2.16964033462857</v>
      </c>
      <c r="K15" s="15">
        <v>21.12751759685915</v>
      </c>
      <c r="L15" s="1" t="s">
        <v>84</v>
      </c>
      <c r="M15" s="2" t="s">
        <v>85</v>
      </c>
      <c r="N15" s="3"/>
      <c r="O15" s="16">
        <v>52</v>
      </c>
      <c r="P15" s="17" t="s">
        <v>45</v>
      </c>
      <c r="Q15" s="18">
        <v>54.504257703233506</v>
      </c>
      <c r="R15" s="18" t="s">
        <v>45</v>
      </c>
      <c r="S15" s="19">
        <v>91.922385996153238</v>
      </c>
      <c r="T15" s="20">
        <v>83.844771992306477</v>
      </c>
      <c r="U15" s="21"/>
      <c r="V15" s="22"/>
      <c r="W15" s="23"/>
      <c r="X15" s="22"/>
      <c r="Y15" s="22"/>
      <c r="Z15" s="22"/>
      <c r="AA15" s="21"/>
      <c r="AB15" s="22"/>
      <c r="AC15" s="23"/>
      <c r="AD15" s="22"/>
      <c r="AE15" s="22"/>
      <c r="AF15" s="22"/>
      <c r="AG15" s="21"/>
      <c r="AH15" s="22"/>
      <c r="AI15" s="23"/>
      <c r="AJ15" s="15"/>
      <c r="AK15" s="22"/>
      <c r="AL15" s="22"/>
      <c r="AM15" s="21"/>
      <c r="AN15" s="22"/>
      <c r="AO15" s="23"/>
      <c r="AP15" s="15">
        <v>7.48</v>
      </c>
      <c r="AQ15" s="22">
        <v>1.202081528017122</v>
      </c>
      <c r="AR15" s="15" t="s">
        <v>86</v>
      </c>
      <c r="AS15" s="21"/>
      <c r="AT15" s="22"/>
      <c r="AU15" s="23"/>
      <c r="AV15" s="20">
        <v>62</v>
      </c>
      <c r="AW15" s="24">
        <f t="shared" si="0"/>
        <v>52</v>
      </c>
      <c r="AX15" s="1"/>
      <c r="AY15" s="1"/>
      <c r="AZ15" s="1"/>
      <c r="BA15" s="1"/>
    </row>
    <row r="16" spans="1:53" s="27" customFormat="1">
      <c r="A16" s="1" t="s">
        <v>87</v>
      </c>
      <c r="B16" s="1" t="s">
        <v>36</v>
      </c>
      <c r="C16" s="1" t="s">
        <v>61</v>
      </c>
      <c r="D16" s="1">
        <v>2</v>
      </c>
      <c r="E16" s="29" t="s">
        <v>83</v>
      </c>
      <c r="F16" s="13" t="s">
        <v>39</v>
      </c>
      <c r="G16" s="1" t="s">
        <v>40</v>
      </c>
      <c r="H16" s="1" t="s">
        <v>41</v>
      </c>
      <c r="I16" s="14" t="s">
        <v>42</v>
      </c>
      <c r="J16" s="15">
        <v>2.7466403574097398</v>
      </c>
      <c r="K16" s="15">
        <v>19.507666508494882</v>
      </c>
      <c r="L16" s="1" t="s">
        <v>88</v>
      </c>
      <c r="M16" s="2" t="s">
        <v>89</v>
      </c>
      <c r="N16" s="3" t="s">
        <v>90</v>
      </c>
      <c r="O16" s="16">
        <v>56</v>
      </c>
      <c r="P16" s="17">
        <v>48</v>
      </c>
      <c r="Q16" s="18">
        <v>78</v>
      </c>
      <c r="R16" s="18" t="s">
        <v>45</v>
      </c>
      <c r="S16" s="19" t="s">
        <v>45</v>
      </c>
      <c r="T16" s="20">
        <v>56</v>
      </c>
      <c r="U16" s="21"/>
      <c r="V16" s="22"/>
      <c r="W16" s="23"/>
      <c r="X16" s="15">
        <v>4.4633333333333329</v>
      </c>
      <c r="Y16" s="15">
        <v>1.685299182143438</v>
      </c>
      <c r="Z16" s="15" t="s">
        <v>91</v>
      </c>
      <c r="AA16" s="21"/>
      <c r="AB16" s="22"/>
      <c r="AC16" s="23"/>
      <c r="AD16" s="22"/>
      <c r="AE16" s="22"/>
      <c r="AF16" s="22"/>
      <c r="AG16" s="21"/>
      <c r="AH16" s="22"/>
      <c r="AI16" s="23"/>
      <c r="AJ16" s="22"/>
      <c r="AK16" s="22"/>
      <c r="AL16" s="22"/>
      <c r="AM16" s="21"/>
      <c r="AN16" s="22"/>
      <c r="AO16" s="23"/>
      <c r="AP16" s="22"/>
      <c r="AQ16" s="22"/>
      <c r="AR16" s="22"/>
      <c r="AS16" s="21"/>
      <c r="AT16" s="22"/>
      <c r="AU16" s="23"/>
      <c r="AV16" s="20">
        <v>91.073333333333338</v>
      </c>
      <c r="AW16" s="24">
        <f t="shared" si="0"/>
        <v>56</v>
      </c>
      <c r="AX16" s="1"/>
      <c r="AY16" s="1"/>
      <c r="AZ16" s="1"/>
      <c r="BA16" s="1"/>
    </row>
    <row r="17" spans="1:53">
      <c r="A17" s="1" t="s">
        <v>92</v>
      </c>
      <c r="B17" s="1" t="s">
        <v>36</v>
      </c>
      <c r="C17" s="1" t="s">
        <v>37</v>
      </c>
      <c r="D17" s="1">
        <v>1</v>
      </c>
      <c r="E17" s="29" t="s">
        <v>38</v>
      </c>
      <c r="F17" s="13" t="s">
        <v>39</v>
      </c>
      <c r="G17" s="1" t="s">
        <v>40</v>
      </c>
      <c r="H17" s="1" t="s">
        <v>41</v>
      </c>
      <c r="I17" s="14" t="s">
        <v>42</v>
      </c>
      <c r="J17" s="15">
        <v>6.1548356887252496</v>
      </c>
      <c r="K17" s="15">
        <v>11.952776336880444</v>
      </c>
      <c r="L17" s="1" t="s">
        <v>31</v>
      </c>
      <c r="M17" s="2" t="s">
        <v>93</v>
      </c>
      <c r="O17" s="16">
        <v>68</v>
      </c>
      <c r="P17" s="17" t="s">
        <v>45</v>
      </c>
      <c r="Q17" s="18" t="s">
        <v>45</v>
      </c>
      <c r="R17" s="18" t="s">
        <v>45</v>
      </c>
      <c r="S17" s="19">
        <v>60.027460195331784</v>
      </c>
      <c r="T17" s="20">
        <v>79.945079609336432</v>
      </c>
      <c r="U17" s="21"/>
      <c r="V17" s="22"/>
      <c r="W17" s="23"/>
      <c r="X17" s="22"/>
      <c r="Y17" s="22"/>
      <c r="Z17" s="22"/>
      <c r="AA17" s="21"/>
      <c r="AB17" s="22"/>
      <c r="AC17" s="23"/>
      <c r="AD17" s="22"/>
      <c r="AE17" s="22"/>
      <c r="AF17" s="22"/>
      <c r="AG17" s="21"/>
      <c r="AH17" s="22"/>
      <c r="AI17" s="23"/>
      <c r="AJ17" s="22"/>
      <c r="AK17" s="22"/>
      <c r="AL17" s="22"/>
      <c r="AM17" s="21"/>
      <c r="AN17" s="22"/>
      <c r="AO17" s="23"/>
      <c r="AP17" s="15">
        <v>96.06</v>
      </c>
      <c r="AQ17" s="15">
        <v>2.5</v>
      </c>
      <c r="AR17" s="15" t="s">
        <v>94</v>
      </c>
      <c r="AS17" s="21"/>
      <c r="AT17" s="22"/>
      <c r="AU17" s="23"/>
      <c r="AV17" s="20">
        <v>92.12</v>
      </c>
      <c r="AW17" s="24">
        <f t="shared" si="0"/>
        <v>68</v>
      </c>
    </row>
    <row r="18" spans="1:53">
      <c r="A18" s="28" t="s">
        <v>95</v>
      </c>
      <c r="B18" s="13" t="s">
        <v>36</v>
      </c>
      <c r="C18" s="13" t="s">
        <v>37</v>
      </c>
      <c r="D18" s="13">
        <v>1</v>
      </c>
      <c r="E18" s="13" t="s">
        <v>59</v>
      </c>
      <c r="F18" s="13" t="s">
        <v>39</v>
      </c>
      <c r="G18" s="13" t="s">
        <v>40</v>
      </c>
      <c r="H18" s="1" t="s">
        <v>41</v>
      </c>
      <c r="I18" s="14" t="s">
        <v>42</v>
      </c>
      <c r="J18" s="15">
        <v>15.534924423985666</v>
      </c>
      <c r="K18" s="15">
        <v>6.0800752570269898</v>
      </c>
      <c r="L18" s="30" t="s">
        <v>52</v>
      </c>
      <c r="M18" s="30" t="s">
        <v>52</v>
      </c>
      <c r="O18" s="16">
        <v>96</v>
      </c>
      <c r="P18" s="17"/>
      <c r="Q18" s="18">
        <v>53</v>
      </c>
      <c r="R18" s="18"/>
      <c r="S18" s="19"/>
      <c r="T18" s="20">
        <v>94</v>
      </c>
      <c r="U18" s="21"/>
      <c r="V18" s="22"/>
      <c r="W18" s="23"/>
      <c r="X18" s="22"/>
      <c r="Y18" s="22"/>
      <c r="Z18" s="22"/>
      <c r="AA18" s="21"/>
      <c r="AB18" s="22"/>
      <c r="AC18" s="23"/>
      <c r="AD18" s="22"/>
      <c r="AE18" s="22"/>
      <c r="AF18" s="22"/>
      <c r="AG18" s="21"/>
      <c r="AH18" s="22"/>
      <c r="AI18" s="23"/>
      <c r="AJ18" s="15">
        <v>43.93</v>
      </c>
      <c r="AK18" s="22">
        <v>3.28</v>
      </c>
      <c r="AL18" s="1" t="s">
        <v>96</v>
      </c>
      <c r="AM18" s="31"/>
      <c r="AN18" s="30"/>
      <c r="AO18" s="30"/>
      <c r="AP18" s="21"/>
      <c r="AQ18" s="22"/>
      <c r="AR18" s="32"/>
      <c r="AS18" s="30"/>
      <c r="AT18" s="22"/>
      <c r="AU18" s="23"/>
      <c r="AV18" s="20">
        <v>88</v>
      </c>
      <c r="AW18" s="24">
        <f t="shared" si="0"/>
        <v>88</v>
      </c>
    </row>
    <row r="19" spans="1:53">
      <c r="A19" s="1" t="s">
        <v>97</v>
      </c>
      <c r="B19" s="1" t="s">
        <v>36</v>
      </c>
      <c r="C19" s="1" t="s">
        <v>37</v>
      </c>
      <c r="D19" s="1">
        <v>2</v>
      </c>
      <c r="E19" s="1" t="s">
        <v>38</v>
      </c>
      <c r="F19" s="13" t="s">
        <v>39</v>
      </c>
      <c r="G19" s="1" t="s">
        <v>40</v>
      </c>
      <c r="H19" s="1" t="s">
        <v>41</v>
      </c>
      <c r="I19" s="14" t="s">
        <v>42</v>
      </c>
      <c r="J19" s="15">
        <v>6.8861654878387499</v>
      </c>
      <c r="K19" s="15">
        <v>11.481518397767305</v>
      </c>
      <c r="L19" s="1" t="s">
        <v>63</v>
      </c>
      <c r="M19" s="2" t="s">
        <v>98</v>
      </c>
      <c r="N19" s="3" t="s">
        <v>99</v>
      </c>
      <c r="O19" s="16">
        <v>96</v>
      </c>
      <c r="P19" s="17" t="s">
        <v>45</v>
      </c>
      <c r="Q19" s="18">
        <v>51</v>
      </c>
      <c r="R19" s="18" t="s">
        <v>45</v>
      </c>
      <c r="S19" s="19" t="s">
        <v>45</v>
      </c>
      <c r="T19" s="20">
        <v>98</v>
      </c>
      <c r="U19" s="21"/>
      <c r="V19" s="22"/>
      <c r="W19" s="23"/>
      <c r="X19" s="22"/>
      <c r="Y19" s="22"/>
      <c r="Z19" s="22"/>
      <c r="AA19" s="21"/>
      <c r="AB19" s="22"/>
      <c r="AC19" s="23"/>
      <c r="AD19" s="22"/>
      <c r="AE19" s="22"/>
      <c r="AF19" s="22"/>
      <c r="AG19" s="21"/>
      <c r="AH19" s="22"/>
      <c r="AI19" s="23"/>
      <c r="AJ19" s="22"/>
      <c r="AK19" s="22"/>
      <c r="AL19" s="22"/>
      <c r="AM19" s="21"/>
      <c r="AN19" s="22"/>
      <c r="AO19" s="23"/>
      <c r="AP19" s="22"/>
      <c r="AQ19" s="22"/>
      <c r="AR19" s="22"/>
      <c r="AS19" s="21"/>
      <c r="AT19" s="22"/>
      <c r="AU19" s="23"/>
      <c r="AV19" s="20"/>
      <c r="AW19" s="24">
        <f t="shared" si="0"/>
        <v>96</v>
      </c>
    </row>
    <row r="20" spans="1:53">
      <c r="A20" s="1" t="s">
        <v>100</v>
      </c>
      <c r="B20" s="1" t="s">
        <v>36</v>
      </c>
      <c r="C20" s="1" t="s">
        <v>37</v>
      </c>
      <c r="D20" s="1">
        <v>2</v>
      </c>
      <c r="E20" s="1" t="s">
        <v>38</v>
      </c>
      <c r="F20" s="13" t="s">
        <v>39</v>
      </c>
      <c r="G20" s="1" t="s">
        <v>40</v>
      </c>
      <c r="H20" s="1" t="s">
        <v>41</v>
      </c>
      <c r="I20" s="14" t="s">
        <v>42</v>
      </c>
      <c r="J20" s="15">
        <v>5.9430134448907301</v>
      </c>
      <c r="K20" s="15">
        <v>15.614979659704412</v>
      </c>
      <c r="L20" s="1" t="s">
        <v>72</v>
      </c>
      <c r="M20" s="2" t="s">
        <v>101</v>
      </c>
      <c r="O20" s="16">
        <v>50</v>
      </c>
      <c r="P20" s="17">
        <v>96</v>
      </c>
      <c r="Q20" s="18" t="s">
        <v>45</v>
      </c>
      <c r="R20" s="18" t="s">
        <v>45</v>
      </c>
      <c r="S20" s="19" t="s">
        <v>45</v>
      </c>
      <c r="T20" s="20">
        <v>92</v>
      </c>
      <c r="U20" s="21"/>
      <c r="V20" s="22"/>
      <c r="W20" s="23"/>
      <c r="X20" s="22"/>
      <c r="Y20" s="22"/>
      <c r="Z20" s="22"/>
      <c r="AA20" s="21"/>
      <c r="AB20" s="22"/>
      <c r="AC20" s="23"/>
      <c r="AD20" s="22"/>
      <c r="AE20" s="22"/>
      <c r="AF20" s="22"/>
      <c r="AG20" s="21"/>
      <c r="AH20" s="22"/>
      <c r="AI20" s="23"/>
      <c r="AJ20" s="15">
        <v>1.6433333333333333</v>
      </c>
      <c r="AK20" s="15">
        <v>1.4327014110879255</v>
      </c>
      <c r="AL20" s="15" t="s">
        <v>96</v>
      </c>
      <c r="AM20" s="21"/>
      <c r="AN20" s="22"/>
      <c r="AO20" s="23"/>
      <c r="AP20" s="22"/>
      <c r="AQ20" s="22"/>
      <c r="AR20" s="22"/>
      <c r="AS20" s="21"/>
      <c r="AT20" s="22"/>
      <c r="AU20" s="23"/>
      <c r="AV20" s="20">
        <v>96.713333333333338</v>
      </c>
      <c r="AW20" s="24">
        <f t="shared" si="0"/>
        <v>50</v>
      </c>
    </row>
    <row r="21" spans="1:53">
      <c r="A21" s="1" t="s">
        <v>102</v>
      </c>
      <c r="B21" s="1" t="s">
        <v>36</v>
      </c>
      <c r="C21" s="1" t="s">
        <v>37</v>
      </c>
      <c r="D21" s="33">
        <v>2</v>
      </c>
      <c r="E21" s="1" t="s">
        <v>38</v>
      </c>
      <c r="F21" s="13" t="s">
        <v>39</v>
      </c>
      <c r="G21" s="1" t="s">
        <v>40</v>
      </c>
      <c r="H21" s="1" t="s">
        <v>41</v>
      </c>
      <c r="I21" s="14" t="s">
        <v>42</v>
      </c>
      <c r="J21" s="15">
        <v>9.3000000000000007</v>
      </c>
      <c r="K21" s="15">
        <v>11.128310692861113</v>
      </c>
      <c r="L21" s="1" t="s">
        <v>72</v>
      </c>
      <c r="M21" s="2" t="s">
        <v>72</v>
      </c>
      <c r="O21" s="16"/>
      <c r="P21" s="17" t="s">
        <v>45</v>
      </c>
      <c r="Q21" s="18" t="s">
        <v>45</v>
      </c>
      <c r="R21" s="18" t="s">
        <v>45</v>
      </c>
      <c r="S21" s="19" t="s">
        <v>45</v>
      </c>
      <c r="T21" s="20"/>
      <c r="U21" s="34"/>
      <c r="W21" s="32"/>
      <c r="AA21" s="34"/>
      <c r="AC21" s="32"/>
      <c r="AG21" s="34"/>
      <c r="AI21" s="32"/>
      <c r="AM21" s="34"/>
      <c r="AO21" s="32"/>
      <c r="AS21" s="34"/>
      <c r="AU21" s="32"/>
      <c r="AV21" s="20"/>
      <c r="AW21" s="35" t="s">
        <v>103</v>
      </c>
    </row>
    <row r="22" spans="1:53">
      <c r="A22" s="1" t="s">
        <v>104</v>
      </c>
      <c r="B22" s="1" t="s">
        <v>36</v>
      </c>
      <c r="C22" s="1" t="s">
        <v>37</v>
      </c>
      <c r="D22" s="1">
        <v>1</v>
      </c>
      <c r="E22" s="1" t="s">
        <v>105</v>
      </c>
      <c r="F22" s="13" t="s">
        <v>39</v>
      </c>
      <c r="G22" s="1" t="s">
        <v>40</v>
      </c>
      <c r="H22" s="1" t="s">
        <v>41</v>
      </c>
      <c r="I22" s="14" t="s">
        <v>42</v>
      </c>
      <c r="J22" s="15">
        <v>8.8162712072392093</v>
      </c>
      <c r="K22" s="15">
        <v>7.9036941697823337</v>
      </c>
      <c r="L22" s="1" t="s">
        <v>106</v>
      </c>
      <c r="M22" s="2" t="s">
        <v>106</v>
      </c>
      <c r="O22" s="16">
        <v>98</v>
      </c>
      <c r="P22" s="17">
        <v>51</v>
      </c>
      <c r="Q22" s="18" t="s">
        <v>45</v>
      </c>
      <c r="R22" s="18" t="s">
        <v>45</v>
      </c>
      <c r="S22" s="19" t="s">
        <v>45</v>
      </c>
      <c r="T22" s="20">
        <v>98</v>
      </c>
      <c r="U22" s="21"/>
      <c r="V22" s="22"/>
      <c r="W22" s="23"/>
      <c r="X22" s="22"/>
      <c r="Y22" s="22"/>
      <c r="Z22" s="22"/>
      <c r="AA22" s="21"/>
      <c r="AB22" s="22"/>
      <c r="AC22" s="23"/>
      <c r="AD22" s="22"/>
      <c r="AE22" s="22"/>
      <c r="AF22" s="22"/>
      <c r="AG22" s="21"/>
      <c r="AH22" s="22"/>
      <c r="AI22" s="23"/>
      <c r="AJ22" s="15">
        <v>52.79666666666666</v>
      </c>
      <c r="AK22" s="15">
        <v>4.0436410984821922</v>
      </c>
      <c r="AL22" s="15" t="s">
        <v>107</v>
      </c>
      <c r="AM22" s="36"/>
      <c r="AN22" s="37"/>
      <c r="AO22" s="38"/>
      <c r="AP22" s="22"/>
      <c r="AQ22" s="22"/>
      <c r="AR22" s="22"/>
      <c r="AS22" s="21"/>
      <c r="AT22" s="22"/>
      <c r="AU22" s="23"/>
      <c r="AV22" s="20">
        <v>94.40666666666668</v>
      </c>
      <c r="AW22" s="24">
        <f t="shared" ref="AW22:AW42" si="1">MIN(O22,AV22,T22)</f>
        <v>94.40666666666668</v>
      </c>
    </row>
    <row r="23" spans="1:53">
      <c r="A23" s="1" t="s">
        <v>108</v>
      </c>
      <c r="B23" s="1" t="s">
        <v>36</v>
      </c>
      <c r="C23" s="1" t="s">
        <v>37</v>
      </c>
      <c r="D23" s="1">
        <v>1</v>
      </c>
      <c r="E23" s="1" t="s">
        <v>66</v>
      </c>
      <c r="F23" s="13" t="s">
        <v>39</v>
      </c>
      <c r="G23" s="1" t="s">
        <v>40</v>
      </c>
      <c r="H23" s="1" t="s">
        <v>41</v>
      </c>
      <c r="I23" s="14" t="s">
        <v>42</v>
      </c>
      <c r="J23" s="15">
        <v>5.5364518171502297</v>
      </c>
      <c r="K23" s="15">
        <v>13.373978379512439</v>
      </c>
      <c r="L23" s="1" t="s">
        <v>88</v>
      </c>
      <c r="M23" s="2" t="s">
        <v>109</v>
      </c>
      <c r="N23" s="3" t="s">
        <v>110</v>
      </c>
      <c r="O23" s="16">
        <v>58</v>
      </c>
      <c r="P23" s="17">
        <v>51</v>
      </c>
      <c r="Q23" s="18">
        <v>79</v>
      </c>
      <c r="R23" s="18" t="s">
        <v>45</v>
      </c>
      <c r="S23" s="19" t="s">
        <v>45</v>
      </c>
      <c r="T23" s="20">
        <v>58</v>
      </c>
      <c r="U23" s="21"/>
      <c r="V23" s="22"/>
      <c r="W23" s="23"/>
      <c r="X23" s="22"/>
      <c r="Y23" s="22"/>
      <c r="Z23" s="22"/>
      <c r="AA23" s="21"/>
      <c r="AB23" s="22"/>
      <c r="AC23" s="23"/>
      <c r="AD23" s="22"/>
      <c r="AE23" s="22"/>
      <c r="AF23" s="22"/>
      <c r="AG23" s="21"/>
      <c r="AH23" s="22"/>
      <c r="AI23" s="23"/>
      <c r="AJ23" s="15">
        <v>48.8</v>
      </c>
      <c r="AK23" s="15">
        <v>2.5</v>
      </c>
      <c r="AL23" s="15" t="s">
        <v>96</v>
      </c>
      <c r="AM23" s="21"/>
      <c r="AN23" s="22"/>
      <c r="AO23" s="23"/>
      <c r="AP23" s="22"/>
      <c r="AQ23" s="22"/>
      <c r="AR23" s="22"/>
      <c r="AS23" s="21"/>
      <c r="AT23" s="22"/>
      <c r="AU23" s="23"/>
      <c r="AV23" s="20">
        <v>97.6</v>
      </c>
      <c r="AW23" s="24">
        <f t="shared" si="1"/>
        <v>58</v>
      </c>
    </row>
    <row r="24" spans="1:53">
      <c r="A24" s="1" t="s">
        <v>111</v>
      </c>
      <c r="B24" s="1" t="s">
        <v>36</v>
      </c>
      <c r="C24" s="1" t="s">
        <v>37</v>
      </c>
      <c r="D24" s="1">
        <v>2</v>
      </c>
      <c r="E24" s="1" t="s">
        <v>59</v>
      </c>
      <c r="F24" s="13" t="s">
        <v>39</v>
      </c>
      <c r="G24" s="1" t="s">
        <v>40</v>
      </c>
      <c r="H24" s="1" t="s">
        <v>37</v>
      </c>
      <c r="I24" s="14" t="s">
        <v>42</v>
      </c>
      <c r="J24" s="15">
        <v>7.626970844074819</v>
      </c>
      <c r="K24" s="15">
        <v>13.137167503723038</v>
      </c>
      <c r="L24" s="2" t="s">
        <v>112</v>
      </c>
      <c r="M24" s="2" t="s">
        <v>112</v>
      </c>
      <c r="N24" s="3" t="s">
        <v>113</v>
      </c>
      <c r="O24" s="16">
        <v>54</v>
      </c>
      <c r="P24" s="17" t="s">
        <v>45</v>
      </c>
      <c r="Q24" s="18" t="s">
        <v>45</v>
      </c>
      <c r="R24" s="18" t="s">
        <v>45</v>
      </c>
      <c r="S24" s="19">
        <v>56.934598309033809</v>
      </c>
      <c r="T24" s="20">
        <v>86.130803381932381</v>
      </c>
      <c r="U24" s="21"/>
      <c r="V24" s="22"/>
      <c r="W24" s="23"/>
      <c r="X24" s="22"/>
      <c r="Y24" s="22"/>
      <c r="Z24" s="22"/>
      <c r="AA24" s="21"/>
      <c r="AB24" s="22"/>
      <c r="AC24" s="23"/>
      <c r="AD24" s="22"/>
      <c r="AE24" s="22"/>
      <c r="AF24" s="22"/>
      <c r="AG24" s="21">
        <v>48.133333333333333</v>
      </c>
      <c r="AH24" s="22">
        <v>4.4708425753243626</v>
      </c>
      <c r="AI24" s="23" t="s">
        <v>114</v>
      </c>
      <c r="AJ24" s="22"/>
      <c r="AK24" s="22"/>
      <c r="AL24" s="22"/>
      <c r="AM24" s="21"/>
      <c r="AN24" s="22"/>
      <c r="AO24" s="23"/>
      <c r="AP24" s="15">
        <v>8.3933333333333326</v>
      </c>
      <c r="AQ24" s="15">
        <v>2.5160551133338345</v>
      </c>
      <c r="AR24" s="15" t="s">
        <v>115</v>
      </c>
      <c r="AS24" s="36"/>
      <c r="AT24" s="37"/>
      <c r="AU24" s="38"/>
      <c r="AV24" s="20">
        <v>83.213333333333338</v>
      </c>
      <c r="AW24" s="24">
        <f t="shared" si="1"/>
        <v>54</v>
      </c>
    </row>
    <row r="25" spans="1:53">
      <c r="A25" s="1" t="s">
        <v>116</v>
      </c>
      <c r="B25" s="1" t="s">
        <v>36</v>
      </c>
      <c r="C25" s="1" t="s">
        <v>61</v>
      </c>
      <c r="D25" s="1">
        <v>1</v>
      </c>
      <c r="E25" s="1" t="s">
        <v>70</v>
      </c>
      <c r="F25" s="13" t="s">
        <v>39</v>
      </c>
      <c r="G25" s="1" t="s">
        <v>40</v>
      </c>
      <c r="H25" s="1" t="s">
        <v>37</v>
      </c>
      <c r="I25" s="14" t="s">
        <v>42</v>
      </c>
      <c r="J25" s="15">
        <v>5.5506977011828598</v>
      </c>
      <c r="K25" s="15">
        <v>18.358870872330314</v>
      </c>
      <c r="L25" s="1" t="s">
        <v>52</v>
      </c>
      <c r="M25" s="2" t="s">
        <v>117</v>
      </c>
      <c r="N25" s="3" t="s">
        <v>110</v>
      </c>
      <c r="O25" s="16">
        <v>62</v>
      </c>
      <c r="P25" s="17" t="s">
        <v>45</v>
      </c>
      <c r="Q25" s="18">
        <v>51</v>
      </c>
      <c r="R25" s="18" t="s">
        <v>45</v>
      </c>
      <c r="S25" s="19">
        <v>88.802938840999317</v>
      </c>
      <c r="T25" s="20">
        <v>77.605877681998635</v>
      </c>
      <c r="U25" s="21"/>
      <c r="V25" s="22"/>
      <c r="W25" s="23"/>
      <c r="X25" s="22"/>
      <c r="Y25" s="22"/>
      <c r="Z25" s="22"/>
      <c r="AA25" s="21"/>
      <c r="AB25" s="22"/>
      <c r="AC25" s="23"/>
      <c r="AD25" s="15">
        <v>9.5466666666666651</v>
      </c>
      <c r="AE25" s="15">
        <v>4.1107704063026125</v>
      </c>
      <c r="AF25" s="15" t="s">
        <v>118</v>
      </c>
      <c r="AG25" s="21"/>
      <c r="AH25" s="37"/>
      <c r="AI25" s="23"/>
      <c r="AJ25" s="15">
        <v>39.94</v>
      </c>
      <c r="AK25" s="15">
        <v>2.5</v>
      </c>
      <c r="AL25" s="15" t="s">
        <v>119</v>
      </c>
      <c r="AM25" s="21">
        <v>7.3533333333333326</v>
      </c>
      <c r="AN25" s="22">
        <v>0.25696951829614179</v>
      </c>
      <c r="AO25" s="23" t="s">
        <v>96</v>
      </c>
      <c r="AP25" s="15">
        <v>74.555000000000007</v>
      </c>
      <c r="AQ25" s="15">
        <v>0.62932503525408723</v>
      </c>
      <c r="AR25" s="15" t="s">
        <v>120</v>
      </c>
      <c r="AS25" s="21">
        <v>6.5266666666666664</v>
      </c>
      <c r="AT25" s="22">
        <v>0.93254133063009059</v>
      </c>
      <c r="AU25" s="23" t="s">
        <v>121</v>
      </c>
      <c r="AV25" s="20">
        <v>50.889999999999986</v>
      </c>
      <c r="AW25" s="24">
        <f t="shared" si="1"/>
        <v>50.889999999999986</v>
      </c>
    </row>
    <row r="26" spans="1:53">
      <c r="A26" s="28" t="s">
        <v>122</v>
      </c>
      <c r="B26" s="1" t="s">
        <v>36</v>
      </c>
      <c r="C26" s="2" t="s">
        <v>61</v>
      </c>
      <c r="D26" s="1">
        <v>1</v>
      </c>
      <c r="E26" s="1" t="s">
        <v>38</v>
      </c>
      <c r="F26" s="13" t="s">
        <v>39</v>
      </c>
      <c r="G26" s="1" t="s">
        <v>40</v>
      </c>
      <c r="H26" s="1" t="s">
        <v>41</v>
      </c>
      <c r="I26" s="14" t="s">
        <v>42</v>
      </c>
      <c r="J26" s="15">
        <v>5.79610739179933</v>
      </c>
      <c r="K26" s="15">
        <v>14.004228966495818</v>
      </c>
      <c r="L26" s="1" t="s">
        <v>123</v>
      </c>
      <c r="M26" s="2" t="s">
        <v>88</v>
      </c>
      <c r="O26" s="16">
        <v>88</v>
      </c>
      <c r="P26" s="17">
        <v>48</v>
      </c>
      <c r="Q26" s="18">
        <v>61</v>
      </c>
      <c r="R26" s="18" t="s">
        <v>45</v>
      </c>
      <c r="S26" s="19" t="s">
        <v>45</v>
      </c>
      <c r="T26" s="20">
        <v>78</v>
      </c>
      <c r="U26" s="21"/>
      <c r="V26" s="22"/>
      <c r="W26" s="23"/>
      <c r="X26" s="22"/>
      <c r="Y26" s="22"/>
      <c r="Z26" s="22"/>
      <c r="AA26" s="21"/>
      <c r="AB26" s="22"/>
      <c r="AC26" s="23"/>
      <c r="AD26" s="22"/>
      <c r="AE26" s="22"/>
      <c r="AF26" s="22"/>
      <c r="AG26" s="21"/>
      <c r="AH26" s="22"/>
      <c r="AI26" s="23"/>
      <c r="AJ26" s="15">
        <v>50.36</v>
      </c>
      <c r="AK26" s="15">
        <v>2.5</v>
      </c>
      <c r="AL26" s="15" t="s">
        <v>96</v>
      </c>
      <c r="AM26" s="21"/>
      <c r="AN26" s="22"/>
      <c r="AO26" s="23"/>
      <c r="AP26" s="22"/>
      <c r="AQ26" s="22"/>
      <c r="AR26" s="22"/>
      <c r="AS26" s="21"/>
      <c r="AT26" s="22"/>
      <c r="AU26" s="23"/>
      <c r="AV26" s="20">
        <v>99.28</v>
      </c>
      <c r="AW26" s="24">
        <f t="shared" si="1"/>
        <v>78</v>
      </c>
    </row>
    <row r="27" spans="1:53">
      <c r="A27" s="28" t="s">
        <v>124</v>
      </c>
      <c r="B27" s="1" t="s">
        <v>36</v>
      </c>
      <c r="C27" s="2" t="s">
        <v>61</v>
      </c>
      <c r="D27" s="1">
        <v>1</v>
      </c>
      <c r="E27" s="1" t="s">
        <v>105</v>
      </c>
      <c r="F27" s="13" t="s">
        <v>39</v>
      </c>
      <c r="G27" s="1" t="s">
        <v>40</v>
      </c>
      <c r="H27" s="1" t="s">
        <v>41</v>
      </c>
      <c r="I27" s="14" t="s">
        <v>50</v>
      </c>
      <c r="J27" s="15">
        <v>4.3689746299615404</v>
      </c>
      <c r="K27" s="15">
        <v>18.504722742619531</v>
      </c>
      <c r="L27" s="1" t="s">
        <v>125</v>
      </c>
      <c r="M27" s="2" t="s">
        <v>126</v>
      </c>
      <c r="N27" s="3">
        <v>12</v>
      </c>
      <c r="O27" s="16">
        <v>52</v>
      </c>
      <c r="P27" s="17" t="s">
        <v>45</v>
      </c>
      <c r="Q27" s="18" t="s">
        <v>45</v>
      </c>
      <c r="R27" s="18" t="s">
        <v>45</v>
      </c>
      <c r="S27" s="19" t="s">
        <v>45</v>
      </c>
      <c r="T27" s="20"/>
      <c r="U27" s="21"/>
      <c r="V27" s="22"/>
      <c r="W27" s="23"/>
      <c r="X27" s="22"/>
      <c r="Y27" s="22"/>
      <c r="Z27" s="22"/>
      <c r="AA27" s="21"/>
      <c r="AB27" s="22"/>
      <c r="AC27" s="23"/>
      <c r="AD27" s="15">
        <v>58.02</v>
      </c>
      <c r="AE27" s="15">
        <v>1.7148469319446871</v>
      </c>
      <c r="AF27" s="15" t="s">
        <v>118</v>
      </c>
      <c r="AG27" s="21"/>
      <c r="AH27" s="37"/>
      <c r="AI27" s="23"/>
      <c r="AJ27" s="22"/>
      <c r="AK27" s="22"/>
      <c r="AL27" s="22"/>
      <c r="AM27" s="21"/>
      <c r="AN27" s="22"/>
      <c r="AO27" s="23"/>
      <c r="AP27" s="37"/>
      <c r="AQ27" s="37"/>
      <c r="AR27" s="37"/>
      <c r="AS27" s="36"/>
      <c r="AT27" s="37"/>
      <c r="AU27" s="38"/>
      <c r="AV27" s="20">
        <v>83.96</v>
      </c>
      <c r="AW27" s="24">
        <f t="shared" si="1"/>
        <v>52</v>
      </c>
    </row>
    <row r="28" spans="1:53">
      <c r="A28" s="28" t="s">
        <v>127</v>
      </c>
      <c r="B28" s="1" t="s">
        <v>36</v>
      </c>
      <c r="C28" s="39" t="s">
        <v>37</v>
      </c>
      <c r="D28" s="1">
        <v>1</v>
      </c>
      <c r="E28" s="1" t="s">
        <v>38</v>
      </c>
      <c r="F28" s="13" t="s">
        <v>39</v>
      </c>
      <c r="G28" s="1" t="s">
        <v>40</v>
      </c>
      <c r="H28" s="1" t="s">
        <v>41</v>
      </c>
      <c r="I28" s="14" t="s">
        <v>42</v>
      </c>
      <c r="J28" s="15">
        <v>4.7809084110865294</v>
      </c>
      <c r="K28" s="15">
        <v>19.143128777582607</v>
      </c>
      <c r="L28" s="1" t="s">
        <v>128</v>
      </c>
      <c r="M28" s="2" t="s">
        <v>106</v>
      </c>
      <c r="N28" s="3" t="s">
        <v>99</v>
      </c>
      <c r="O28" s="16">
        <v>68</v>
      </c>
      <c r="P28" s="17">
        <v>61</v>
      </c>
      <c r="Q28" s="18" t="s">
        <v>45</v>
      </c>
      <c r="R28" s="18" t="s">
        <v>45</v>
      </c>
      <c r="S28" s="19" t="s">
        <v>45</v>
      </c>
      <c r="T28" s="20">
        <v>78</v>
      </c>
      <c r="U28" s="21"/>
      <c r="V28" s="22"/>
      <c r="W28" s="23"/>
      <c r="X28" s="22"/>
      <c r="Y28" s="22"/>
      <c r="Z28" s="22"/>
      <c r="AA28" s="21"/>
      <c r="AB28" s="22"/>
      <c r="AC28" s="23"/>
      <c r="AD28" s="15">
        <v>52.196666666666665</v>
      </c>
      <c r="AE28" s="15">
        <v>9.0561930927588818</v>
      </c>
      <c r="AF28" s="15" t="s">
        <v>118</v>
      </c>
      <c r="AG28" s="21"/>
      <c r="AH28" s="37"/>
      <c r="AI28" s="23"/>
      <c r="AJ28" s="22"/>
      <c r="AK28" s="22"/>
      <c r="AL28" s="22"/>
      <c r="AM28" s="21">
        <v>1.41</v>
      </c>
      <c r="AN28" s="22">
        <v>1.9940411229460639</v>
      </c>
      <c r="AO28" s="23" t="s">
        <v>96</v>
      </c>
      <c r="AP28" s="15">
        <v>1.76</v>
      </c>
      <c r="AQ28" s="15">
        <v>1.6687720036002518</v>
      </c>
      <c r="AR28" s="15" t="s">
        <v>129</v>
      </c>
      <c r="AS28" s="21"/>
      <c r="AT28" s="22"/>
      <c r="AU28" s="23"/>
      <c r="AV28" s="20">
        <v>95.606666666666669</v>
      </c>
      <c r="AW28" s="24">
        <f t="shared" si="1"/>
        <v>68</v>
      </c>
    </row>
    <row r="29" spans="1:53">
      <c r="A29" s="28" t="s">
        <v>130</v>
      </c>
      <c r="B29" s="1" t="s">
        <v>36</v>
      </c>
      <c r="C29" s="2" t="s">
        <v>61</v>
      </c>
      <c r="D29" s="1">
        <v>1</v>
      </c>
      <c r="E29" s="1" t="s">
        <v>131</v>
      </c>
      <c r="F29" s="13" t="s">
        <v>39</v>
      </c>
      <c r="G29" s="1" t="s">
        <v>40</v>
      </c>
      <c r="H29" s="1" t="s">
        <v>41</v>
      </c>
      <c r="I29" s="14" t="s">
        <v>50</v>
      </c>
      <c r="J29" s="15">
        <v>5.1674877565687805</v>
      </c>
      <c r="K29" s="15">
        <v>18.366813723961936</v>
      </c>
      <c r="L29" s="1" t="s">
        <v>52</v>
      </c>
      <c r="M29" s="3" t="s">
        <v>52</v>
      </c>
      <c r="O29" s="16">
        <v>70</v>
      </c>
      <c r="P29" s="17" t="s">
        <v>45</v>
      </c>
      <c r="Q29" s="18">
        <v>63</v>
      </c>
      <c r="R29" s="18" t="s">
        <v>45</v>
      </c>
      <c r="S29" s="19" t="s">
        <v>45</v>
      </c>
      <c r="T29" s="20">
        <v>74</v>
      </c>
      <c r="U29" s="21"/>
      <c r="V29" s="22"/>
      <c r="W29" s="23"/>
      <c r="X29" s="22"/>
      <c r="Y29" s="22"/>
      <c r="Z29" s="22"/>
      <c r="AA29" s="21"/>
      <c r="AB29" s="22"/>
      <c r="AC29" s="23"/>
      <c r="AD29" s="15">
        <v>7.9049999999999994</v>
      </c>
      <c r="AE29" s="15">
        <v>2.5895881268392245</v>
      </c>
      <c r="AF29" s="15" t="s">
        <v>118</v>
      </c>
      <c r="AG29" s="21"/>
      <c r="AH29" s="37"/>
      <c r="AI29" s="23"/>
      <c r="AJ29" s="15">
        <v>27.894999999999996</v>
      </c>
      <c r="AK29" s="15">
        <v>1.4267328645078972</v>
      </c>
      <c r="AL29" s="15" t="s">
        <v>119</v>
      </c>
      <c r="AM29" s="21">
        <v>9.8725000000000005</v>
      </c>
      <c r="AN29" s="22">
        <v>2.5794492306175223</v>
      </c>
      <c r="AO29" s="23" t="s">
        <v>132</v>
      </c>
      <c r="AP29" s="22"/>
      <c r="AQ29" s="22"/>
      <c r="AR29" s="22"/>
      <c r="AS29" s="21"/>
      <c r="AT29" s="22"/>
      <c r="AU29" s="23"/>
      <c r="AV29" s="20">
        <v>55.789999999999992</v>
      </c>
      <c r="AW29" s="24">
        <f t="shared" si="1"/>
        <v>55.789999999999992</v>
      </c>
      <c r="AX29" s="33"/>
    </row>
    <row r="30" spans="1:53">
      <c r="A30" s="28" t="s">
        <v>133</v>
      </c>
      <c r="B30" s="1" t="s">
        <v>36</v>
      </c>
      <c r="C30" s="1" t="s">
        <v>61</v>
      </c>
      <c r="D30" s="1">
        <v>1</v>
      </c>
      <c r="E30" s="1" t="s">
        <v>134</v>
      </c>
      <c r="F30" s="13" t="s">
        <v>39</v>
      </c>
      <c r="G30" s="1" t="s">
        <v>40</v>
      </c>
      <c r="H30" s="1" t="s">
        <v>37</v>
      </c>
      <c r="I30" s="14" t="s">
        <v>50</v>
      </c>
      <c r="J30" s="15">
        <v>9.3263614517502198</v>
      </c>
      <c r="K30" s="15">
        <v>10.35585143627144</v>
      </c>
      <c r="L30" s="1" t="s">
        <v>72</v>
      </c>
      <c r="M30" s="2" t="s">
        <v>72</v>
      </c>
      <c r="O30" s="16"/>
      <c r="P30" s="17" t="s">
        <v>45</v>
      </c>
      <c r="Q30" s="18" t="s">
        <v>45</v>
      </c>
      <c r="R30" s="18" t="s">
        <v>45</v>
      </c>
      <c r="S30" s="19" t="s">
        <v>45</v>
      </c>
      <c r="T30" s="20"/>
      <c r="U30" s="21"/>
      <c r="V30" s="22"/>
      <c r="W30" s="23"/>
      <c r="X30" s="22"/>
      <c r="Y30" s="22"/>
      <c r="Z30" s="22"/>
      <c r="AA30" s="21"/>
      <c r="AB30" s="22"/>
      <c r="AC30" s="23"/>
      <c r="AD30" s="22"/>
      <c r="AE30" s="22"/>
      <c r="AF30" s="22"/>
      <c r="AG30" s="21"/>
      <c r="AH30" s="22"/>
      <c r="AI30" s="23"/>
      <c r="AJ30" s="40">
        <v>47.84</v>
      </c>
      <c r="AK30" s="40">
        <v>2.5</v>
      </c>
      <c r="AL30" s="15" t="s">
        <v>135</v>
      </c>
      <c r="AM30" s="36"/>
      <c r="AN30" s="37"/>
      <c r="AO30" s="38"/>
      <c r="AP30" s="22"/>
      <c r="AQ30" s="22"/>
      <c r="AR30" s="22"/>
      <c r="AS30" s="21"/>
      <c r="AT30" s="22"/>
      <c r="AU30" s="23"/>
      <c r="AV30" s="20">
        <v>95.68</v>
      </c>
      <c r="AW30" s="24">
        <f t="shared" si="1"/>
        <v>95.68</v>
      </c>
    </row>
    <row r="31" spans="1:53" s="27" customFormat="1">
      <c r="A31" s="28" t="s">
        <v>136</v>
      </c>
      <c r="B31" s="1" t="s">
        <v>36</v>
      </c>
      <c r="C31" s="1" t="s">
        <v>61</v>
      </c>
      <c r="D31" s="1">
        <v>1</v>
      </c>
      <c r="E31" s="1" t="s">
        <v>137</v>
      </c>
      <c r="F31" s="13" t="s">
        <v>39</v>
      </c>
      <c r="G31" s="1" t="s">
        <v>40</v>
      </c>
      <c r="H31" s="1" t="s">
        <v>41</v>
      </c>
      <c r="I31" s="14" t="s">
        <v>42</v>
      </c>
      <c r="J31" s="15">
        <v>8.7392005421467598</v>
      </c>
      <c r="K31" s="15">
        <v>12.537832963129244</v>
      </c>
      <c r="L31" s="2" t="s">
        <v>72</v>
      </c>
      <c r="M31" s="2" t="s">
        <v>72</v>
      </c>
      <c r="N31" s="3"/>
      <c r="O31" s="16"/>
      <c r="P31" s="17" t="s">
        <v>45</v>
      </c>
      <c r="Q31" s="18">
        <v>96</v>
      </c>
      <c r="R31" s="18" t="s">
        <v>45</v>
      </c>
      <c r="S31" s="19" t="s">
        <v>45</v>
      </c>
      <c r="T31" s="20">
        <v>92</v>
      </c>
      <c r="U31" s="21"/>
      <c r="V31" s="22"/>
      <c r="W31" s="23"/>
      <c r="X31" s="22"/>
      <c r="Y31" s="22"/>
      <c r="Z31" s="22"/>
      <c r="AA31" s="21"/>
      <c r="AB31" s="22"/>
      <c r="AC31" s="23"/>
      <c r="AD31" s="15">
        <v>5.125</v>
      </c>
      <c r="AE31" s="15">
        <v>7.0710678118653244E-3</v>
      </c>
      <c r="AF31" s="15" t="s">
        <v>118</v>
      </c>
      <c r="AG31" s="21"/>
      <c r="AH31" s="37"/>
      <c r="AI31" s="23"/>
      <c r="AJ31" s="22"/>
      <c r="AK31" s="22"/>
      <c r="AL31" s="22"/>
      <c r="AM31" s="21"/>
      <c r="AN31" s="22"/>
      <c r="AO31" s="23"/>
      <c r="AP31" s="22"/>
      <c r="AQ31" s="22"/>
      <c r="AR31" s="22"/>
      <c r="AS31" s="21"/>
      <c r="AT31" s="22"/>
      <c r="AU31" s="23"/>
      <c r="AV31" s="20">
        <v>89.75</v>
      </c>
      <c r="AW31" s="24">
        <f t="shared" si="1"/>
        <v>89.75</v>
      </c>
      <c r="AX31" s="1"/>
      <c r="AY31" s="1"/>
      <c r="AZ31" s="1"/>
      <c r="BA31" s="1"/>
    </row>
    <row r="32" spans="1:53" s="27" customFormat="1">
      <c r="A32" s="28" t="s">
        <v>138</v>
      </c>
      <c r="B32" s="1" t="s">
        <v>36</v>
      </c>
      <c r="C32" s="1" t="s">
        <v>61</v>
      </c>
      <c r="D32" s="1">
        <v>1</v>
      </c>
      <c r="E32" s="1" t="s">
        <v>62</v>
      </c>
      <c r="F32" s="13" t="s">
        <v>39</v>
      </c>
      <c r="G32" s="1" t="s">
        <v>40</v>
      </c>
      <c r="H32" s="1" t="s">
        <v>41</v>
      </c>
      <c r="I32" s="14" t="s">
        <v>42</v>
      </c>
      <c r="J32" s="15">
        <v>2.1075895922634698</v>
      </c>
      <c r="K32" s="15">
        <v>24.244950640802955</v>
      </c>
      <c r="L32" s="1" t="s">
        <v>139</v>
      </c>
      <c r="M32" s="2" t="s">
        <v>140</v>
      </c>
      <c r="N32" s="3" t="s">
        <v>141</v>
      </c>
      <c r="O32" s="16">
        <v>52</v>
      </c>
      <c r="P32" s="17" t="s">
        <v>45</v>
      </c>
      <c r="Q32" s="18">
        <v>84</v>
      </c>
      <c r="R32" s="18" t="s">
        <v>45</v>
      </c>
      <c r="S32" s="19">
        <v>77.538987727476822</v>
      </c>
      <c r="T32" s="20">
        <v>55.077975454953645</v>
      </c>
      <c r="U32" s="21"/>
      <c r="V32" s="22"/>
      <c r="W32" s="23"/>
      <c r="X32" s="22"/>
      <c r="Y32" s="22"/>
      <c r="Z32" s="22"/>
      <c r="AA32" s="21"/>
      <c r="AB32" s="22"/>
      <c r="AC32" s="23"/>
      <c r="AD32" s="22"/>
      <c r="AE32" s="22"/>
      <c r="AF32" s="22"/>
      <c r="AG32" s="21"/>
      <c r="AH32" s="22"/>
      <c r="AI32" s="23"/>
      <c r="AJ32" s="22"/>
      <c r="AK32" s="22"/>
      <c r="AL32" s="22"/>
      <c r="AM32" s="21"/>
      <c r="AN32" s="22"/>
      <c r="AO32" s="23"/>
      <c r="AP32" s="15">
        <v>57.033333333333339</v>
      </c>
      <c r="AQ32" s="15">
        <v>1.6874932098627393</v>
      </c>
      <c r="AR32" s="15" t="s">
        <v>142</v>
      </c>
      <c r="AS32" s="21">
        <v>33.916666666666664</v>
      </c>
      <c r="AT32" s="22">
        <v>1.8254131952337069</v>
      </c>
      <c r="AU32" s="23" t="s">
        <v>143</v>
      </c>
      <c r="AV32" s="20">
        <v>67.833333333333329</v>
      </c>
      <c r="AW32" s="24">
        <f t="shared" si="1"/>
        <v>52</v>
      </c>
      <c r="AX32" s="1"/>
      <c r="AY32" s="1"/>
      <c r="AZ32" s="1"/>
      <c r="BA32" s="1"/>
    </row>
    <row r="33" spans="1:52">
      <c r="A33" s="28" t="s">
        <v>144</v>
      </c>
      <c r="B33" s="1" t="s">
        <v>36</v>
      </c>
      <c r="C33" s="1" t="s">
        <v>37</v>
      </c>
      <c r="D33" s="1">
        <v>2</v>
      </c>
      <c r="E33" s="1" t="s">
        <v>145</v>
      </c>
      <c r="F33" s="13" t="s">
        <v>39</v>
      </c>
      <c r="G33" s="1" t="s">
        <v>40</v>
      </c>
      <c r="H33" s="1" t="s">
        <v>41</v>
      </c>
      <c r="I33" s="14" t="s">
        <v>50</v>
      </c>
      <c r="J33" s="15">
        <v>3.87480742735515</v>
      </c>
      <c r="K33" s="15">
        <v>14.179456193782389</v>
      </c>
      <c r="L33" s="1" t="s">
        <v>88</v>
      </c>
      <c r="M33" s="2" t="s">
        <v>146</v>
      </c>
      <c r="N33" s="3" t="s">
        <v>147</v>
      </c>
      <c r="O33" s="16">
        <v>98</v>
      </c>
      <c r="P33" s="17">
        <v>54</v>
      </c>
      <c r="Q33" s="18">
        <v>49</v>
      </c>
      <c r="R33" s="18" t="s">
        <v>45</v>
      </c>
      <c r="S33" s="19" t="s">
        <v>45</v>
      </c>
      <c r="T33" s="20">
        <v>92</v>
      </c>
      <c r="U33" s="21"/>
      <c r="V33" s="22"/>
      <c r="W33" s="23"/>
      <c r="X33" s="22"/>
      <c r="Y33" s="22"/>
      <c r="Z33" s="22"/>
      <c r="AA33" s="21"/>
      <c r="AB33" s="22"/>
      <c r="AC33" s="23"/>
      <c r="AD33" s="22"/>
      <c r="AE33" s="22"/>
      <c r="AF33" s="22"/>
      <c r="AG33" s="21"/>
      <c r="AH33" s="22"/>
      <c r="AI33" s="23"/>
      <c r="AJ33" s="22"/>
      <c r="AK33" s="22"/>
      <c r="AL33" s="22"/>
      <c r="AM33" s="21"/>
      <c r="AN33" s="22"/>
      <c r="AO33" s="23"/>
      <c r="AP33" s="22"/>
      <c r="AQ33" s="22"/>
      <c r="AR33" s="22"/>
      <c r="AS33" s="21"/>
      <c r="AT33" s="22"/>
      <c r="AU33" s="23"/>
      <c r="AV33" s="20"/>
      <c r="AW33" s="24">
        <f t="shared" si="1"/>
        <v>92</v>
      </c>
    </row>
    <row r="34" spans="1:52">
      <c r="A34" s="28" t="s">
        <v>148</v>
      </c>
      <c r="B34" s="1" t="s">
        <v>36</v>
      </c>
      <c r="C34" s="1" t="s">
        <v>37</v>
      </c>
      <c r="D34" s="1">
        <v>4</v>
      </c>
      <c r="E34" s="1" t="s">
        <v>149</v>
      </c>
      <c r="F34" s="13" t="s">
        <v>150</v>
      </c>
      <c r="G34" s="1" t="s">
        <v>40</v>
      </c>
      <c r="H34" s="1" t="s">
        <v>151</v>
      </c>
      <c r="I34" s="14" t="s">
        <v>42</v>
      </c>
      <c r="J34" s="15">
        <v>2.6981924472345198</v>
      </c>
      <c r="K34" s="15">
        <v>23.305885967769981</v>
      </c>
      <c r="L34" s="1" t="s">
        <v>139</v>
      </c>
      <c r="M34" s="2" t="s">
        <v>152</v>
      </c>
      <c r="N34" s="3" t="s">
        <v>153</v>
      </c>
      <c r="O34" s="16">
        <v>52</v>
      </c>
      <c r="P34" s="17" t="s">
        <v>45</v>
      </c>
      <c r="Q34" s="18">
        <v>62</v>
      </c>
      <c r="R34" s="18" t="s">
        <v>45</v>
      </c>
      <c r="S34" s="19">
        <v>53.561041974224246</v>
      </c>
      <c r="T34" s="20">
        <v>76</v>
      </c>
      <c r="U34" s="21"/>
      <c r="V34" s="22"/>
      <c r="W34" s="23"/>
      <c r="X34" s="22"/>
      <c r="Y34" s="22"/>
      <c r="Z34" s="22"/>
      <c r="AA34" s="21"/>
      <c r="AB34" s="22"/>
      <c r="AC34" s="23"/>
      <c r="AD34" s="22"/>
      <c r="AE34" s="22"/>
      <c r="AF34" s="22"/>
      <c r="AG34" s="21"/>
      <c r="AH34" s="22"/>
      <c r="AI34" s="23"/>
      <c r="AJ34" s="15">
        <v>39.733333333333334</v>
      </c>
      <c r="AK34" s="15">
        <v>7.3724780998883421</v>
      </c>
      <c r="AL34" s="15" t="s">
        <v>154</v>
      </c>
      <c r="AM34" s="36"/>
      <c r="AN34" s="37"/>
      <c r="AO34" s="38"/>
      <c r="AP34" s="15">
        <v>73.930000000000007</v>
      </c>
      <c r="AQ34" s="15">
        <v>3.2695565448544408</v>
      </c>
      <c r="AR34" s="15" t="s">
        <v>155</v>
      </c>
      <c r="AS34" s="36"/>
      <c r="AT34" s="37"/>
      <c r="AU34" s="38"/>
      <c r="AV34" s="20">
        <v>52.139999999999986</v>
      </c>
      <c r="AW34" s="24">
        <f t="shared" si="1"/>
        <v>52</v>
      </c>
    </row>
    <row r="35" spans="1:52">
      <c r="A35" s="28" t="s">
        <v>156</v>
      </c>
      <c r="B35" s="1" t="s">
        <v>36</v>
      </c>
      <c r="C35" s="1" t="s">
        <v>37</v>
      </c>
      <c r="D35" s="1">
        <v>1</v>
      </c>
      <c r="E35" s="1" t="s">
        <v>157</v>
      </c>
      <c r="F35" s="13" t="s">
        <v>39</v>
      </c>
      <c r="G35" s="1" t="s">
        <v>40</v>
      </c>
      <c r="H35" s="1" t="s">
        <v>37</v>
      </c>
      <c r="I35" s="14" t="s">
        <v>50</v>
      </c>
      <c r="J35" s="15">
        <v>4.7051221663722202</v>
      </c>
      <c r="K35" s="15">
        <v>20.867833116970548</v>
      </c>
      <c r="L35" s="1" t="s">
        <v>158</v>
      </c>
      <c r="M35" s="2" t="s">
        <v>52</v>
      </c>
      <c r="O35" s="16" t="s">
        <v>57</v>
      </c>
      <c r="P35" s="17" t="s">
        <v>45</v>
      </c>
      <c r="Q35" s="18">
        <v>10</v>
      </c>
      <c r="R35" s="18" t="s">
        <v>45</v>
      </c>
      <c r="S35" s="19">
        <v>76.865589698192466</v>
      </c>
      <c r="T35" s="20">
        <v>53.731179396384931</v>
      </c>
      <c r="U35" s="21"/>
      <c r="V35" s="22"/>
      <c r="W35" s="23"/>
      <c r="X35" s="22"/>
      <c r="Y35" s="22"/>
      <c r="Z35" s="22"/>
      <c r="AA35" s="21"/>
      <c r="AB35" s="22"/>
      <c r="AC35" s="23"/>
      <c r="AD35" s="22"/>
      <c r="AE35" s="22"/>
      <c r="AF35" s="22"/>
      <c r="AG35" s="21"/>
      <c r="AH35" s="22"/>
      <c r="AI35" s="23"/>
      <c r="AJ35" s="22"/>
      <c r="AK35" s="22"/>
      <c r="AL35" s="22"/>
      <c r="AM35" s="21"/>
      <c r="AN35" s="22"/>
      <c r="AO35" s="23"/>
      <c r="AP35" s="15">
        <v>16.190000000000001</v>
      </c>
      <c r="AQ35" s="15">
        <v>3.0616825439617337</v>
      </c>
      <c r="AR35" s="15" t="s">
        <v>159</v>
      </c>
      <c r="AS35" s="36"/>
      <c r="AT35" s="37"/>
      <c r="AU35" s="38"/>
      <c r="AV35" s="20">
        <v>67.62</v>
      </c>
      <c r="AW35" s="24">
        <f t="shared" si="1"/>
        <v>53.731179396384931</v>
      </c>
    </row>
    <row r="36" spans="1:52">
      <c r="A36" s="28" t="s">
        <v>160</v>
      </c>
      <c r="B36" s="1" t="s">
        <v>36</v>
      </c>
      <c r="C36" s="1" t="s">
        <v>61</v>
      </c>
      <c r="D36" s="1">
        <v>2</v>
      </c>
      <c r="E36" s="1" t="s">
        <v>161</v>
      </c>
      <c r="F36" s="13" t="s">
        <v>39</v>
      </c>
      <c r="G36" s="25" t="s">
        <v>162</v>
      </c>
      <c r="H36" s="1" t="s">
        <v>41</v>
      </c>
      <c r="I36" s="14" t="s">
        <v>42</v>
      </c>
      <c r="J36" s="15">
        <v>2.3892694909266199</v>
      </c>
      <c r="K36" s="15">
        <v>26.585255119930302</v>
      </c>
      <c r="L36" s="1" t="s">
        <v>158</v>
      </c>
      <c r="M36" s="2" t="s">
        <v>112</v>
      </c>
      <c r="N36" s="3">
        <v>12</v>
      </c>
      <c r="O36" s="16">
        <v>66</v>
      </c>
      <c r="P36" s="17" t="s">
        <v>45</v>
      </c>
      <c r="Q36" s="18" t="s">
        <v>45</v>
      </c>
      <c r="R36" s="18" t="s">
        <v>45</v>
      </c>
      <c r="S36" s="19">
        <v>50.459929748939771</v>
      </c>
      <c r="T36" s="20">
        <v>99.080140502120457</v>
      </c>
      <c r="U36" s="21"/>
      <c r="V36" s="22"/>
      <c r="W36" s="23"/>
      <c r="X36" s="22"/>
      <c r="Y36" s="22"/>
      <c r="Z36" s="22"/>
      <c r="AA36" s="21"/>
      <c r="AB36" s="22"/>
      <c r="AC36" s="23"/>
      <c r="AD36" s="22"/>
      <c r="AE36" s="22"/>
      <c r="AF36" s="22"/>
      <c r="AG36" s="21"/>
      <c r="AH36" s="22"/>
      <c r="AI36" s="23"/>
      <c r="AJ36" s="22"/>
      <c r="AK36" s="22"/>
      <c r="AL36" s="22"/>
      <c r="AM36" s="21"/>
      <c r="AN36" s="22"/>
      <c r="AO36" s="23"/>
      <c r="AP36" s="15">
        <v>46.663333333333334</v>
      </c>
      <c r="AQ36" s="15">
        <v>0.36909799963311402</v>
      </c>
      <c r="AR36" s="15" t="s">
        <v>163</v>
      </c>
      <c r="AS36" s="21">
        <v>34.53</v>
      </c>
      <c r="AT36" s="22">
        <v>4.6086982977843087</v>
      </c>
      <c r="AU36" s="23" t="s">
        <v>164</v>
      </c>
      <c r="AV36" s="20">
        <v>69.06</v>
      </c>
      <c r="AW36" s="24">
        <f t="shared" si="1"/>
        <v>66</v>
      </c>
    </row>
    <row r="37" spans="1:52">
      <c r="A37" s="28" t="s">
        <v>165</v>
      </c>
      <c r="B37" s="1" t="s">
        <v>36</v>
      </c>
      <c r="C37" s="1" t="s">
        <v>37</v>
      </c>
      <c r="D37" s="1">
        <v>2</v>
      </c>
      <c r="E37" s="1" t="s">
        <v>166</v>
      </c>
      <c r="F37" s="13" t="s">
        <v>39</v>
      </c>
      <c r="G37" s="1" t="s">
        <v>40</v>
      </c>
      <c r="H37" s="1" t="s">
        <v>41</v>
      </c>
      <c r="I37" s="14" t="s">
        <v>42</v>
      </c>
      <c r="J37" s="15">
        <v>4.7177482579076102</v>
      </c>
      <c r="K37" s="15">
        <v>15.360551768828065</v>
      </c>
      <c r="L37" s="1" t="s">
        <v>158</v>
      </c>
      <c r="M37" s="2" t="s">
        <v>167</v>
      </c>
      <c r="N37" s="3">
        <v>12</v>
      </c>
      <c r="O37" s="16">
        <v>60</v>
      </c>
      <c r="P37" s="17" t="s">
        <v>45</v>
      </c>
      <c r="Q37" s="18" t="s">
        <v>45</v>
      </c>
      <c r="R37" s="18" t="s">
        <v>45</v>
      </c>
      <c r="S37" s="19" t="s">
        <v>45</v>
      </c>
      <c r="T37" s="20"/>
      <c r="U37" s="21"/>
      <c r="V37" s="22"/>
      <c r="W37" s="23"/>
      <c r="X37" s="22"/>
      <c r="Y37" s="22"/>
      <c r="Z37" s="22"/>
      <c r="AA37" s="21"/>
      <c r="AB37" s="22"/>
      <c r="AC37" s="23"/>
      <c r="AD37" s="15">
        <v>57.330000000000005</v>
      </c>
      <c r="AE37" s="15">
        <v>0.82540898953197261</v>
      </c>
      <c r="AF37" s="15" t="s">
        <v>118</v>
      </c>
      <c r="AG37" s="21"/>
      <c r="AH37" s="37"/>
      <c r="AI37" s="23"/>
      <c r="AJ37" s="22"/>
      <c r="AK37" s="22"/>
      <c r="AL37" s="22"/>
      <c r="AM37" s="21"/>
      <c r="AN37" s="22"/>
      <c r="AO37" s="23"/>
      <c r="AP37" s="22"/>
      <c r="AQ37" s="22"/>
      <c r="AR37" s="22"/>
      <c r="AS37" s="21"/>
      <c r="AT37" s="22"/>
      <c r="AU37" s="23"/>
      <c r="AV37" s="20">
        <v>85.339999999999989</v>
      </c>
      <c r="AW37" s="24">
        <f t="shared" si="1"/>
        <v>60</v>
      </c>
    </row>
    <row r="38" spans="1:52">
      <c r="A38" s="28" t="s">
        <v>168</v>
      </c>
      <c r="B38" s="2" t="s">
        <v>36</v>
      </c>
      <c r="C38" s="2" t="s">
        <v>37</v>
      </c>
      <c r="D38" s="2">
        <v>2</v>
      </c>
      <c r="E38" s="2" t="s">
        <v>38</v>
      </c>
      <c r="F38" s="30" t="s">
        <v>39</v>
      </c>
      <c r="G38" s="2" t="s">
        <v>40</v>
      </c>
      <c r="H38" s="2" t="s">
        <v>41</v>
      </c>
      <c r="I38" s="41" t="s">
        <v>42</v>
      </c>
      <c r="J38" s="22">
        <v>8.2125583746348809</v>
      </c>
      <c r="K38" s="22">
        <v>11.100799752112401</v>
      </c>
      <c r="L38" s="2" t="s">
        <v>72</v>
      </c>
      <c r="M38" s="2" t="s">
        <v>72</v>
      </c>
      <c r="O38" s="42"/>
      <c r="P38" s="17">
        <v>95</v>
      </c>
      <c r="Q38" s="18" t="s">
        <v>45</v>
      </c>
      <c r="R38" s="18" t="s">
        <v>45</v>
      </c>
      <c r="S38" s="19" t="s">
        <v>45</v>
      </c>
      <c r="T38" s="18">
        <v>90</v>
      </c>
      <c r="U38" s="21"/>
      <c r="V38" s="22"/>
      <c r="W38" s="23"/>
      <c r="X38" s="22"/>
      <c r="Y38" s="22"/>
      <c r="Z38" s="22"/>
      <c r="AA38" s="21"/>
      <c r="AB38" s="22"/>
      <c r="AC38" s="23"/>
      <c r="AD38" s="22"/>
      <c r="AE38" s="22"/>
      <c r="AF38" s="22"/>
      <c r="AG38" s="21"/>
      <c r="AH38" s="22"/>
      <c r="AI38" s="23"/>
      <c r="AJ38" s="22"/>
      <c r="AK38" s="22"/>
      <c r="AL38" s="22"/>
      <c r="AM38" s="21"/>
      <c r="AN38" s="22"/>
      <c r="AO38" s="23"/>
      <c r="AP38" s="22">
        <v>1.1566666666666667</v>
      </c>
      <c r="AQ38" s="22">
        <v>2.0034054340880014</v>
      </c>
      <c r="AR38" s="22" t="s">
        <v>169</v>
      </c>
      <c r="AS38" s="21"/>
      <c r="AT38" s="22"/>
      <c r="AU38" s="23"/>
      <c r="AV38" s="18">
        <v>97.686666666666667</v>
      </c>
      <c r="AW38" s="43">
        <f t="shared" si="1"/>
        <v>90</v>
      </c>
    </row>
    <row r="39" spans="1:52">
      <c r="A39" s="28" t="s">
        <v>170</v>
      </c>
      <c r="B39" s="2" t="s">
        <v>36</v>
      </c>
      <c r="C39" s="2" t="s">
        <v>61</v>
      </c>
      <c r="D39" s="2">
        <v>1</v>
      </c>
      <c r="E39" s="2" t="s">
        <v>59</v>
      </c>
      <c r="F39" s="30" t="s">
        <v>39</v>
      </c>
      <c r="G39" s="2" t="s">
        <v>40</v>
      </c>
      <c r="H39" s="2" t="s">
        <v>37</v>
      </c>
      <c r="I39" s="41" t="s">
        <v>42</v>
      </c>
      <c r="J39" s="22">
        <v>5.7128186123758296</v>
      </c>
      <c r="K39" s="22">
        <v>18.00040416586171</v>
      </c>
      <c r="L39" s="2" t="s">
        <v>171</v>
      </c>
      <c r="M39" s="2" t="s">
        <v>88</v>
      </c>
      <c r="O39" s="42">
        <v>60</v>
      </c>
      <c r="P39" s="17">
        <v>78</v>
      </c>
      <c r="Q39" s="18">
        <v>12</v>
      </c>
      <c r="R39" s="18" t="s">
        <v>45</v>
      </c>
      <c r="S39" s="19" t="s">
        <v>45</v>
      </c>
      <c r="T39" s="18">
        <v>56</v>
      </c>
      <c r="U39" s="21"/>
      <c r="V39" s="22"/>
      <c r="W39" s="23"/>
      <c r="X39" s="22"/>
      <c r="Y39" s="22"/>
      <c r="Z39" s="22"/>
      <c r="AA39" s="21"/>
      <c r="AB39" s="22"/>
      <c r="AC39" s="23"/>
      <c r="AD39" s="22"/>
      <c r="AE39" s="22"/>
      <c r="AF39" s="22"/>
      <c r="AG39" s="21"/>
      <c r="AH39" s="22"/>
      <c r="AI39" s="23"/>
      <c r="AJ39" s="22"/>
      <c r="AK39" s="22"/>
      <c r="AL39" s="22"/>
      <c r="AM39" s="21"/>
      <c r="AN39" s="22"/>
      <c r="AO39" s="23"/>
      <c r="AP39" s="22">
        <v>6.3519999999999994</v>
      </c>
      <c r="AQ39" s="22">
        <v>1.1302079454684486</v>
      </c>
      <c r="AR39" s="22" t="s">
        <v>172</v>
      </c>
      <c r="AS39" s="21">
        <v>1.06</v>
      </c>
      <c r="AT39" s="22">
        <v>1.5230014226301081</v>
      </c>
      <c r="AU39" s="23" t="s">
        <v>173</v>
      </c>
      <c r="AV39" s="18">
        <v>87.296000000000006</v>
      </c>
      <c r="AW39" s="43">
        <f t="shared" si="1"/>
        <v>56</v>
      </c>
    </row>
    <row r="40" spans="1:52">
      <c r="A40" s="28" t="s">
        <v>174</v>
      </c>
      <c r="B40" s="2" t="s">
        <v>36</v>
      </c>
      <c r="C40" s="2" t="s">
        <v>61</v>
      </c>
      <c r="D40" s="44">
        <v>3</v>
      </c>
      <c r="E40" s="2" t="s">
        <v>175</v>
      </c>
      <c r="F40" s="30" t="s">
        <v>150</v>
      </c>
      <c r="G40" s="2" t="s">
        <v>40</v>
      </c>
      <c r="H40" s="2" t="s">
        <v>176</v>
      </c>
      <c r="I40" s="41" t="s">
        <v>50</v>
      </c>
      <c r="J40" s="22">
        <v>4.5129506641703303</v>
      </c>
      <c r="K40" s="22">
        <v>22.947494043146243</v>
      </c>
      <c r="L40" s="2" t="s">
        <v>177</v>
      </c>
      <c r="M40" s="2" t="s">
        <v>52</v>
      </c>
      <c r="O40" s="42">
        <v>64</v>
      </c>
      <c r="P40" s="17" t="s">
        <v>45</v>
      </c>
      <c r="Q40" s="18">
        <v>3</v>
      </c>
      <c r="R40" s="18" t="s">
        <v>45</v>
      </c>
      <c r="S40" s="19">
        <v>95.413116995124753</v>
      </c>
      <c r="T40" s="18">
        <v>90.826233990249506</v>
      </c>
      <c r="U40" s="21"/>
      <c r="V40" s="22"/>
      <c r="W40" s="23"/>
      <c r="X40" s="22"/>
      <c r="Y40" s="22"/>
      <c r="Z40" s="22"/>
      <c r="AA40" s="21"/>
      <c r="AB40" s="22"/>
      <c r="AC40" s="23"/>
      <c r="AD40" s="22">
        <v>1.2733333333333334</v>
      </c>
      <c r="AE40" s="22">
        <v>1.6077727866005609</v>
      </c>
      <c r="AF40" s="22" t="s">
        <v>118</v>
      </c>
      <c r="AG40" s="21"/>
      <c r="AH40" s="37"/>
      <c r="AI40" s="23"/>
      <c r="AJ40" s="37"/>
      <c r="AK40" s="37"/>
      <c r="AL40" s="37"/>
      <c r="AM40" s="36"/>
      <c r="AN40" s="37"/>
      <c r="AO40" s="38"/>
      <c r="AP40" s="22">
        <v>48.673333333333339</v>
      </c>
      <c r="AQ40" s="22">
        <v>2.5755452497156712</v>
      </c>
      <c r="AR40" s="22" t="s">
        <v>178</v>
      </c>
      <c r="AS40" s="21">
        <v>1.6766666666666667</v>
      </c>
      <c r="AT40" s="22">
        <v>1.4574063720641999</v>
      </c>
      <c r="AU40" s="23" t="s">
        <v>179</v>
      </c>
      <c r="AV40" s="18">
        <v>96.646666666666661</v>
      </c>
      <c r="AW40" s="43">
        <f t="shared" si="1"/>
        <v>64</v>
      </c>
    </row>
    <row r="41" spans="1:52">
      <c r="A41" s="28" t="s">
        <v>180</v>
      </c>
      <c r="B41" s="2" t="s">
        <v>36</v>
      </c>
      <c r="C41" s="2" t="s">
        <v>37</v>
      </c>
      <c r="D41" s="2">
        <v>1</v>
      </c>
      <c r="E41" s="2" t="s">
        <v>38</v>
      </c>
      <c r="F41" s="30" t="s">
        <v>39</v>
      </c>
      <c r="G41" s="2" t="s">
        <v>40</v>
      </c>
      <c r="H41" s="2" t="s">
        <v>41</v>
      </c>
      <c r="I41" s="41" t="s">
        <v>42</v>
      </c>
      <c r="J41" s="22">
        <v>6.48439982825378</v>
      </c>
      <c r="K41" s="22">
        <v>10.773086520755895</v>
      </c>
      <c r="L41" s="2" t="s">
        <v>181</v>
      </c>
      <c r="M41" s="2" t="s">
        <v>182</v>
      </c>
      <c r="N41" s="3" t="s">
        <v>90</v>
      </c>
      <c r="O41" s="42">
        <v>52</v>
      </c>
      <c r="P41" s="17">
        <v>47</v>
      </c>
      <c r="Q41" s="18">
        <v>45</v>
      </c>
      <c r="R41" s="18" t="s">
        <v>45</v>
      </c>
      <c r="S41" s="19">
        <v>55.843020781176776</v>
      </c>
      <c r="T41" s="18">
        <v>88.313958437646448</v>
      </c>
      <c r="U41" s="21"/>
      <c r="V41" s="22"/>
      <c r="W41" s="23"/>
      <c r="X41" s="22"/>
      <c r="Y41" s="22"/>
      <c r="Z41" s="22"/>
      <c r="AA41" s="21"/>
      <c r="AB41" s="22"/>
      <c r="AC41" s="23"/>
      <c r="AD41" s="22"/>
      <c r="AE41" s="22"/>
      <c r="AF41" s="22"/>
      <c r="AG41" s="21"/>
      <c r="AH41" s="22"/>
      <c r="AI41" s="23"/>
      <c r="AJ41" s="22"/>
      <c r="AK41" s="22"/>
      <c r="AL41" s="22"/>
      <c r="AM41" s="21"/>
      <c r="AN41" s="22"/>
      <c r="AO41" s="23"/>
      <c r="AP41" s="22">
        <v>57.24666666666667</v>
      </c>
      <c r="AQ41" s="22">
        <v>3.8354313099483379</v>
      </c>
      <c r="AR41" s="22" t="s">
        <v>183</v>
      </c>
      <c r="AS41" s="21">
        <v>58.396666666666668</v>
      </c>
      <c r="AT41" s="22">
        <v>4.243398794991335</v>
      </c>
      <c r="AU41" s="23" t="s">
        <v>184</v>
      </c>
      <c r="AV41" s="18">
        <v>83.206666666666663</v>
      </c>
      <c r="AW41" s="43">
        <f t="shared" si="1"/>
        <v>52</v>
      </c>
    </row>
    <row r="42" spans="1:52">
      <c r="A42" s="45" t="s">
        <v>185</v>
      </c>
      <c r="B42" s="46" t="s">
        <v>36</v>
      </c>
      <c r="C42" s="46" t="s">
        <v>37</v>
      </c>
      <c r="D42" s="46">
        <v>1</v>
      </c>
      <c r="E42" s="46" t="s">
        <v>59</v>
      </c>
      <c r="F42" s="47" t="s">
        <v>39</v>
      </c>
      <c r="G42" s="46" t="s">
        <v>40</v>
      </c>
      <c r="H42" s="46" t="s">
        <v>37</v>
      </c>
      <c r="I42" s="48" t="s">
        <v>50</v>
      </c>
      <c r="J42" s="49">
        <v>3.04267503574733</v>
      </c>
      <c r="K42" s="49">
        <v>23.303634261613908</v>
      </c>
      <c r="L42" s="46" t="s">
        <v>186</v>
      </c>
      <c r="M42" s="46" t="s">
        <v>187</v>
      </c>
      <c r="N42" s="45" t="s">
        <v>188</v>
      </c>
      <c r="O42" s="50">
        <v>66</v>
      </c>
      <c r="P42" s="51">
        <v>79</v>
      </c>
      <c r="Q42" s="52" t="s">
        <v>45</v>
      </c>
      <c r="R42" s="52" t="s">
        <v>45</v>
      </c>
      <c r="S42" s="53" t="s">
        <v>45</v>
      </c>
      <c r="T42" s="52">
        <v>58</v>
      </c>
      <c r="U42" s="54"/>
      <c r="V42" s="49"/>
      <c r="W42" s="55"/>
      <c r="X42" s="49"/>
      <c r="Y42" s="49"/>
      <c r="Z42" s="49"/>
      <c r="AA42" s="54"/>
      <c r="AB42" s="49"/>
      <c r="AC42" s="55"/>
      <c r="AD42" s="49"/>
      <c r="AE42" s="49"/>
      <c r="AF42" s="49"/>
      <c r="AG42" s="54"/>
      <c r="AH42" s="49"/>
      <c r="AI42" s="55"/>
      <c r="AJ42" s="49">
        <v>9.8833333333333329</v>
      </c>
      <c r="AK42" s="49">
        <v>2.4100069156193995</v>
      </c>
      <c r="AL42" s="49" t="s">
        <v>189</v>
      </c>
      <c r="AM42" s="54">
        <v>37.226666666666667</v>
      </c>
      <c r="AN42" s="49">
        <v>2.6963741085639508</v>
      </c>
      <c r="AO42" s="55" t="s">
        <v>96</v>
      </c>
      <c r="AP42" s="49"/>
      <c r="AQ42" s="49"/>
      <c r="AR42" s="49"/>
      <c r="AS42" s="54"/>
      <c r="AT42" s="49"/>
      <c r="AU42" s="55"/>
      <c r="AV42" s="52">
        <v>74.453333333333333</v>
      </c>
      <c r="AW42" s="56">
        <f t="shared" si="1"/>
        <v>58</v>
      </c>
    </row>
    <row r="43" spans="1:52">
      <c r="A43" s="28"/>
      <c r="F43" s="13"/>
      <c r="I43" s="14"/>
      <c r="J43" s="15"/>
      <c r="K43" s="15"/>
      <c r="O43" s="16"/>
      <c r="P43" s="17"/>
      <c r="Q43" s="18"/>
      <c r="R43" s="18"/>
      <c r="S43" s="19"/>
      <c r="T43" s="20"/>
      <c r="U43" s="21"/>
      <c r="V43" s="22"/>
      <c r="W43" s="23"/>
      <c r="X43" s="22"/>
      <c r="Y43" s="22"/>
      <c r="Z43" s="22"/>
      <c r="AA43" s="21"/>
      <c r="AB43" s="22"/>
      <c r="AC43" s="23"/>
      <c r="AD43" s="22"/>
      <c r="AE43" s="22"/>
      <c r="AF43" s="22"/>
      <c r="AG43" s="21"/>
      <c r="AH43" s="22"/>
      <c r="AI43" s="23"/>
      <c r="AJ43" s="15"/>
      <c r="AK43" s="15"/>
      <c r="AL43" s="15"/>
      <c r="AM43" s="21"/>
      <c r="AN43" s="22"/>
      <c r="AO43" s="23"/>
      <c r="AP43" s="22"/>
      <c r="AQ43" s="22"/>
      <c r="AR43" s="22"/>
      <c r="AS43" s="21"/>
      <c r="AT43" s="22"/>
      <c r="AU43" s="23"/>
      <c r="AV43" s="20"/>
      <c r="AW43" s="24"/>
    </row>
    <row r="44" spans="1:52">
      <c r="A44" s="57" t="s">
        <v>190</v>
      </c>
      <c r="F44" s="13"/>
      <c r="I44" s="14"/>
      <c r="J44" s="15"/>
      <c r="K44" s="15"/>
      <c r="O44" s="16"/>
      <c r="P44" s="17"/>
      <c r="Q44" s="18"/>
      <c r="R44" s="18"/>
      <c r="S44" s="19"/>
      <c r="T44" s="20"/>
      <c r="U44" s="21"/>
      <c r="V44" s="22"/>
      <c r="W44" s="23"/>
      <c r="X44" s="22"/>
      <c r="Y44" s="22"/>
      <c r="Z44" s="22"/>
      <c r="AA44" s="21"/>
      <c r="AB44" s="22"/>
      <c r="AC44" s="23"/>
      <c r="AD44" s="22"/>
      <c r="AE44" s="22"/>
      <c r="AF44" s="22"/>
      <c r="AG44" s="21"/>
      <c r="AH44" s="22"/>
      <c r="AI44" s="23"/>
      <c r="AJ44" s="15"/>
      <c r="AK44" s="15"/>
      <c r="AL44" s="15"/>
      <c r="AM44" s="21"/>
      <c r="AN44" s="22"/>
      <c r="AO44" s="23"/>
      <c r="AP44" s="22"/>
      <c r="AQ44" s="22"/>
      <c r="AR44" s="22"/>
      <c r="AS44" s="21"/>
      <c r="AT44" s="22"/>
      <c r="AU44" s="23"/>
      <c r="AV44" s="20"/>
      <c r="AW44" s="24"/>
      <c r="AX44" s="58" t="s">
        <v>191</v>
      </c>
      <c r="AY44" s="58" t="s">
        <v>338</v>
      </c>
      <c r="AZ44" s="58" t="s">
        <v>332</v>
      </c>
    </row>
    <row r="45" spans="1:52">
      <c r="A45" s="59" t="s">
        <v>192</v>
      </c>
      <c r="B45" s="60" t="s">
        <v>36</v>
      </c>
      <c r="C45" s="60" t="s">
        <v>37</v>
      </c>
      <c r="D45" s="60">
        <v>2</v>
      </c>
      <c r="E45" s="60" t="s">
        <v>59</v>
      </c>
      <c r="F45" s="61" t="s">
        <v>39</v>
      </c>
      <c r="G45" s="60" t="s">
        <v>40</v>
      </c>
      <c r="H45" s="60" t="s">
        <v>37</v>
      </c>
      <c r="I45" s="62" t="s">
        <v>50</v>
      </c>
      <c r="J45" s="63">
        <v>5.1563420123097501</v>
      </c>
      <c r="K45" s="63">
        <v>13.168909640941129</v>
      </c>
      <c r="L45" s="60" t="s">
        <v>51</v>
      </c>
      <c r="M45" s="64" t="s">
        <v>52</v>
      </c>
      <c r="N45" s="65"/>
      <c r="O45" s="66">
        <v>62</v>
      </c>
      <c r="P45" s="67" t="s">
        <v>45</v>
      </c>
      <c r="Q45" s="68">
        <v>23</v>
      </c>
      <c r="R45" s="68" t="s">
        <v>45</v>
      </c>
      <c r="S45" s="69" t="s">
        <v>45</v>
      </c>
      <c r="T45" s="70">
        <v>54</v>
      </c>
      <c r="U45" s="71"/>
      <c r="V45" s="72"/>
      <c r="W45" s="73"/>
      <c r="X45" s="72"/>
      <c r="Y45" s="72"/>
      <c r="Z45" s="72"/>
      <c r="AA45" s="71"/>
      <c r="AB45" s="72"/>
      <c r="AC45" s="73"/>
      <c r="AD45" s="72"/>
      <c r="AE45" s="72"/>
      <c r="AF45" s="72"/>
      <c r="AG45" s="71"/>
      <c r="AH45" s="72"/>
      <c r="AI45" s="73"/>
      <c r="AJ45" s="72"/>
      <c r="AK45" s="72"/>
      <c r="AL45" s="72"/>
      <c r="AM45" s="71"/>
      <c r="AN45" s="72"/>
      <c r="AO45" s="73"/>
      <c r="AP45" s="72"/>
      <c r="AQ45" s="72"/>
      <c r="AR45" s="72"/>
      <c r="AS45" s="71"/>
      <c r="AT45" s="72"/>
      <c r="AU45" s="73"/>
      <c r="AV45" s="70"/>
      <c r="AW45" s="74">
        <f t="shared" ref="AW45:AW50" si="2">MIN(O45,AV45,T45)</f>
        <v>54</v>
      </c>
      <c r="AX45" s="70">
        <v>10</v>
      </c>
      <c r="AY45" s="60" t="s">
        <v>193</v>
      </c>
      <c r="AZ45" s="60" t="s">
        <v>333</v>
      </c>
    </row>
    <row r="46" spans="1:52">
      <c r="A46" s="60" t="s">
        <v>194</v>
      </c>
      <c r="B46" s="60" t="s">
        <v>36</v>
      </c>
      <c r="C46" s="60" t="s">
        <v>37</v>
      </c>
      <c r="D46" s="60">
        <v>2</v>
      </c>
      <c r="E46" s="60" t="s">
        <v>59</v>
      </c>
      <c r="F46" s="61" t="s">
        <v>39</v>
      </c>
      <c r="G46" s="60" t="s">
        <v>40</v>
      </c>
      <c r="H46" s="60" t="s">
        <v>37</v>
      </c>
      <c r="I46" s="62" t="s">
        <v>50</v>
      </c>
      <c r="J46" s="63">
        <v>6.0085145923584404</v>
      </c>
      <c r="K46" s="63">
        <v>12.202136011407349</v>
      </c>
      <c r="L46" s="60" t="s">
        <v>51</v>
      </c>
      <c r="M46" s="64" t="s">
        <v>52</v>
      </c>
      <c r="N46" s="65"/>
      <c r="O46" s="66">
        <v>84</v>
      </c>
      <c r="P46" s="67" t="s">
        <v>45</v>
      </c>
      <c r="Q46" s="68">
        <v>17.085263160958601</v>
      </c>
      <c r="R46" s="68" t="s">
        <v>45</v>
      </c>
      <c r="S46" s="69" t="s">
        <v>45</v>
      </c>
      <c r="T46" s="70">
        <v>65.829473678082792</v>
      </c>
      <c r="U46" s="71"/>
      <c r="V46" s="72"/>
      <c r="W46" s="73"/>
      <c r="X46" s="72"/>
      <c r="Y46" s="72"/>
      <c r="Z46" s="72"/>
      <c r="AA46" s="71"/>
      <c r="AB46" s="72"/>
      <c r="AC46" s="73"/>
      <c r="AD46" s="72"/>
      <c r="AE46" s="72"/>
      <c r="AF46" s="72"/>
      <c r="AG46" s="71"/>
      <c r="AH46" s="72"/>
      <c r="AI46" s="73"/>
      <c r="AJ46" s="72"/>
      <c r="AK46" s="72"/>
      <c r="AL46" s="72"/>
      <c r="AM46" s="71"/>
      <c r="AN46" s="72"/>
      <c r="AO46" s="73"/>
      <c r="AP46" s="72"/>
      <c r="AQ46" s="72"/>
      <c r="AR46" s="72"/>
      <c r="AS46" s="71"/>
      <c r="AT46" s="72"/>
      <c r="AU46" s="73"/>
      <c r="AV46" s="70"/>
      <c r="AW46" s="74">
        <f t="shared" si="2"/>
        <v>65.829473678082792</v>
      </c>
      <c r="AX46" s="70"/>
      <c r="AY46" s="60"/>
      <c r="AZ46" s="60"/>
    </row>
    <row r="47" spans="1:52">
      <c r="A47" s="28" t="s">
        <v>195</v>
      </c>
      <c r="B47" s="1" t="s">
        <v>36</v>
      </c>
      <c r="C47" s="1" t="s">
        <v>37</v>
      </c>
      <c r="D47" s="1">
        <v>4</v>
      </c>
      <c r="E47" s="1" t="s">
        <v>196</v>
      </c>
      <c r="F47" s="13" t="s">
        <v>150</v>
      </c>
      <c r="G47" s="1" t="s">
        <v>40</v>
      </c>
      <c r="H47" s="1" t="s">
        <v>197</v>
      </c>
      <c r="I47" s="14" t="s">
        <v>42</v>
      </c>
      <c r="J47" s="15">
        <v>2.4318911251361</v>
      </c>
      <c r="K47" s="15">
        <v>21.241861884519764</v>
      </c>
      <c r="L47" s="1" t="s">
        <v>198</v>
      </c>
      <c r="M47" s="2" t="s">
        <v>199</v>
      </c>
      <c r="O47" s="16">
        <v>72</v>
      </c>
      <c r="P47" s="17" t="s">
        <v>45</v>
      </c>
      <c r="Q47" s="18">
        <v>68.729189319348606</v>
      </c>
      <c r="R47" s="18" t="s">
        <v>45</v>
      </c>
      <c r="S47" s="19">
        <v>108.33366975928247</v>
      </c>
      <c r="T47" s="20">
        <v>62.541621361302788</v>
      </c>
      <c r="U47" s="21"/>
      <c r="V47" s="22"/>
      <c r="W47" s="23"/>
      <c r="X47" s="22"/>
      <c r="Y47" s="22"/>
      <c r="Z47" s="22"/>
      <c r="AA47" s="21"/>
      <c r="AB47" s="22"/>
      <c r="AC47" s="23"/>
      <c r="AD47" s="22"/>
      <c r="AE47" s="22"/>
      <c r="AF47" s="22"/>
      <c r="AG47" s="21"/>
      <c r="AH47" s="22"/>
      <c r="AI47" s="23"/>
      <c r="AJ47" s="15">
        <v>4.8100000000000005</v>
      </c>
      <c r="AK47" s="22">
        <v>0.26870057685086585</v>
      </c>
      <c r="AL47" s="15" t="s">
        <v>200</v>
      </c>
      <c r="AM47" s="21"/>
      <c r="AN47" s="22"/>
      <c r="AO47" s="23"/>
      <c r="AP47" s="15"/>
      <c r="AQ47" s="22"/>
      <c r="AR47" s="22"/>
      <c r="AS47" s="21"/>
      <c r="AT47" s="22"/>
      <c r="AU47" s="23"/>
      <c r="AV47" s="20">
        <v>90.38</v>
      </c>
      <c r="AW47" s="24">
        <f t="shared" si="2"/>
        <v>62.541621361302788</v>
      </c>
      <c r="AX47" s="20">
        <v>28.000000000000004</v>
      </c>
      <c r="AY47" s="1" t="s">
        <v>201</v>
      </c>
      <c r="AZ47" s="1" t="s">
        <v>333</v>
      </c>
    </row>
    <row r="48" spans="1:52">
      <c r="A48" s="1" t="s">
        <v>202</v>
      </c>
      <c r="B48" s="1" t="s">
        <v>36</v>
      </c>
      <c r="C48" s="1" t="s">
        <v>37</v>
      </c>
      <c r="D48" s="1">
        <v>4</v>
      </c>
      <c r="E48" s="1" t="s">
        <v>196</v>
      </c>
      <c r="F48" s="13" t="s">
        <v>150</v>
      </c>
      <c r="G48" s="1" t="s">
        <v>40</v>
      </c>
      <c r="H48" s="1" t="s">
        <v>197</v>
      </c>
      <c r="I48" s="14" t="s">
        <v>42</v>
      </c>
      <c r="J48" s="15">
        <v>2.1641346860609101</v>
      </c>
      <c r="K48" s="15">
        <v>23.794638123710001</v>
      </c>
      <c r="L48" s="1" t="s">
        <v>198</v>
      </c>
      <c r="M48" s="2" t="s">
        <v>199</v>
      </c>
      <c r="O48" s="16">
        <v>52</v>
      </c>
      <c r="P48" s="17" t="s">
        <v>45</v>
      </c>
      <c r="Q48" s="18">
        <v>49.983263699735396</v>
      </c>
      <c r="R48" s="18" t="s">
        <v>45</v>
      </c>
      <c r="S48" s="19">
        <v>99.61396898578451</v>
      </c>
      <c r="T48" s="20">
        <v>99.22793797156902</v>
      </c>
      <c r="U48" s="21"/>
      <c r="V48" s="22"/>
      <c r="W48" s="23"/>
      <c r="X48" s="22"/>
      <c r="Y48" s="22"/>
      <c r="Z48" s="22"/>
      <c r="AA48" s="21"/>
      <c r="AB48" s="22"/>
      <c r="AC48" s="23"/>
      <c r="AD48" s="22"/>
      <c r="AE48" s="22"/>
      <c r="AF48" s="22"/>
      <c r="AG48" s="21"/>
      <c r="AH48" s="22"/>
      <c r="AI48" s="23"/>
      <c r="AJ48" s="15"/>
      <c r="AK48" s="22"/>
      <c r="AL48" s="22"/>
      <c r="AM48" s="21"/>
      <c r="AN48" s="22"/>
      <c r="AO48" s="23"/>
      <c r="AP48" s="15">
        <v>4.0449999999999999</v>
      </c>
      <c r="AQ48" s="22">
        <v>0.2757716446627575</v>
      </c>
      <c r="AR48" s="15" t="s">
        <v>86</v>
      </c>
      <c r="AS48" s="21">
        <v>19</v>
      </c>
      <c r="AT48" s="22">
        <v>3.4365389565666202</v>
      </c>
      <c r="AU48" s="23" t="s">
        <v>203</v>
      </c>
      <c r="AV48" s="20">
        <v>91.91</v>
      </c>
      <c r="AW48" s="24">
        <f t="shared" si="2"/>
        <v>52</v>
      </c>
      <c r="AX48" s="20"/>
    </row>
    <row r="49" spans="1:53">
      <c r="A49" s="59" t="s">
        <v>204</v>
      </c>
      <c r="B49" s="60" t="s">
        <v>36</v>
      </c>
      <c r="C49" s="60" t="s">
        <v>37</v>
      </c>
      <c r="D49" s="60">
        <v>1</v>
      </c>
      <c r="E49" s="60" t="s">
        <v>59</v>
      </c>
      <c r="F49" s="61" t="s">
        <v>39</v>
      </c>
      <c r="G49" s="60" t="s">
        <v>40</v>
      </c>
      <c r="H49" s="60" t="s">
        <v>37</v>
      </c>
      <c r="I49" s="62" t="s">
        <v>50</v>
      </c>
      <c r="J49" s="63">
        <v>9.4463959806102196</v>
      </c>
      <c r="K49" s="63">
        <v>9.1691865820753797</v>
      </c>
      <c r="L49" s="60" t="s">
        <v>205</v>
      </c>
      <c r="M49" s="64" t="s">
        <v>139</v>
      </c>
      <c r="N49" s="65">
        <v>12</v>
      </c>
      <c r="O49" s="66">
        <v>94</v>
      </c>
      <c r="P49" s="67" t="s">
        <v>45</v>
      </c>
      <c r="Q49" s="68">
        <v>54</v>
      </c>
      <c r="R49" s="68" t="s">
        <v>45</v>
      </c>
      <c r="S49" s="69">
        <v>44.190238287952297</v>
      </c>
      <c r="T49" s="70">
        <v>88.380476575904595</v>
      </c>
      <c r="U49" s="71"/>
      <c r="V49" s="72"/>
      <c r="W49" s="73"/>
      <c r="X49" s="72"/>
      <c r="Y49" s="72"/>
      <c r="Z49" s="72"/>
      <c r="AA49" s="71"/>
      <c r="AB49" s="72"/>
      <c r="AC49" s="73"/>
      <c r="AD49" s="72"/>
      <c r="AE49" s="72"/>
      <c r="AF49" s="72"/>
      <c r="AG49" s="71">
        <v>49.243999999999993</v>
      </c>
      <c r="AH49" s="72">
        <v>4.85276519110504</v>
      </c>
      <c r="AI49" s="73" t="s">
        <v>114</v>
      </c>
      <c r="AJ49" s="72"/>
      <c r="AK49" s="72"/>
      <c r="AL49" s="72"/>
      <c r="AM49" s="71"/>
      <c r="AN49" s="72"/>
      <c r="AO49" s="73"/>
      <c r="AP49" s="72"/>
      <c r="AQ49" s="72"/>
      <c r="AR49" s="72"/>
      <c r="AS49" s="71"/>
      <c r="AT49" s="72"/>
      <c r="AU49" s="73"/>
      <c r="AV49" s="70">
        <v>98.487999999999985</v>
      </c>
      <c r="AW49" s="74">
        <f t="shared" si="2"/>
        <v>88.380476575904595</v>
      </c>
      <c r="AX49" s="70">
        <v>14.000000000000002</v>
      </c>
      <c r="AY49" s="60" t="s">
        <v>206</v>
      </c>
      <c r="AZ49" s="60" t="s">
        <v>335</v>
      </c>
      <c r="BA49" s="27"/>
    </row>
    <row r="50" spans="1:53">
      <c r="A50" s="59" t="s">
        <v>207</v>
      </c>
      <c r="B50" s="60" t="s">
        <v>36</v>
      </c>
      <c r="C50" s="60" t="s">
        <v>37</v>
      </c>
      <c r="D50" s="60">
        <v>1</v>
      </c>
      <c r="E50" s="60" t="s">
        <v>59</v>
      </c>
      <c r="F50" s="61" t="s">
        <v>39</v>
      </c>
      <c r="G50" s="60" t="s">
        <v>40</v>
      </c>
      <c r="H50" s="60" t="s">
        <v>37</v>
      </c>
      <c r="I50" s="62" t="s">
        <v>50</v>
      </c>
      <c r="J50" s="63">
        <v>8.2291155150144313</v>
      </c>
      <c r="K50" s="63">
        <v>9.0182398846423304</v>
      </c>
      <c r="L50" s="60" t="s">
        <v>205</v>
      </c>
      <c r="M50" s="64" t="s">
        <v>139</v>
      </c>
      <c r="N50" s="65">
        <v>12</v>
      </c>
      <c r="O50" s="66">
        <v>90</v>
      </c>
      <c r="P50" s="67" t="s">
        <v>45</v>
      </c>
      <c r="Q50" s="68">
        <v>49</v>
      </c>
      <c r="R50" s="68" t="s">
        <v>45</v>
      </c>
      <c r="S50" s="69">
        <v>52.855951342386419</v>
      </c>
      <c r="T50" s="70">
        <v>94.288097315227162</v>
      </c>
      <c r="U50" s="71"/>
      <c r="V50" s="72"/>
      <c r="W50" s="73"/>
      <c r="X50" s="72"/>
      <c r="Y50" s="72"/>
      <c r="Z50" s="72"/>
      <c r="AA50" s="71"/>
      <c r="AB50" s="72"/>
      <c r="AC50" s="73"/>
      <c r="AD50" s="72"/>
      <c r="AE50" s="72"/>
      <c r="AF50" s="72"/>
      <c r="AG50" s="71">
        <v>51.97</v>
      </c>
      <c r="AH50" s="72">
        <v>2.5</v>
      </c>
      <c r="AI50" s="73" t="s">
        <v>114</v>
      </c>
      <c r="AJ50" s="72"/>
      <c r="AK50" s="72"/>
      <c r="AL50" s="72"/>
      <c r="AM50" s="71"/>
      <c r="AN50" s="72"/>
      <c r="AO50" s="73"/>
      <c r="AP50" s="72"/>
      <c r="AQ50" s="72"/>
      <c r="AR50" s="72"/>
      <c r="AS50" s="71"/>
      <c r="AT50" s="72"/>
      <c r="AU50" s="73"/>
      <c r="AV50" s="70">
        <v>96.06</v>
      </c>
      <c r="AW50" s="74">
        <f t="shared" si="2"/>
        <v>90</v>
      </c>
      <c r="AX50" s="70"/>
      <c r="AY50" s="60"/>
      <c r="AZ50" s="60"/>
      <c r="BA50" s="27"/>
    </row>
    <row r="51" spans="1:53">
      <c r="A51" s="28" t="s">
        <v>208</v>
      </c>
      <c r="B51" s="1" t="s">
        <v>36</v>
      </c>
      <c r="C51" s="1" t="s">
        <v>61</v>
      </c>
      <c r="D51" s="1">
        <v>1</v>
      </c>
      <c r="E51" s="1" t="s">
        <v>209</v>
      </c>
      <c r="F51" s="13" t="s">
        <v>39</v>
      </c>
      <c r="G51" s="1" t="s">
        <v>40</v>
      </c>
      <c r="H51" s="1" t="s">
        <v>37</v>
      </c>
      <c r="I51" s="14" t="s">
        <v>50</v>
      </c>
      <c r="J51" s="15">
        <v>8.5668656448247109</v>
      </c>
      <c r="K51" s="15">
        <v>12.222273964724002</v>
      </c>
      <c r="L51" s="1" t="s">
        <v>72</v>
      </c>
      <c r="M51" s="1" t="s">
        <v>72</v>
      </c>
      <c r="O51" s="16"/>
      <c r="P51" s="17" t="s">
        <v>45</v>
      </c>
      <c r="Q51" s="18">
        <v>103</v>
      </c>
      <c r="R51" s="18" t="s">
        <v>45</v>
      </c>
      <c r="S51" s="19" t="s">
        <v>45</v>
      </c>
      <c r="T51" s="20"/>
      <c r="U51" s="21"/>
      <c r="V51" s="22"/>
      <c r="W51" s="23"/>
      <c r="X51" s="22"/>
      <c r="Y51" s="22"/>
      <c r="Z51" s="22"/>
      <c r="AA51" s="21"/>
      <c r="AB51" s="22"/>
      <c r="AC51" s="23"/>
      <c r="AD51" s="22"/>
      <c r="AE51" s="22"/>
      <c r="AF51" s="22"/>
      <c r="AG51" s="21"/>
      <c r="AH51" s="22"/>
      <c r="AI51" s="23"/>
      <c r="AJ51" s="22"/>
      <c r="AK51" s="22"/>
      <c r="AL51" s="22"/>
      <c r="AM51" s="21"/>
      <c r="AN51" s="22"/>
      <c r="AO51" s="23"/>
      <c r="AP51" s="22"/>
      <c r="AQ51" s="22"/>
      <c r="AR51" s="22"/>
      <c r="AS51" s="21"/>
      <c r="AT51" s="22"/>
      <c r="AU51" s="23"/>
      <c r="AV51" s="20"/>
      <c r="AW51" s="35" t="s">
        <v>103</v>
      </c>
      <c r="AX51" s="20">
        <v>26</v>
      </c>
      <c r="AY51" s="1" t="s">
        <v>210</v>
      </c>
      <c r="AZ51" s="1" t="s">
        <v>333</v>
      </c>
    </row>
    <row r="52" spans="1:53">
      <c r="A52" s="1" t="s">
        <v>211</v>
      </c>
      <c r="B52" s="1" t="s">
        <v>36</v>
      </c>
      <c r="C52" s="1" t="s">
        <v>61</v>
      </c>
      <c r="D52" s="1">
        <v>1</v>
      </c>
      <c r="E52" s="1" t="s">
        <v>209</v>
      </c>
      <c r="F52" s="13" t="s">
        <v>39</v>
      </c>
      <c r="G52" s="1" t="s">
        <v>40</v>
      </c>
      <c r="H52" s="1" t="s">
        <v>37</v>
      </c>
      <c r="I52" s="14" t="s">
        <v>50</v>
      </c>
      <c r="J52" s="15">
        <v>8.3758130848421395</v>
      </c>
      <c r="K52" s="15">
        <v>12.062920089406143</v>
      </c>
      <c r="L52" s="1" t="s">
        <v>63</v>
      </c>
      <c r="M52" s="2" t="s">
        <v>52</v>
      </c>
      <c r="O52" s="16" t="s">
        <v>57</v>
      </c>
      <c r="P52" s="17" t="s">
        <v>45</v>
      </c>
      <c r="Q52" s="18">
        <v>87</v>
      </c>
      <c r="R52" s="18" t="s">
        <v>45</v>
      </c>
      <c r="S52" s="19" t="s">
        <v>45</v>
      </c>
      <c r="T52" s="20">
        <v>74</v>
      </c>
      <c r="U52" s="21"/>
      <c r="V52" s="22"/>
      <c r="W52" s="23"/>
      <c r="X52" s="22"/>
      <c r="Y52" s="22"/>
      <c r="Z52" s="22"/>
      <c r="AA52" s="21"/>
      <c r="AB52" s="22"/>
      <c r="AC52" s="23"/>
      <c r="AD52" s="22"/>
      <c r="AE52" s="22"/>
      <c r="AF52" s="22"/>
      <c r="AG52" s="21"/>
      <c r="AH52" s="22"/>
      <c r="AI52" s="23"/>
      <c r="AJ52" s="22"/>
      <c r="AK52" s="22"/>
      <c r="AL52" s="22"/>
      <c r="AM52" s="21"/>
      <c r="AN52" s="22"/>
      <c r="AO52" s="23"/>
      <c r="AP52" s="22"/>
      <c r="AQ52" s="22"/>
      <c r="AR52" s="22"/>
      <c r="AS52" s="21"/>
      <c r="AT52" s="22"/>
      <c r="AU52" s="23"/>
      <c r="AV52" s="20"/>
      <c r="AW52" s="24">
        <f t="shared" ref="AW52:AW95" si="3">MIN(O52,AV52,T52)</f>
        <v>74</v>
      </c>
      <c r="AX52" s="20"/>
    </row>
    <row r="53" spans="1:53">
      <c r="A53" s="59" t="s">
        <v>212</v>
      </c>
      <c r="B53" s="60" t="s">
        <v>36</v>
      </c>
      <c r="C53" s="60" t="s">
        <v>61</v>
      </c>
      <c r="D53" s="60">
        <v>2</v>
      </c>
      <c r="E53" s="60" t="s">
        <v>79</v>
      </c>
      <c r="F53" s="61" t="s">
        <v>39</v>
      </c>
      <c r="G53" s="60" t="s">
        <v>40</v>
      </c>
      <c r="H53" s="60" t="s">
        <v>41</v>
      </c>
      <c r="I53" s="62" t="s">
        <v>42</v>
      </c>
      <c r="J53" s="63">
        <v>6.0954989776810997</v>
      </c>
      <c r="K53" s="63">
        <v>15.635339149961114</v>
      </c>
      <c r="L53" s="60" t="s">
        <v>213</v>
      </c>
      <c r="M53" s="64" t="s">
        <v>214</v>
      </c>
      <c r="N53" s="65">
        <v>12</v>
      </c>
      <c r="O53" s="66">
        <v>78</v>
      </c>
      <c r="P53" s="67">
        <v>57.999999999999993</v>
      </c>
      <c r="Q53" s="68">
        <v>100</v>
      </c>
      <c r="R53" s="68" t="s">
        <v>45</v>
      </c>
      <c r="S53" s="69" t="s">
        <v>45</v>
      </c>
      <c r="T53" s="70">
        <v>84.000000000000014</v>
      </c>
      <c r="U53" s="71"/>
      <c r="V53" s="72"/>
      <c r="W53" s="73"/>
      <c r="X53" s="72"/>
      <c r="Y53" s="72"/>
      <c r="Z53" s="72"/>
      <c r="AA53" s="71"/>
      <c r="AB53" s="72"/>
      <c r="AC53" s="73"/>
      <c r="AD53" s="72"/>
      <c r="AE53" s="72"/>
      <c r="AF53" s="72"/>
      <c r="AG53" s="71"/>
      <c r="AH53" s="72"/>
      <c r="AI53" s="73"/>
      <c r="AJ53" s="72"/>
      <c r="AK53" s="72"/>
      <c r="AL53" s="72"/>
      <c r="AM53" s="71"/>
      <c r="AN53" s="72"/>
      <c r="AO53" s="73"/>
      <c r="AP53" s="72"/>
      <c r="AQ53" s="72"/>
      <c r="AR53" s="72"/>
      <c r="AS53" s="71"/>
      <c r="AT53" s="72"/>
      <c r="AU53" s="73"/>
      <c r="AV53" s="70"/>
      <c r="AW53" s="74">
        <f t="shared" si="3"/>
        <v>78</v>
      </c>
      <c r="AX53" s="70">
        <v>36</v>
      </c>
      <c r="AY53" s="60" t="s">
        <v>215</v>
      </c>
      <c r="AZ53" s="60" t="s">
        <v>334</v>
      </c>
    </row>
    <row r="54" spans="1:53">
      <c r="A54" s="59" t="s">
        <v>216</v>
      </c>
      <c r="B54" s="60" t="s">
        <v>36</v>
      </c>
      <c r="C54" s="60" t="s">
        <v>61</v>
      </c>
      <c r="D54" s="60">
        <v>2</v>
      </c>
      <c r="E54" s="60" t="s">
        <v>79</v>
      </c>
      <c r="F54" s="61" t="s">
        <v>39</v>
      </c>
      <c r="G54" s="60" t="s">
        <v>40</v>
      </c>
      <c r="H54" s="60" t="s">
        <v>41</v>
      </c>
      <c r="I54" s="62" t="s">
        <v>42</v>
      </c>
      <c r="J54" s="63">
        <v>7.9602284388589695</v>
      </c>
      <c r="K54" s="63">
        <v>11.009583904589531</v>
      </c>
      <c r="L54" s="60" t="s">
        <v>213</v>
      </c>
      <c r="M54" s="64" t="s">
        <v>214</v>
      </c>
      <c r="N54" s="65">
        <v>12</v>
      </c>
      <c r="O54" s="66">
        <v>94</v>
      </c>
      <c r="P54" s="67">
        <v>48</v>
      </c>
      <c r="Q54" s="68">
        <v>95</v>
      </c>
      <c r="R54" s="68" t="s">
        <v>45</v>
      </c>
      <c r="S54" s="69" t="s">
        <v>45</v>
      </c>
      <c r="T54" s="70">
        <v>90</v>
      </c>
      <c r="U54" s="71"/>
      <c r="V54" s="72"/>
      <c r="W54" s="73"/>
      <c r="X54" s="72"/>
      <c r="Y54" s="72"/>
      <c r="Z54" s="72"/>
      <c r="AA54" s="71"/>
      <c r="AB54" s="72"/>
      <c r="AC54" s="73"/>
      <c r="AD54" s="72"/>
      <c r="AE54" s="72"/>
      <c r="AF54" s="72"/>
      <c r="AG54" s="71"/>
      <c r="AH54" s="72"/>
      <c r="AI54" s="73"/>
      <c r="AJ54" s="72"/>
      <c r="AK54" s="72"/>
      <c r="AL54" s="72"/>
      <c r="AM54" s="71"/>
      <c r="AN54" s="72"/>
      <c r="AO54" s="73"/>
      <c r="AP54" s="72"/>
      <c r="AQ54" s="72"/>
      <c r="AR54" s="72"/>
      <c r="AS54" s="71"/>
      <c r="AT54" s="72"/>
      <c r="AU54" s="73"/>
      <c r="AV54" s="70"/>
      <c r="AW54" s="74">
        <f t="shared" si="3"/>
        <v>90</v>
      </c>
      <c r="AX54" s="70"/>
      <c r="AY54" s="60"/>
      <c r="AZ54" s="60"/>
    </row>
    <row r="55" spans="1:53">
      <c r="A55" s="28" t="s">
        <v>217</v>
      </c>
      <c r="B55" s="1" t="s">
        <v>36</v>
      </c>
      <c r="C55" s="1" t="s">
        <v>61</v>
      </c>
      <c r="D55" s="1">
        <v>1</v>
      </c>
      <c r="E55" s="1" t="s">
        <v>59</v>
      </c>
      <c r="F55" s="13" t="s">
        <v>39</v>
      </c>
      <c r="G55" s="1" t="s">
        <v>40</v>
      </c>
      <c r="H55" s="1" t="s">
        <v>37</v>
      </c>
      <c r="I55" s="14" t="s">
        <v>50</v>
      </c>
      <c r="J55" s="15">
        <v>11.4291290776043</v>
      </c>
      <c r="K55" s="15">
        <v>7.7632133843386697</v>
      </c>
      <c r="L55" s="1" t="s">
        <v>52</v>
      </c>
      <c r="M55" s="2" t="s">
        <v>52</v>
      </c>
      <c r="O55" s="16">
        <v>92</v>
      </c>
      <c r="P55" s="17" t="s">
        <v>45</v>
      </c>
      <c r="Q55" s="18">
        <v>49</v>
      </c>
      <c r="R55" s="18"/>
      <c r="S55" s="19" t="s">
        <v>45</v>
      </c>
      <c r="T55" s="20">
        <v>89.999999999999986</v>
      </c>
      <c r="U55" s="21"/>
      <c r="V55" s="22"/>
      <c r="W55" s="23"/>
      <c r="X55" s="22"/>
      <c r="Y55" s="22"/>
      <c r="Z55" s="22"/>
      <c r="AA55" s="21"/>
      <c r="AB55" s="22"/>
      <c r="AC55" s="23"/>
      <c r="AD55" s="22"/>
      <c r="AE55" s="22"/>
      <c r="AF55" s="22"/>
      <c r="AG55" s="21"/>
      <c r="AH55" s="22"/>
      <c r="AI55" s="23"/>
      <c r="AJ55" s="22"/>
      <c r="AK55" s="22"/>
      <c r="AL55" s="22"/>
      <c r="AM55" s="21"/>
      <c r="AN55" s="22"/>
      <c r="AO55" s="23"/>
      <c r="AP55" s="22"/>
      <c r="AQ55" s="22"/>
      <c r="AR55" s="22"/>
      <c r="AS55" s="21"/>
      <c r="AT55" s="22"/>
      <c r="AU55" s="23"/>
      <c r="AV55" s="20"/>
      <c r="AW55" s="24">
        <f t="shared" si="3"/>
        <v>89.999999999999986</v>
      </c>
      <c r="AX55" s="20">
        <v>10</v>
      </c>
      <c r="AY55" s="1" t="s">
        <v>193</v>
      </c>
      <c r="AZ55" s="1" t="s">
        <v>335</v>
      </c>
    </row>
    <row r="56" spans="1:53">
      <c r="A56" s="28" t="s">
        <v>218</v>
      </c>
      <c r="B56" s="1" t="s">
        <v>36</v>
      </c>
      <c r="C56" s="1" t="s">
        <v>61</v>
      </c>
      <c r="D56" s="1">
        <v>1</v>
      </c>
      <c r="E56" s="1" t="s">
        <v>59</v>
      </c>
      <c r="F56" s="13" t="s">
        <v>39</v>
      </c>
      <c r="G56" s="1" t="s">
        <v>40</v>
      </c>
      <c r="H56" s="1" t="s">
        <v>37</v>
      </c>
      <c r="I56" s="14" t="s">
        <v>50</v>
      </c>
      <c r="J56" s="15">
        <v>11.368779792645199</v>
      </c>
      <c r="K56" s="15">
        <v>7.7945023070001103</v>
      </c>
      <c r="L56" s="1" t="s">
        <v>52</v>
      </c>
      <c r="M56" s="2" t="s">
        <v>52</v>
      </c>
      <c r="O56" s="16">
        <v>90</v>
      </c>
      <c r="P56" s="17" t="s">
        <v>45</v>
      </c>
      <c r="Q56" s="18">
        <v>52</v>
      </c>
      <c r="R56" s="18"/>
      <c r="S56" s="19" t="s">
        <v>45</v>
      </c>
      <c r="T56" s="20">
        <v>98</v>
      </c>
      <c r="U56" s="21"/>
      <c r="V56" s="22"/>
      <c r="W56" s="23"/>
      <c r="X56" s="22"/>
      <c r="Y56" s="22"/>
      <c r="Z56" s="22"/>
      <c r="AA56" s="21"/>
      <c r="AB56" s="22"/>
      <c r="AC56" s="23"/>
      <c r="AD56" s="22"/>
      <c r="AE56" s="22"/>
      <c r="AF56" s="22"/>
      <c r="AG56" s="21"/>
      <c r="AH56" s="22"/>
      <c r="AI56" s="23"/>
      <c r="AJ56" s="22"/>
      <c r="AK56" s="22"/>
      <c r="AL56" s="22"/>
      <c r="AM56" s="21"/>
      <c r="AN56" s="22"/>
      <c r="AO56" s="23"/>
      <c r="AP56" s="22"/>
      <c r="AQ56" s="22"/>
      <c r="AR56" s="22"/>
      <c r="AS56" s="21"/>
      <c r="AT56" s="22"/>
      <c r="AU56" s="23"/>
      <c r="AV56" s="20"/>
      <c r="AW56" s="24">
        <f t="shared" si="3"/>
        <v>90</v>
      </c>
      <c r="AX56" s="20"/>
    </row>
    <row r="57" spans="1:53">
      <c r="A57" s="61" t="s">
        <v>219</v>
      </c>
      <c r="B57" s="60" t="s">
        <v>36</v>
      </c>
      <c r="C57" s="60" t="s">
        <v>37</v>
      </c>
      <c r="D57" s="60">
        <v>1</v>
      </c>
      <c r="E57" s="60" t="s">
        <v>209</v>
      </c>
      <c r="F57" s="61" t="s">
        <v>39</v>
      </c>
      <c r="G57" s="60" t="s">
        <v>40</v>
      </c>
      <c r="H57" s="60" t="s">
        <v>37</v>
      </c>
      <c r="I57" s="62" t="s">
        <v>50</v>
      </c>
      <c r="J57" s="63">
        <v>7.6985570193898702</v>
      </c>
      <c r="K57" s="63">
        <v>10.970823687297278</v>
      </c>
      <c r="L57" s="60" t="s">
        <v>72</v>
      </c>
      <c r="M57" s="64" t="s">
        <v>72</v>
      </c>
      <c r="N57" s="65"/>
      <c r="O57" s="66"/>
      <c r="P57" s="67" t="s">
        <v>45</v>
      </c>
      <c r="Q57" s="68" t="s">
        <v>45</v>
      </c>
      <c r="R57" s="68" t="s">
        <v>45</v>
      </c>
      <c r="S57" s="69" t="s">
        <v>45</v>
      </c>
      <c r="T57" s="70"/>
      <c r="U57" s="71"/>
      <c r="V57" s="72"/>
      <c r="W57" s="73"/>
      <c r="X57" s="72"/>
      <c r="Y57" s="72"/>
      <c r="Z57" s="72"/>
      <c r="AA57" s="71"/>
      <c r="AB57" s="72"/>
      <c r="AC57" s="73"/>
      <c r="AD57" s="63">
        <v>7.8866666666666667</v>
      </c>
      <c r="AE57" s="63">
        <v>0.17672954855748593</v>
      </c>
      <c r="AF57" s="63" t="s">
        <v>118</v>
      </c>
      <c r="AG57" s="71"/>
      <c r="AH57" s="76"/>
      <c r="AI57" s="73"/>
      <c r="AJ57" s="72"/>
      <c r="AK57" s="72"/>
      <c r="AL57" s="72"/>
      <c r="AM57" s="71"/>
      <c r="AN57" s="72"/>
      <c r="AO57" s="73"/>
      <c r="AP57" s="72"/>
      <c r="AQ57" s="72"/>
      <c r="AR57" s="72"/>
      <c r="AS57" s="71"/>
      <c r="AT57" s="72"/>
      <c r="AU57" s="73"/>
      <c r="AV57" s="70">
        <v>84.226666666666659</v>
      </c>
      <c r="AW57" s="74">
        <f t="shared" si="3"/>
        <v>84.226666666666659</v>
      </c>
      <c r="AX57" s="70">
        <v>14.000000000000002</v>
      </c>
      <c r="AY57" s="60" t="s">
        <v>220</v>
      </c>
      <c r="AZ57" s="60" t="s">
        <v>335</v>
      </c>
    </row>
    <row r="58" spans="1:53">
      <c r="A58" s="61" t="s">
        <v>221</v>
      </c>
      <c r="B58" s="60" t="s">
        <v>36</v>
      </c>
      <c r="C58" s="60" t="s">
        <v>37</v>
      </c>
      <c r="D58" s="60">
        <v>1</v>
      </c>
      <c r="E58" s="60" t="s">
        <v>209</v>
      </c>
      <c r="F58" s="61" t="s">
        <v>39</v>
      </c>
      <c r="G58" s="60" t="s">
        <v>40</v>
      </c>
      <c r="H58" s="60" t="s">
        <v>37</v>
      </c>
      <c r="I58" s="62" t="s">
        <v>50</v>
      </c>
      <c r="J58" s="63">
        <v>6.915238287289351</v>
      </c>
      <c r="K58" s="63">
        <v>11.058137674167181</v>
      </c>
      <c r="L58" s="60" t="s">
        <v>72</v>
      </c>
      <c r="M58" s="64" t="s">
        <v>72</v>
      </c>
      <c r="N58" s="65"/>
      <c r="O58" s="66"/>
      <c r="P58" s="67" t="s">
        <v>45</v>
      </c>
      <c r="Q58" s="68" t="s">
        <v>45</v>
      </c>
      <c r="R58" s="68" t="s">
        <v>45</v>
      </c>
      <c r="S58" s="69" t="s">
        <v>45</v>
      </c>
      <c r="T58" s="70"/>
      <c r="U58" s="71"/>
      <c r="V58" s="72"/>
      <c r="W58" s="73"/>
      <c r="X58" s="72"/>
      <c r="Y58" s="72"/>
      <c r="Z58" s="72"/>
      <c r="AA58" s="71"/>
      <c r="AB58" s="72"/>
      <c r="AC58" s="73"/>
      <c r="AD58" s="76">
        <v>14.45</v>
      </c>
      <c r="AE58" s="72">
        <v>2.5</v>
      </c>
      <c r="AF58" s="76" t="s">
        <v>118</v>
      </c>
      <c r="AG58" s="71"/>
      <c r="AH58" s="76"/>
      <c r="AI58" s="73"/>
      <c r="AJ58" s="72"/>
      <c r="AK58" s="72"/>
      <c r="AL58" s="72"/>
      <c r="AM58" s="71"/>
      <c r="AN58" s="72"/>
      <c r="AO58" s="73"/>
      <c r="AP58" s="72"/>
      <c r="AQ58" s="72"/>
      <c r="AR58" s="72"/>
      <c r="AS58" s="71"/>
      <c r="AT58" s="72"/>
      <c r="AU58" s="73"/>
      <c r="AV58" s="70">
        <v>71.099999999999994</v>
      </c>
      <c r="AW58" s="74">
        <f t="shared" si="3"/>
        <v>71.099999999999994</v>
      </c>
      <c r="AX58" s="70"/>
      <c r="AY58" s="60"/>
      <c r="AZ58" s="60"/>
    </row>
    <row r="59" spans="1:53">
      <c r="A59" s="13" t="s">
        <v>222</v>
      </c>
      <c r="B59" s="13" t="s">
        <v>36</v>
      </c>
      <c r="C59" s="13" t="s">
        <v>61</v>
      </c>
      <c r="D59" s="13">
        <v>1</v>
      </c>
      <c r="E59" s="13" t="s">
        <v>38</v>
      </c>
      <c r="F59" s="13" t="s">
        <v>39</v>
      </c>
      <c r="G59" s="13" t="s">
        <v>40</v>
      </c>
      <c r="H59" s="13" t="s">
        <v>41</v>
      </c>
      <c r="I59" s="14" t="s">
        <v>42</v>
      </c>
      <c r="J59" s="15">
        <v>7.1557060043254408</v>
      </c>
      <c r="K59" s="15">
        <v>11.551115363566666</v>
      </c>
      <c r="L59" s="13" t="s">
        <v>52</v>
      </c>
      <c r="M59" s="30" t="s">
        <v>139</v>
      </c>
      <c r="N59" s="77"/>
      <c r="O59" s="16">
        <v>94</v>
      </c>
      <c r="P59" s="17">
        <v>100</v>
      </c>
      <c r="Q59" s="18">
        <v>50</v>
      </c>
      <c r="R59" s="18" t="s">
        <v>45</v>
      </c>
      <c r="S59" s="19">
        <v>88.41023961370756</v>
      </c>
      <c r="T59" s="20">
        <v>76.82047922741512</v>
      </c>
      <c r="U59" s="78"/>
      <c r="V59" s="79"/>
      <c r="W59" s="80"/>
      <c r="X59" s="79"/>
      <c r="Y59" s="79"/>
      <c r="Z59" s="79"/>
      <c r="AA59" s="78"/>
      <c r="AB59" s="79"/>
      <c r="AC59" s="80"/>
      <c r="AD59" s="79"/>
      <c r="AE59" s="79"/>
      <c r="AF59" s="79"/>
      <c r="AG59" s="78"/>
      <c r="AH59" s="79"/>
      <c r="AI59" s="80"/>
      <c r="AJ59" s="15">
        <v>53.36</v>
      </c>
      <c r="AK59" s="15">
        <v>1.0182337649085584</v>
      </c>
      <c r="AL59" s="15" t="s">
        <v>107</v>
      </c>
      <c r="AM59" s="21"/>
      <c r="AN59" s="22"/>
      <c r="AO59" s="23"/>
      <c r="AP59" s="15">
        <v>7.04</v>
      </c>
      <c r="AQ59" s="15">
        <v>0.6222539674441675</v>
      </c>
      <c r="AR59" s="15" t="s">
        <v>223</v>
      </c>
      <c r="AS59" s="36"/>
      <c r="AT59" s="37"/>
      <c r="AU59" s="38"/>
      <c r="AV59" s="20">
        <v>85.92</v>
      </c>
      <c r="AW59" s="24">
        <f t="shared" si="3"/>
        <v>76.82047922741512</v>
      </c>
      <c r="AX59" s="81">
        <v>100</v>
      </c>
      <c r="AY59" s="82" t="s">
        <v>224</v>
      </c>
      <c r="AZ59" s="82" t="s">
        <v>334</v>
      </c>
      <c r="BA59" s="82"/>
    </row>
    <row r="60" spans="1:53">
      <c r="A60" s="13" t="s">
        <v>225</v>
      </c>
      <c r="B60" s="13" t="s">
        <v>36</v>
      </c>
      <c r="C60" s="13" t="s">
        <v>61</v>
      </c>
      <c r="D60" s="13">
        <v>1</v>
      </c>
      <c r="E60" s="13" t="s">
        <v>38</v>
      </c>
      <c r="F60" s="13" t="s">
        <v>39</v>
      </c>
      <c r="G60" s="13" t="s">
        <v>40</v>
      </c>
      <c r="H60" s="13" t="s">
        <v>41</v>
      </c>
      <c r="I60" s="14" t="s">
        <v>42</v>
      </c>
      <c r="J60" s="15">
        <v>5.5566000265463193</v>
      </c>
      <c r="K60" s="15">
        <v>20.003119547493601</v>
      </c>
      <c r="L60" s="13" t="s">
        <v>158</v>
      </c>
      <c r="M60" s="30" t="s">
        <v>226</v>
      </c>
      <c r="N60" s="77" t="s">
        <v>227</v>
      </c>
      <c r="O60" s="16">
        <v>98</v>
      </c>
      <c r="P60" s="17">
        <v>98</v>
      </c>
      <c r="Q60" s="18">
        <v>107</v>
      </c>
      <c r="R60" s="18" t="s">
        <v>45</v>
      </c>
      <c r="S60" s="19">
        <v>47.183135496562855</v>
      </c>
      <c r="T60" s="20">
        <v>94.36627099312571</v>
      </c>
      <c r="U60" s="78"/>
      <c r="V60" s="79"/>
      <c r="W60" s="80"/>
      <c r="X60" s="79">
        <v>1.35</v>
      </c>
      <c r="Y60" s="40"/>
      <c r="Z60" s="37" t="s">
        <v>228</v>
      </c>
      <c r="AA60" s="36"/>
      <c r="AB60" s="37"/>
      <c r="AC60" s="38"/>
      <c r="AD60" s="79"/>
      <c r="AE60" s="79"/>
      <c r="AF60" s="79"/>
      <c r="AG60" s="78"/>
      <c r="AH60" s="79"/>
      <c r="AI60" s="80"/>
      <c r="AJ60" s="15">
        <v>48.41</v>
      </c>
      <c r="AK60" s="15">
        <v>2.5</v>
      </c>
      <c r="AL60" s="15" t="s">
        <v>107</v>
      </c>
      <c r="AM60" s="21"/>
      <c r="AN60" s="22"/>
      <c r="AO60" s="23"/>
      <c r="AP60" s="15">
        <v>48.4</v>
      </c>
      <c r="AQ60" s="15">
        <v>5.8972705550957931</v>
      </c>
      <c r="AR60" s="15" t="s">
        <v>223</v>
      </c>
      <c r="AS60" s="36"/>
      <c r="AT60" s="37"/>
      <c r="AU60" s="38"/>
      <c r="AV60" s="20">
        <v>96.8</v>
      </c>
      <c r="AW60" s="24">
        <f t="shared" si="3"/>
        <v>94.36627099312571</v>
      </c>
      <c r="AX60" s="81"/>
      <c r="AY60" s="82"/>
      <c r="AZ60" s="82"/>
      <c r="BA60" s="82"/>
    </row>
    <row r="61" spans="1:53">
      <c r="A61" s="60" t="s">
        <v>229</v>
      </c>
      <c r="B61" s="60" t="s">
        <v>36</v>
      </c>
      <c r="C61" s="60" t="s">
        <v>37</v>
      </c>
      <c r="D61" s="60">
        <v>1</v>
      </c>
      <c r="E61" s="60" t="s">
        <v>38</v>
      </c>
      <c r="F61" s="61" t="s">
        <v>39</v>
      </c>
      <c r="G61" s="60" t="s">
        <v>40</v>
      </c>
      <c r="H61" s="60" t="s">
        <v>41</v>
      </c>
      <c r="I61" s="62" t="s">
        <v>42</v>
      </c>
      <c r="J61" s="63">
        <v>2.5914600603693501</v>
      </c>
      <c r="K61" s="63">
        <v>17.636191069952439</v>
      </c>
      <c r="L61" s="60" t="s">
        <v>177</v>
      </c>
      <c r="M61" s="64" t="s">
        <v>52</v>
      </c>
      <c r="N61" s="65"/>
      <c r="O61" s="66">
        <v>74</v>
      </c>
      <c r="P61" s="67" t="s">
        <v>45</v>
      </c>
      <c r="Q61" s="68">
        <v>12</v>
      </c>
      <c r="R61" s="68" t="s">
        <v>45</v>
      </c>
      <c r="S61" s="69" t="s">
        <v>45</v>
      </c>
      <c r="T61" s="70">
        <v>76</v>
      </c>
      <c r="U61" s="71"/>
      <c r="V61" s="72"/>
      <c r="W61" s="73"/>
      <c r="X61" s="72"/>
      <c r="Y61" s="72"/>
      <c r="Z61" s="72"/>
      <c r="AA61" s="71"/>
      <c r="AB61" s="72"/>
      <c r="AC61" s="73"/>
      <c r="AD61" s="72"/>
      <c r="AE61" s="72"/>
      <c r="AF61" s="72"/>
      <c r="AG61" s="71"/>
      <c r="AH61" s="72"/>
      <c r="AI61" s="73"/>
      <c r="AJ61" s="63">
        <v>8.7533333333333339</v>
      </c>
      <c r="AK61" s="63">
        <v>0.87643216128422541</v>
      </c>
      <c r="AL61" s="63" t="s">
        <v>230</v>
      </c>
      <c r="AM61" s="71"/>
      <c r="AN61" s="72"/>
      <c r="AO61" s="73"/>
      <c r="AP61" s="63">
        <v>6.98</v>
      </c>
      <c r="AQ61" s="63">
        <v>0.99874921777190295</v>
      </c>
      <c r="AR61" s="63" t="s">
        <v>231</v>
      </c>
      <c r="AS61" s="71">
        <v>12.923333333333332</v>
      </c>
      <c r="AT61" s="72">
        <v>1.3732564703409953</v>
      </c>
      <c r="AU61" s="73" t="s">
        <v>232</v>
      </c>
      <c r="AV61" s="70">
        <v>74.153333333333336</v>
      </c>
      <c r="AW61" s="74">
        <f t="shared" si="3"/>
        <v>74</v>
      </c>
      <c r="AX61" s="70">
        <v>32</v>
      </c>
      <c r="AY61" s="60" t="s">
        <v>206</v>
      </c>
      <c r="AZ61" s="60" t="s">
        <v>336</v>
      </c>
    </row>
    <row r="62" spans="1:53">
      <c r="A62" s="60" t="s">
        <v>233</v>
      </c>
      <c r="B62" s="60" t="s">
        <v>36</v>
      </c>
      <c r="C62" s="60" t="s">
        <v>37</v>
      </c>
      <c r="D62" s="60">
        <v>1</v>
      </c>
      <c r="E62" s="60" t="s">
        <v>38</v>
      </c>
      <c r="F62" s="61" t="s">
        <v>39</v>
      </c>
      <c r="G62" s="60" t="s">
        <v>40</v>
      </c>
      <c r="H62" s="60" t="s">
        <v>41</v>
      </c>
      <c r="I62" s="62" t="s">
        <v>42</v>
      </c>
      <c r="J62" s="63">
        <v>3.9253933520822599</v>
      </c>
      <c r="K62" s="63">
        <v>13.740113342751947</v>
      </c>
      <c r="L62" s="60" t="s">
        <v>177</v>
      </c>
      <c r="M62" s="64" t="s">
        <v>52</v>
      </c>
      <c r="N62" s="65"/>
      <c r="O62" s="66">
        <v>70</v>
      </c>
      <c r="P62" s="67">
        <v>100</v>
      </c>
      <c r="Q62" s="68" t="s">
        <v>45</v>
      </c>
      <c r="R62" s="68" t="s">
        <v>45</v>
      </c>
      <c r="S62" s="69" t="s">
        <v>45</v>
      </c>
      <c r="T62" s="70">
        <v>100</v>
      </c>
      <c r="U62" s="71"/>
      <c r="V62" s="72"/>
      <c r="W62" s="73"/>
      <c r="X62" s="72"/>
      <c r="Y62" s="72"/>
      <c r="Z62" s="72"/>
      <c r="AA62" s="71"/>
      <c r="AB62" s="72"/>
      <c r="AC62" s="73"/>
      <c r="AD62" s="72"/>
      <c r="AE62" s="72"/>
      <c r="AF62" s="72"/>
      <c r="AG62" s="71"/>
      <c r="AH62" s="72"/>
      <c r="AI62" s="73"/>
      <c r="AJ62" s="63">
        <v>20.709999999999997</v>
      </c>
      <c r="AK62" s="63">
        <v>6.9472584520802174</v>
      </c>
      <c r="AL62" s="63" t="s">
        <v>230</v>
      </c>
      <c r="AM62" s="71"/>
      <c r="AN62" s="72"/>
      <c r="AO62" s="73"/>
      <c r="AP62" s="63">
        <v>23.99</v>
      </c>
      <c r="AQ62" s="63">
        <v>3.600000000000021</v>
      </c>
      <c r="AR62" s="63" t="s">
        <v>231</v>
      </c>
      <c r="AS62" s="71">
        <v>11.453333333333333</v>
      </c>
      <c r="AT62" s="72">
        <v>1.090428050507368</v>
      </c>
      <c r="AU62" s="73" t="s">
        <v>232</v>
      </c>
      <c r="AV62" s="70">
        <v>52.02</v>
      </c>
      <c r="AW62" s="74">
        <f t="shared" si="3"/>
        <v>52.02</v>
      </c>
      <c r="AX62" s="70"/>
      <c r="AY62" s="60"/>
      <c r="AZ62" s="60"/>
    </row>
    <row r="63" spans="1:53">
      <c r="A63" s="1" t="s">
        <v>234</v>
      </c>
      <c r="B63" s="1" t="s">
        <v>36</v>
      </c>
      <c r="C63" s="1" t="s">
        <v>61</v>
      </c>
      <c r="D63" s="1">
        <v>1</v>
      </c>
      <c r="E63" s="1" t="s">
        <v>62</v>
      </c>
      <c r="F63" s="13" t="s">
        <v>39</v>
      </c>
      <c r="G63" s="1" t="s">
        <v>40</v>
      </c>
      <c r="H63" s="1" t="s">
        <v>41</v>
      </c>
      <c r="I63" s="14" t="s">
        <v>42</v>
      </c>
      <c r="J63" s="15">
        <v>8.5477541114413711</v>
      </c>
      <c r="K63" s="15">
        <v>12.903502942398845</v>
      </c>
      <c r="L63" s="1" t="s">
        <v>112</v>
      </c>
      <c r="M63" s="2" t="s">
        <v>235</v>
      </c>
      <c r="O63" s="16">
        <v>76</v>
      </c>
      <c r="P63" s="17" t="s">
        <v>45</v>
      </c>
      <c r="Q63" s="18">
        <v>1.05486543015112</v>
      </c>
      <c r="R63" s="18" t="s">
        <v>45</v>
      </c>
      <c r="S63" s="19">
        <v>59.448985033676891</v>
      </c>
      <c r="T63" s="20">
        <v>81.102029932646218</v>
      </c>
      <c r="U63" s="21"/>
      <c r="V63" s="22"/>
      <c r="W63" s="23"/>
      <c r="X63" s="22"/>
      <c r="Y63" s="22"/>
      <c r="Z63" s="22"/>
      <c r="AA63" s="21"/>
      <c r="AB63" s="22"/>
      <c r="AC63" s="23"/>
      <c r="AD63" s="22"/>
      <c r="AE63" s="22"/>
      <c r="AF63" s="22"/>
      <c r="AG63" s="21"/>
      <c r="AH63" s="22"/>
      <c r="AI63" s="23"/>
      <c r="AJ63" s="22"/>
      <c r="AK63" s="22"/>
      <c r="AL63" s="22"/>
      <c r="AM63" s="21"/>
      <c r="AN63" s="22"/>
      <c r="AO63" s="23"/>
      <c r="AP63" s="15">
        <v>95.15</v>
      </c>
      <c r="AQ63" s="15">
        <v>3.6910973977940515</v>
      </c>
      <c r="AR63" s="15" t="s">
        <v>236</v>
      </c>
      <c r="AS63" s="36"/>
      <c r="AT63" s="37"/>
      <c r="AU63" s="38"/>
      <c r="AV63" s="20">
        <v>90.300000000000011</v>
      </c>
      <c r="AW63" s="24">
        <f t="shared" si="3"/>
        <v>76</v>
      </c>
      <c r="AX63" s="20">
        <v>70</v>
      </c>
      <c r="AY63" s="1" t="s">
        <v>237</v>
      </c>
      <c r="AZ63" s="1" t="s">
        <v>337</v>
      </c>
    </row>
    <row r="64" spans="1:53">
      <c r="A64" s="1" t="s">
        <v>238</v>
      </c>
      <c r="B64" s="1" t="s">
        <v>36</v>
      </c>
      <c r="C64" s="1" t="s">
        <v>61</v>
      </c>
      <c r="D64" s="1">
        <v>1</v>
      </c>
      <c r="E64" s="1" t="s">
        <v>62</v>
      </c>
      <c r="F64" s="13" t="s">
        <v>39</v>
      </c>
      <c r="G64" s="1" t="s">
        <v>40</v>
      </c>
      <c r="H64" s="1" t="s">
        <v>41</v>
      </c>
      <c r="I64" s="14" t="s">
        <v>42</v>
      </c>
      <c r="J64" s="15">
        <v>7.7328895859716802</v>
      </c>
      <c r="K64" s="15">
        <v>15.022232678679556</v>
      </c>
      <c r="L64" s="1" t="s">
        <v>112</v>
      </c>
      <c r="M64" s="83" t="s">
        <v>239</v>
      </c>
      <c r="O64" s="16">
        <v>58</v>
      </c>
      <c r="P64" s="17" t="s">
        <v>45</v>
      </c>
      <c r="Q64" s="18">
        <v>0.52463711427467807</v>
      </c>
      <c r="R64" s="18" t="s">
        <v>45</v>
      </c>
      <c r="S64" s="19" t="s">
        <v>45</v>
      </c>
      <c r="T64" s="20">
        <v>98.950725771450649</v>
      </c>
      <c r="U64" s="21"/>
      <c r="V64" s="22"/>
      <c r="W64" s="23"/>
      <c r="X64" s="22"/>
      <c r="Y64" s="22"/>
      <c r="Z64" s="22"/>
      <c r="AA64" s="21"/>
      <c r="AB64" s="22"/>
      <c r="AC64" s="23"/>
      <c r="AD64" s="22"/>
      <c r="AE64" s="22"/>
      <c r="AF64" s="22"/>
      <c r="AG64" s="21"/>
      <c r="AH64" s="22"/>
      <c r="AI64" s="23"/>
      <c r="AJ64" s="22"/>
      <c r="AK64" s="22"/>
      <c r="AL64" s="22"/>
      <c r="AM64" s="21"/>
      <c r="AN64" s="22"/>
      <c r="AO64" s="23"/>
      <c r="AP64" s="15">
        <v>91.67</v>
      </c>
      <c r="AQ64" s="15">
        <v>2.5</v>
      </c>
      <c r="AR64" s="15" t="s">
        <v>236</v>
      </c>
      <c r="AS64" s="36"/>
      <c r="AT64" s="37"/>
      <c r="AU64" s="38"/>
      <c r="AV64" s="20">
        <v>83.34</v>
      </c>
      <c r="AW64" s="24">
        <f t="shared" si="3"/>
        <v>58</v>
      </c>
      <c r="AX64" s="20"/>
    </row>
    <row r="65" spans="1:53">
      <c r="A65" s="59" t="s">
        <v>240</v>
      </c>
      <c r="B65" s="60" t="s">
        <v>36</v>
      </c>
      <c r="C65" s="60" t="s">
        <v>37</v>
      </c>
      <c r="D65" s="60">
        <v>1</v>
      </c>
      <c r="E65" s="60" t="s">
        <v>241</v>
      </c>
      <c r="F65" s="61" t="s">
        <v>39</v>
      </c>
      <c r="G65" s="60" t="s">
        <v>40</v>
      </c>
      <c r="H65" s="60" t="s">
        <v>37</v>
      </c>
      <c r="I65" s="62" t="s">
        <v>50</v>
      </c>
      <c r="J65" s="63">
        <v>8.5967061983840303</v>
      </c>
      <c r="K65" s="63">
        <v>8.6146467842212928</v>
      </c>
      <c r="L65" s="60" t="s">
        <v>52</v>
      </c>
      <c r="M65" s="64" t="s">
        <v>52</v>
      </c>
      <c r="N65" s="65"/>
      <c r="O65" s="66">
        <v>94</v>
      </c>
      <c r="P65" s="67" t="s">
        <v>45</v>
      </c>
      <c r="Q65" s="68">
        <v>4.4971531979732404</v>
      </c>
      <c r="R65" s="68" t="s">
        <v>45</v>
      </c>
      <c r="S65" s="69" t="s">
        <v>45</v>
      </c>
      <c r="T65" s="70">
        <v>91.005693604053519</v>
      </c>
      <c r="U65" s="71"/>
      <c r="V65" s="72"/>
      <c r="W65" s="73"/>
      <c r="X65" s="72"/>
      <c r="Y65" s="72"/>
      <c r="Z65" s="72"/>
      <c r="AA65" s="71"/>
      <c r="AB65" s="72"/>
      <c r="AC65" s="73"/>
      <c r="AD65" s="72"/>
      <c r="AE65" s="72"/>
      <c r="AF65" s="72"/>
      <c r="AG65" s="71"/>
      <c r="AH65" s="72"/>
      <c r="AI65" s="73"/>
      <c r="AJ65" s="72"/>
      <c r="AK65" s="72"/>
      <c r="AL65" s="72"/>
      <c r="AM65" s="71"/>
      <c r="AN65" s="72"/>
      <c r="AO65" s="73"/>
      <c r="AP65" s="72"/>
      <c r="AQ65" s="72"/>
      <c r="AR65" s="63"/>
      <c r="AS65" s="71"/>
      <c r="AT65" s="72"/>
      <c r="AU65" s="73"/>
      <c r="AV65" s="70"/>
      <c r="AW65" s="74">
        <f t="shared" si="3"/>
        <v>91.005693604053519</v>
      </c>
      <c r="AX65" s="70">
        <v>10</v>
      </c>
      <c r="AY65" s="60" t="s">
        <v>193</v>
      </c>
      <c r="AZ65" s="60" t="s">
        <v>336</v>
      </c>
    </row>
    <row r="66" spans="1:53">
      <c r="A66" s="59" t="s">
        <v>242</v>
      </c>
      <c r="B66" s="60" t="s">
        <v>36</v>
      </c>
      <c r="C66" s="60" t="s">
        <v>37</v>
      </c>
      <c r="D66" s="60">
        <v>1</v>
      </c>
      <c r="E66" s="60" t="s">
        <v>241</v>
      </c>
      <c r="F66" s="61" t="s">
        <v>39</v>
      </c>
      <c r="G66" s="60" t="s">
        <v>40</v>
      </c>
      <c r="H66" s="60" t="s">
        <v>37</v>
      </c>
      <c r="I66" s="62" t="s">
        <v>50</v>
      </c>
      <c r="J66" s="63">
        <v>7.3392783336122109</v>
      </c>
      <c r="K66" s="63">
        <v>10.827302431178749</v>
      </c>
      <c r="L66" s="60" t="s">
        <v>52</v>
      </c>
      <c r="M66" s="64" t="s">
        <v>52</v>
      </c>
      <c r="N66" s="65"/>
      <c r="O66" s="66">
        <v>98</v>
      </c>
      <c r="P66" s="67" t="s">
        <v>45</v>
      </c>
      <c r="Q66" s="68">
        <v>3</v>
      </c>
      <c r="R66" s="68" t="s">
        <v>45</v>
      </c>
      <c r="S66" s="69" t="s">
        <v>45</v>
      </c>
      <c r="T66" s="70">
        <v>94</v>
      </c>
      <c r="U66" s="71"/>
      <c r="V66" s="72"/>
      <c r="W66" s="73"/>
      <c r="X66" s="72"/>
      <c r="Y66" s="72"/>
      <c r="Z66" s="72"/>
      <c r="AA66" s="71"/>
      <c r="AB66" s="72"/>
      <c r="AC66" s="73"/>
      <c r="AD66" s="72"/>
      <c r="AE66" s="72"/>
      <c r="AF66" s="72"/>
      <c r="AG66" s="71"/>
      <c r="AH66" s="72"/>
      <c r="AI66" s="73"/>
      <c r="AJ66" s="72"/>
      <c r="AK66" s="72"/>
      <c r="AL66" s="72"/>
      <c r="AM66" s="71"/>
      <c r="AN66" s="72"/>
      <c r="AO66" s="73"/>
      <c r="AP66" s="72"/>
      <c r="AQ66" s="72"/>
      <c r="AR66" s="63"/>
      <c r="AS66" s="71"/>
      <c r="AT66" s="72"/>
      <c r="AU66" s="73"/>
      <c r="AV66" s="70"/>
      <c r="AW66" s="74">
        <f t="shared" si="3"/>
        <v>94</v>
      </c>
      <c r="AX66" s="70"/>
      <c r="AY66" s="60"/>
      <c r="AZ66" s="60"/>
    </row>
    <row r="67" spans="1:53">
      <c r="A67" s="28" t="s">
        <v>243</v>
      </c>
      <c r="B67" s="1" t="s">
        <v>36</v>
      </c>
      <c r="C67" s="1" t="s">
        <v>61</v>
      </c>
      <c r="D67" s="1">
        <v>1</v>
      </c>
      <c r="E67" s="1" t="s">
        <v>70</v>
      </c>
      <c r="F67" s="13" t="s">
        <v>39</v>
      </c>
      <c r="G67" s="1" t="s">
        <v>40</v>
      </c>
      <c r="H67" s="1" t="s">
        <v>41</v>
      </c>
      <c r="I67" s="14" t="s">
        <v>42</v>
      </c>
      <c r="J67" s="15">
        <v>4.75131942822334</v>
      </c>
      <c r="K67" s="15">
        <v>20.080534616778305</v>
      </c>
      <c r="L67" s="1" t="s">
        <v>244</v>
      </c>
      <c r="M67" s="2" t="s">
        <v>245</v>
      </c>
      <c r="N67" s="3" t="s">
        <v>90</v>
      </c>
      <c r="O67" s="16">
        <v>50</v>
      </c>
      <c r="P67" s="17">
        <v>64</v>
      </c>
      <c r="Q67" s="18">
        <v>88</v>
      </c>
      <c r="R67" s="18" t="s">
        <v>45</v>
      </c>
      <c r="S67" s="19" t="s">
        <v>45</v>
      </c>
      <c r="T67" s="20">
        <v>72</v>
      </c>
      <c r="U67" s="21"/>
      <c r="V67" s="22"/>
      <c r="W67" s="23"/>
      <c r="X67" s="22"/>
      <c r="Y67" s="22"/>
      <c r="Z67" s="22"/>
      <c r="AA67" s="21"/>
      <c r="AB67" s="22"/>
      <c r="AC67" s="23"/>
      <c r="AD67" s="22"/>
      <c r="AE67" s="22"/>
      <c r="AF67" s="22"/>
      <c r="AG67" s="21"/>
      <c r="AH67" s="22"/>
      <c r="AI67" s="38"/>
      <c r="AJ67" s="15">
        <v>37.086666666666673</v>
      </c>
      <c r="AK67" s="15">
        <v>4.4308163280971833</v>
      </c>
      <c r="AL67" s="15" t="s">
        <v>96</v>
      </c>
      <c r="AM67" s="21"/>
      <c r="AN67" s="22"/>
      <c r="AO67" s="23"/>
      <c r="AP67" s="22"/>
      <c r="AQ67" s="22"/>
      <c r="AR67" s="22"/>
      <c r="AS67" s="21"/>
      <c r="AT67" s="22"/>
      <c r="AU67" s="23"/>
      <c r="AV67" s="20">
        <v>74.173333333333346</v>
      </c>
      <c r="AW67" s="24">
        <f t="shared" si="3"/>
        <v>50</v>
      </c>
      <c r="AX67" s="20">
        <v>12</v>
      </c>
      <c r="AY67" s="1" t="s">
        <v>246</v>
      </c>
      <c r="AZ67" s="1" t="s">
        <v>337</v>
      </c>
    </row>
    <row r="68" spans="1:53">
      <c r="A68" s="28" t="s">
        <v>247</v>
      </c>
      <c r="B68" s="1" t="s">
        <v>36</v>
      </c>
      <c r="C68" s="1" t="s">
        <v>61</v>
      </c>
      <c r="D68" s="1">
        <v>1</v>
      </c>
      <c r="E68" s="1" t="s">
        <v>70</v>
      </c>
      <c r="F68" s="13" t="s">
        <v>39</v>
      </c>
      <c r="G68" s="1" t="s">
        <v>40</v>
      </c>
      <c r="H68" s="1" t="s">
        <v>41</v>
      </c>
      <c r="I68" s="14" t="s">
        <v>42</v>
      </c>
      <c r="J68" s="15">
        <v>5.2617191296873997</v>
      </c>
      <c r="K68" s="15">
        <v>18.035505529076573</v>
      </c>
      <c r="L68" s="1" t="s">
        <v>244</v>
      </c>
      <c r="M68" s="2" t="s">
        <v>245</v>
      </c>
      <c r="N68" s="3" t="s">
        <v>90</v>
      </c>
      <c r="O68" s="16">
        <v>78</v>
      </c>
      <c r="P68" s="17">
        <v>57.999999999999993</v>
      </c>
      <c r="Q68" s="18">
        <v>94</v>
      </c>
      <c r="R68" s="18" t="s">
        <v>45</v>
      </c>
      <c r="S68" s="19" t="s">
        <v>45</v>
      </c>
      <c r="T68" s="20">
        <v>84.000000000000014</v>
      </c>
      <c r="U68" s="21"/>
      <c r="V68" s="22"/>
      <c r="W68" s="23"/>
      <c r="X68" s="22"/>
      <c r="Y68" s="22"/>
      <c r="Z68" s="22"/>
      <c r="AA68" s="21"/>
      <c r="AB68" s="22"/>
      <c r="AC68" s="23"/>
      <c r="AD68" s="22"/>
      <c r="AE68" s="22"/>
      <c r="AF68" s="22"/>
      <c r="AG68" s="21"/>
      <c r="AH68" s="22"/>
      <c r="AI68" s="23"/>
      <c r="AJ68" s="15">
        <v>38.936666666666667</v>
      </c>
      <c r="AK68" s="15">
        <v>1.4947352050892233</v>
      </c>
      <c r="AL68" s="15" t="s">
        <v>96</v>
      </c>
      <c r="AM68" s="21"/>
      <c r="AN68" s="22"/>
      <c r="AO68" s="23"/>
      <c r="AP68" s="22"/>
      <c r="AQ68" s="22"/>
      <c r="AR68" s="22"/>
      <c r="AS68" s="21"/>
      <c r="AT68" s="22"/>
      <c r="AU68" s="23"/>
      <c r="AV68" s="20">
        <v>77.873333333333335</v>
      </c>
      <c r="AW68" s="24">
        <f t="shared" si="3"/>
        <v>77.873333333333335</v>
      </c>
      <c r="AX68" s="20"/>
    </row>
    <row r="69" spans="1:53">
      <c r="A69" s="59" t="s">
        <v>248</v>
      </c>
      <c r="B69" s="60" t="s">
        <v>36</v>
      </c>
      <c r="C69" s="60" t="s">
        <v>37</v>
      </c>
      <c r="D69" s="60">
        <v>2</v>
      </c>
      <c r="E69" s="60" t="s">
        <v>134</v>
      </c>
      <c r="F69" s="61" t="s">
        <v>39</v>
      </c>
      <c r="G69" s="60" t="s">
        <v>40</v>
      </c>
      <c r="H69" s="60" t="s">
        <v>41</v>
      </c>
      <c r="I69" s="62" t="s">
        <v>42</v>
      </c>
      <c r="J69" s="63">
        <v>5.48839601498966</v>
      </c>
      <c r="K69" s="63">
        <v>14.006669070187472</v>
      </c>
      <c r="L69" s="60" t="s">
        <v>52</v>
      </c>
      <c r="M69" s="64" t="s">
        <v>249</v>
      </c>
      <c r="N69" s="65"/>
      <c r="O69" s="66">
        <v>50</v>
      </c>
      <c r="P69" s="67" t="s">
        <v>45</v>
      </c>
      <c r="Q69" s="68">
        <v>66</v>
      </c>
      <c r="R69" s="68" t="s">
        <v>45</v>
      </c>
      <c r="S69" s="69" t="s">
        <v>45</v>
      </c>
      <c r="T69" s="70">
        <v>68</v>
      </c>
      <c r="U69" s="71"/>
      <c r="V69" s="72"/>
      <c r="W69" s="73"/>
      <c r="X69" s="72"/>
      <c r="Y69" s="72"/>
      <c r="Z69" s="72"/>
      <c r="AA69" s="71"/>
      <c r="AB69" s="72"/>
      <c r="AC69" s="73"/>
      <c r="AD69" s="72"/>
      <c r="AE69" s="72"/>
      <c r="AF69" s="72"/>
      <c r="AG69" s="71"/>
      <c r="AH69" s="72"/>
      <c r="AI69" s="73"/>
      <c r="AJ69" s="72"/>
      <c r="AK69" s="72"/>
      <c r="AL69" s="72"/>
      <c r="AM69" s="71"/>
      <c r="AN69" s="72"/>
      <c r="AO69" s="73"/>
      <c r="AP69" s="72"/>
      <c r="AQ69" s="72"/>
      <c r="AR69" s="72"/>
      <c r="AS69" s="71"/>
      <c r="AT69" s="72"/>
      <c r="AU69" s="73"/>
      <c r="AV69" s="70"/>
      <c r="AW69" s="74">
        <f t="shared" si="3"/>
        <v>50</v>
      </c>
      <c r="AX69" s="70">
        <v>30</v>
      </c>
      <c r="AY69" s="60" t="s">
        <v>250</v>
      </c>
      <c r="AZ69" s="60" t="s">
        <v>336</v>
      </c>
    </row>
    <row r="70" spans="1:53">
      <c r="A70" s="59" t="s">
        <v>251</v>
      </c>
      <c r="B70" s="60" t="s">
        <v>36</v>
      </c>
      <c r="C70" s="60" t="s">
        <v>37</v>
      </c>
      <c r="D70" s="60">
        <v>2</v>
      </c>
      <c r="E70" s="60" t="s">
        <v>134</v>
      </c>
      <c r="F70" s="61" t="s">
        <v>39</v>
      </c>
      <c r="G70" s="60" t="s">
        <v>40</v>
      </c>
      <c r="H70" s="60" t="s">
        <v>41</v>
      </c>
      <c r="I70" s="62" t="s">
        <v>42</v>
      </c>
      <c r="J70" s="63">
        <v>3.1152983190415302</v>
      </c>
      <c r="K70" s="63">
        <v>17.744735028188913</v>
      </c>
      <c r="L70" s="60" t="s">
        <v>52</v>
      </c>
      <c r="M70" s="64" t="s">
        <v>252</v>
      </c>
      <c r="N70" s="65"/>
      <c r="O70" s="66">
        <v>52</v>
      </c>
      <c r="P70" s="67" t="s">
        <v>45</v>
      </c>
      <c r="Q70" s="68">
        <v>64</v>
      </c>
      <c r="R70" s="68" t="s">
        <v>45</v>
      </c>
      <c r="S70" s="69" t="s">
        <v>45</v>
      </c>
      <c r="T70" s="70">
        <v>72</v>
      </c>
      <c r="U70" s="71"/>
      <c r="V70" s="72"/>
      <c r="W70" s="73"/>
      <c r="X70" s="72"/>
      <c r="Y70" s="72"/>
      <c r="Z70" s="72"/>
      <c r="AA70" s="71"/>
      <c r="AB70" s="72"/>
      <c r="AC70" s="73"/>
      <c r="AD70" s="72"/>
      <c r="AE70" s="72"/>
      <c r="AF70" s="72"/>
      <c r="AG70" s="71"/>
      <c r="AH70" s="72"/>
      <c r="AI70" s="73"/>
      <c r="AJ70" s="72"/>
      <c r="AK70" s="72"/>
      <c r="AL70" s="72"/>
      <c r="AM70" s="71"/>
      <c r="AN70" s="72"/>
      <c r="AO70" s="73"/>
      <c r="AP70" s="72"/>
      <c r="AQ70" s="72"/>
      <c r="AR70" s="72"/>
      <c r="AS70" s="71"/>
      <c r="AT70" s="72"/>
      <c r="AU70" s="73"/>
      <c r="AV70" s="70"/>
      <c r="AW70" s="74">
        <f t="shared" si="3"/>
        <v>52</v>
      </c>
      <c r="AX70" s="70"/>
      <c r="AY70" s="60"/>
      <c r="AZ70" s="60"/>
    </row>
    <row r="71" spans="1:53">
      <c r="A71" s="28" t="s">
        <v>253</v>
      </c>
      <c r="B71" s="13" t="s">
        <v>36</v>
      </c>
      <c r="C71" s="13" t="s">
        <v>37</v>
      </c>
      <c r="D71" s="13">
        <v>2</v>
      </c>
      <c r="E71" s="13" t="s">
        <v>254</v>
      </c>
      <c r="F71" s="13" t="s">
        <v>39</v>
      </c>
      <c r="G71" s="13" t="s">
        <v>40</v>
      </c>
      <c r="H71" s="13" t="s">
        <v>37</v>
      </c>
      <c r="I71" s="14" t="s">
        <v>50</v>
      </c>
      <c r="J71" s="15">
        <v>6.7625759464037207</v>
      </c>
      <c r="K71" s="15">
        <v>11.387044740808044</v>
      </c>
      <c r="L71" s="13" t="s">
        <v>72</v>
      </c>
      <c r="M71" s="30" t="s">
        <v>255</v>
      </c>
      <c r="N71" s="77"/>
      <c r="O71" s="16">
        <v>64</v>
      </c>
      <c r="P71" s="17" t="s">
        <v>45</v>
      </c>
      <c r="Q71" s="18">
        <v>88</v>
      </c>
      <c r="R71" s="18" t="s">
        <v>45</v>
      </c>
      <c r="S71" s="19">
        <v>104.33042603086969</v>
      </c>
      <c r="T71" s="20">
        <v>76</v>
      </c>
      <c r="U71" s="78"/>
      <c r="V71" s="79"/>
      <c r="W71" s="80"/>
      <c r="X71" s="79"/>
      <c r="Y71" s="79"/>
      <c r="Z71" s="79"/>
      <c r="AA71" s="78"/>
      <c r="AB71" s="79"/>
      <c r="AC71" s="80"/>
      <c r="AD71" s="79"/>
      <c r="AE71" s="79"/>
      <c r="AF71" s="79"/>
      <c r="AG71" s="21">
        <v>46.65</v>
      </c>
      <c r="AH71" s="22">
        <v>3</v>
      </c>
      <c r="AI71" s="23" t="s">
        <v>114</v>
      </c>
      <c r="AJ71" s="79"/>
      <c r="AK71" s="79"/>
      <c r="AL71" s="79"/>
      <c r="AM71" s="78"/>
      <c r="AN71" s="79"/>
      <c r="AO71" s="80"/>
      <c r="AP71" s="79"/>
      <c r="AQ71" s="79"/>
      <c r="AR71" s="79"/>
      <c r="AS71" s="78"/>
      <c r="AT71" s="79"/>
      <c r="AU71" s="80"/>
      <c r="AV71" s="20">
        <v>93.3</v>
      </c>
      <c r="AW71" s="24">
        <f t="shared" si="3"/>
        <v>64</v>
      </c>
      <c r="AX71" s="20">
        <v>14.000000000000002</v>
      </c>
      <c r="AY71" s="1" t="s">
        <v>193</v>
      </c>
      <c r="AZ71" s="1" t="s">
        <v>333</v>
      </c>
    </row>
    <row r="72" spans="1:53">
      <c r="A72" s="28" t="s">
        <v>256</v>
      </c>
      <c r="B72" s="13" t="s">
        <v>36</v>
      </c>
      <c r="C72" s="13" t="s">
        <v>37</v>
      </c>
      <c r="D72" s="13">
        <v>2</v>
      </c>
      <c r="E72" s="13" t="s">
        <v>254</v>
      </c>
      <c r="F72" s="13" t="s">
        <v>39</v>
      </c>
      <c r="G72" s="13" t="s">
        <v>40</v>
      </c>
      <c r="H72" s="13" t="s">
        <v>37</v>
      </c>
      <c r="I72" s="14" t="s">
        <v>50</v>
      </c>
      <c r="J72" s="15">
        <v>5.4621605149067696</v>
      </c>
      <c r="K72" s="15">
        <v>15.170011010469031</v>
      </c>
      <c r="L72" s="13" t="s">
        <v>72</v>
      </c>
      <c r="M72" s="30" t="s">
        <v>257</v>
      </c>
      <c r="N72" s="77"/>
      <c r="O72" s="16">
        <v>68</v>
      </c>
      <c r="P72" s="17" t="s">
        <v>45</v>
      </c>
      <c r="Q72" s="18">
        <v>81</v>
      </c>
      <c r="R72" s="18" t="s">
        <v>45</v>
      </c>
      <c r="S72" s="19">
        <v>94.372725162209065</v>
      </c>
      <c r="T72" s="20">
        <v>62</v>
      </c>
      <c r="U72" s="78"/>
      <c r="V72" s="79"/>
      <c r="W72" s="80"/>
      <c r="X72" s="79"/>
      <c r="Y72" s="79"/>
      <c r="Z72" s="79"/>
      <c r="AA72" s="78"/>
      <c r="AB72" s="79"/>
      <c r="AC72" s="80"/>
      <c r="AD72" s="79"/>
      <c r="AE72" s="79"/>
      <c r="AF72" s="79"/>
      <c r="AG72" s="21">
        <v>49.77</v>
      </c>
      <c r="AH72" s="22">
        <v>2</v>
      </c>
      <c r="AI72" s="23" t="s">
        <v>114</v>
      </c>
      <c r="AJ72" s="79"/>
      <c r="AK72" s="79"/>
      <c r="AL72" s="79"/>
      <c r="AM72" s="78"/>
      <c r="AN72" s="79"/>
      <c r="AO72" s="80"/>
      <c r="AP72" s="79"/>
      <c r="AQ72" s="79"/>
      <c r="AR72" s="79"/>
      <c r="AS72" s="78"/>
      <c r="AT72" s="79"/>
      <c r="AU72" s="80"/>
      <c r="AV72" s="20">
        <v>99.54</v>
      </c>
      <c r="AW72" s="24">
        <f t="shared" si="3"/>
        <v>62</v>
      </c>
      <c r="AX72" s="20"/>
      <c r="BA72" s="75"/>
    </row>
    <row r="73" spans="1:53">
      <c r="A73" s="59" t="s">
        <v>258</v>
      </c>
      <c r="B73" s="60" t="s">
        <v>36</v>
      </c>
      <c r="C73" s="60" t="s">
        <v>61</v>
      </c>
      <c r="D73" s="60">
        <v>1</v>
      </c>
      <c r="E73" s="60" t="s">
        <v>259</v>
      </c>
      <c r="F73" s="61" t="s">
        <v>39</v>
      </c>
      <c r="G73" s="61" t="s">
        <v>40</v>
      </c>
      <c r="H73" s="60" t="s">
        <v>41</v>
      </c>
      <c r="I73" s="62" t="s">
        <v>50</v>
      </c>
      <c r="J73" s="63">
        <v>7.4770845810449407</v>
      </c>
      <c r="K73" s="63">
        <v>9.7094297114679549</v>
      </c>
      <c r="L73" s="60" t="s">
        <v>106</v>
      </c>
      <c r="M73" s="64" t="s">
        <v>106</v>
      </c>
      <c r="N73" s="65"/>
      <c r="O73" s="66">
        <v>98</v>
      </c>
      <c r="P73" s="67">
        <v>48</v>
      </c>
      <c r="Q73" s="68">
        <v>83</v>
      </c>
      <c r="R73" s="68" t="s">
        <v>45</v>
      </c>
      <c r="S73" s="69">
        <v>96.716607869869208</v>
      </c>
      <c r="T73" s="70">
        <v>66</v>
      </c>
      <c r="U73" s="71"/>
      <c r="V73" s="72"/>
      <c r="W73" s="73"/>
      <c r="X73" s="72"/>
      <c r="Y73" s="72"/>
      <c r="Z73" s="72"/>
      <c r="AA73" s="71"/>
      <c r="AB73" s="72"/>
      <c r="AC73" s="73"/>
      <c r="AD73" s="72"/>
      <c r="AE73" s="72"/>
      <c r="AF73" s="72"/>
      <c r="AG73" s="71"/>
      <c r="AH73" s="72"/>
      <c r="AI73" s="73"/>
      <c r="AJ73" s="72"/>
      <c r="AK73" s="72"/>
      <c r="AL73" s="72"/>
      <c r="AM73" s="71"/>
      <c r="AN73" s="72"/>
      <c r="AO73" s="73"/>
      <c r="AP73" s="72"/>
      <c r="AQ73" s="72"/>
      <c r="AR73" s="72"/>
      <c r="AS73" s="71"/>
      <c r="AT73" s="72"/>
      <c r="AU73" s="73"/>
      <c r="AV73" s="70"/>
      <c r="AW73" s="74">
        <f t="shared" si="3"/>
        <v>66</v>
      </c>
      <c r="AX73" s="70">
        <v>30</v>
      </c>
      <c r="AY73" s="60" t="s">
        <v>193</v>
      </c>
      <c r="AZ73" s="60" t="s">
        <v>333</v>
      </c>
    </row>
    <row r="74" spans="1:53">
      <c r="A74" s="59" t="s">
        <v>260</v>
      </c>
      <c r="B74" s="60" t="s">
        <v>36</v>
      </c>
      <c r="C74" s="60" t="s">
        <v>61</v>
      </c>
      <c r="D74" s="60">
        <v>1</v>
      </c>
      <c r="E74" s="60" t="s">
        <v>259</v>
      </c>
      <c r="F74" s="61" t="s">
        <v>39</v>
      </c>
      <c r="G74" s="61" t="s">
        <v>40</v>
      </c>
      <c r="H74" s="60" t="s">
        <v>41</v>
      </c>
      <c r="I74" s="62" t="s">
        <v>50</v>
      </c>
      <c r="J74" s="63">
        <v>6.6461637644216296</v>
      </c>
      <c r="K74" s="63">
        <v>13.189258995982273</v>
      </c>
      <c r="L74" s="60" t="s">
        <v>106</v>
      </c>
      <c r="M74" s="64" t="s">
        <v>106</v>
      </c>
      <c r="N74" s="65"/>
      <c r="O74" s="66">
        <v>96</v>
      </c>
      <c r="P74" s="67">
        <v>49</v>
      </c>
      <c r="Q74" s="68">
        <v>98</v>
      </c>
      <c r="R74" s="68" t="s">
        <v>45</v>
      </c>
      <c r="S74" s="69" t="s">
        <v>45</v>
      </c>
      <c r="T74" s="70">
        <v>96</v>
      </c>
      <c r="U74" s="71"/>
      <c r="V74" s="72"/>
      <c r="W74" s="73"/>
      <c r="X74" s="72"/>
      <c r="Y74" s="72"/>
      <c r="Z74" s="72"/>
      <c r="AA74" s="71"/>
      <c r="AB74" s="72"/>
      <c r="AC74" s="73"/>
      <c r="AD74" s="72"/>
      <c r="AE74" s="72"/>
      <c r="AF74" s="72"/>
      <c r="AG74" s="71"/>
      <c r="AH74" s="72"/>
      <c r="AI74" s="73"/>
      <c r="AJ74" s="72"/>
      <c r="AK74" s="72"/>
      <c r="AL74" s="72"/>
      <c r="AM74" s="71"/>
      <c r="AN74" s="72"/>
      <c r="AO74" s="73"/>
      <c r="AP74" s="72"/>
      <c r="AQ74" s="72"/>
      <c r="AR74" s="72"/>
      <c r="AS74" s="71"/>
      <c r="AT74" s="72"/>
      <c r="AU74" s="73"/>
      <c r="AV74" s="70"/>
      <c r="AW74" s="74">
        <f t="shared" si="3"/>
        <v>96</v>
      </c>
      <c r="AX74" s="70"/>
      <c r="AY74" s="60"/>
      <c r="AZ74" s="60"/>
    </row>
    <row r="75" spans="1:53">
      <c r="A75" s="28" t="s">
        <v>261</v>
      </c>
      <c r="B75" s="13" t="s">
        <v>36</v>
      </c>
      <c r="C75" s="13" t="s">
        <v>262</v>
      </c>
      <c r="D75" s="13">
        <v>1</v>
      </c>
      <c r="E75" s="13" t="s">
        <v>59</v>
      </c>
      <c r="F75" s="13" t="s">
        <v>39</v>
      </c>
      <c r="G75" s="13" t="s">
        <v>40</v>
      </c>
      <c r="H75" s="1" t="s">
        <v>41</v>
      </c>
      <c r="I75" s="14" t="s">
        <v>42</v>
      </c>
      <c r="J75" s="15">
        <v>5.1675071060634501</v>
      </c>
      <c r="K75" s="15">
        <v>15.201913152144789</v>
      </c>
      <c r="L75" s="30" t="s">
        <v>52</v>
      </c>
      <c r="M75" s="30" t="s">
        <v>52</v>
      </c>
      <c r="N75" s="77" t="s">
        <v>110</v>
      </c>
      <c r="O75" s="16">
        <v>92</v>
      </c>
      <c r="P75" s="17" t="s">
        <v>45</v>
      </c>
      <c r="Q75" s="18">
        <v>55.000000000000007</v>
      </c>
      <c r="R75" s="18" t="s">
        <v>45</v>
      </c>
      <c r="S75" s="19" t="s">
        <v>45</v>
      </c>
      <c r="T75" s="20">
        <v>89.999999999999986</v>
      </c>
      <c r="U75" s="78"/>
      <c r="V75" s="79"/>
      <c r="W75" s="80"/>
      <c r="X75" s="79"/>
      <c r="Y75" s="79"/>
      <c r="Z75" s="79"/>
      <c r="AA75" s="78"/>
      <c r="AB75" s="79"/>
      <c r="AC75" s="80"/>
      <c r="AD75" s="79"/>
      <c r="AE75" s="79"/>
      <c r="AF75" s="79"/>
      <c r="AG75" s="78"/>
      <c r="AH75" s="79"/>
      <c r="AI75" s="38"/>
      <c r="AJ75" s="15">
        <v>46.906666666666666</v>
      </c>
      <c r="AK75" s="22">
        <v>5.3986788507312866</v>
      </c>
      <c r="AL75" s="15" t="s">
        <v>96</v>
      </c>
      <c r="AM75" s="78"/>
      <c r="AN75" s="79"/>
      <c r="AO75" s="80"/>
      <c r="AP75" s="15">
        <v>6.2033333333333331</v>
      </c>
      <c r="AQ75" s="22">
        <v>2.0478362564749504</v>
      </c>
      <c r="AR75" s="15" t="s">
        <v>263</v>
      </c>
      <c r="AS75" s="78"/>
      <c r="AT75" s="79"/>
      <c r="AU75" s="23"/>
      <c r="AV75" s="20">
        <v>87.593333333333334</v>
      </c>
      <c r="AW75" s="24">
        <f t="shared" si="3"/>
        <v>87.593333333333334</v>
      </c>
      <c r="AX75" s="81">
        <v>8</v>
      </c>
      <c r="AY75" s="82" t="s">
        <v>264</v>
      </c>
      <c r="AZ75" s="82" t="s">
        <v>336</v>
      </c>
    </row>
    <row r="76" spans="1:53">
      <c r="A76" s="28" t="s">
        <v>265</v>
      </c>
      <c r="B76" s="13" t="s">
        <v>36</v>
      </c>
      <c r="C76" s="13" t="s">
        <v>262</v>
      </c>
      <c r="D76" s="13">
        <v>1</v>
      </c>
      <c r="E76" s="13" t="s">
        <v>59</v>
      </c>
      <c r="F76" s="13" t="s">
        <v>39</v>
      </c>
      <c r="G76" s="13" t="s">
        <v>40</v>
      </c>
      <c r="H76" s="1" t="s">
        <v>41</v>
      </c>
      <c r="I76" s="14" t="s">
        <v>42</v>
      </c>
      <c r="J76" s="15">
        <v>5.9294519037303699</v>
      </c>
      <c r="K76" s="15">
        <v>13.607930031540965</v>
      </c>
      <c r="L76" s="30" t="s">
        <v>52</v>
      </c>
      <c r="M76" s="30" t="s">
        <v>52</v>
      </c>
      <c r="N76" s="77" t="s">
        <v>110</v>
      </c>
      <c r="O76" s="16">
        <v>94</v>
      </c>
      <c r="P76" s="17" t="s">
        <v>45</v>
      </c>
      <c r="Q76" s="18">
        <v>51</v>
      </c>
      <c r="R76" s="18" t="s">
        <v>45</v>
      </c>
      <c r="S76" s="19" t="s">
        <v>45</v>
      </c>
      <c r="T76" s="20">
        <v>98</v>
      </c>
      <c r="U76" s="78"/>
      <c r="V76" s="79"/>
      <c r="W76" s="80"/>
      <c r="X76" s="79"/>
      <c r="Y76" s="79"/>
      <c r="Z76" s="79"/>
      <c r="AA76" s="78"/>
      <c r="AB76" s="79"/>
      <c r="AC76" s="80"/>
      <c r="AD76" s="79"/>
      <c r="AE76" s="79"/>
      <c r="AF76" s="79"/>
      <c r="AG76" s="78"/>
      <c r="AH76" s="79"/>
      <c r="AI76" s="38"/>
      <c r="AJ76" s="15">
        <v>45.91</v>
      </c>
      <c r="AK76" s="22">
        <v>2.5411217995207505</v>
      </c>
      <c r="AL76" s="15" t="s">
        <v>96</v>
      </c>
      <c r="AM76" s="78"/>
      <c r="AN76" s="79"/>
      <c r="AO76" s="80"/>
      <c r="AP76" s="15">
        <v>2.89</v>
      </c>
      <c r="AQ76" s="22">
        <v>1.2040348832155994</v>
      </c>
      <c r="AR76" s="15" t="s">
        <v>263</v>
      </c>
      <c r="AS76" s="78"/>
      <c r="AT76" s="79"/>
      <c r="AU76" s="23"/>
      <c r="AV76" s="20">
        <v>91.82</v>
      </c>
      <c r="AW76" s="24">
        <f t="shared" si="3"/>
        <v>91.82</v>
      </c>
      <c r="AX76" s="81"/>
      <c r="AY76" s="82"/>
      <c r="AZ76" s="82"/>
    </row>
    <row r="77" spans="1:53">
      <c r="A77" s="59" t="s">
        <v>266</v>
      </c>
      <c r="B77" s="60" t="s">
        <v>36</v>
      </c>
      <c r="C77" s="60" t="s">
        <v>37</v>
      </c>
      <c r="D77" s="60">
        <v>2</v>
      </c>
      <c r="E77" s="60" t="s">
        <v>38</v>
      </c>
      <c r="F77" s="61" t="s">
        <v>39</v>
      </c>
      <c r="G77" s="60" t="s">
        <v>40</v>
      </c>
      <c r="H77" s="60" t="s">
        <v>41</v>
      </c>
      <c r="I77" s="62" t="s">
        <v>42</v>
      </c>
      <c r="J77" s="63">
        <v>7.0488960450055798</v>
      </c>
      <c r="K77" s="63">
        <v>8.8563322910595872</v>
      </c>
      <c r="L77" s="60" t="s">
        <v>125</v>
      </c>
      <c r="M77" s="84"/>
      <c r="N77" s="65">
        <v>12</v>
      </c>
      <c r="O77" s="66">
        <v>76</v>
      </c>
      <c r="P77" s="67" t="s">
        <v>45</v>
      </c>
      <c r="Q77" s="68">
        <v>99</v>
      </c>
      <c r="R77" s="68" t="s">
        <v>45</v>
      </c>
      <c r="S77" s="69" t="s">
        <v>45</v>
      </c>
      <c r="T77" s="70">
        <v>98</v>
      </c>
      <c r="U77" s="71"/>
      <c r="V77" s="72"/>
      <c r="W77" s="73"/>
      <c r="X77" s="72"/>
      <c r="Y77" s="72"/>
      <c r="Z77" s="72"/>
      <c r="AA77" s="71"/>
      <c r="AB77" s="72"/>
      <c r="AC77" s="73"/>
      <c r="AD77" s="72"/>
      <c r="AE77" s="72"/>
      <c r="AF77" s="72"/>
      <c r="AG77" s="71">
        <v>46.65</v>
      </c>
      <c r="AH77" s="72">
        <v>2.5</v>
      </c>
      <c r="AI77" s="73" t="s">
        <v>114</v>
      </c>
      <c r="AJ77" s="72"/>
      <c r="AK77" s="72"/>
      <c r="AL77" s="72"/>
      <c r="AM77" s="71"/>
      <c r="AN77" s="72"/>
      <c r="AO77" s="73"/>
      <c r="AP77" s="72"/>
      <c r="AQ77" s="72"/>
      <c r="AR77" s="72"/>
      <c r="AS77" s="71"/>
      <c r="AT77" s="72"/>
      <c r="AU77" s="73"/>
      <c r="AV77" s="70">
        <v>93.3</v>
      </c>
      <c r="AW77" s="74">
        <f t="shared" si="3"/>
        <v>76</v>
      </c>
      <c r="AX77" s="85">
        <v>24</v>
      </c>
      <c r="AY77" s="60" t="s">
        <v>193</v>
      </c>
      <c r="AZ77" s="60" t="s">
        <v>336</v>
      </c>
    </row>
    <row r="78" spans="1:53">
      <c r="A78" s="59" t="s">
        <v>267</v>
      </c>
      <c r="B78" s="60" t="s">
        <v>36</v>
      </c>
      <c r="C78" s="60" t="s">
        <v>37</v>
      </c>
      <c r="D78" s="60">
        <v>2</v>
      </c>
      <c r="E78" s="60" t="s">
        <v>38</v>
      </c>
      <c r="F78" s="61" t="s">
        <v>39</v>
      </c>
      <c r="G78" s="60" t="s">
        <v>40</v>
      </c>
      <c r="H78" s="60" t="s">
        <v>41</v>
      </c>
      <c r="I78" s="62" t="s">
        <v>42</v>
      </c>
      <c r="J78" s="63">
        <v>6.2322405265115197</v>
      </c>
      <c r="K78" s="63">
        <v>10.952756907806901</v>
      </c>
      <c r="L78" s="60" t="s">
        <v>125</v>
      </c>
      <c r="M78" s="84" t="s">
        <v>52</v>
      </c>
      <c r="N78" s="65">
        <v>12</v>
      </c>
      <c r="O78" s="66">
        <v>80</v>
      </c>
      <c r="P78" s="67" t="s">
        <v>45</v>
      </c>
      <c r="Q78" s="68">
        <v>88</v>
      </c>
      <c r="R78" s="68" t="s">
        <v>45</v>
      </c>
      <c r="S78" s="69" t="s">
        <v>45</v>
      </c>
      <c r="T78" s="70">
        <v>76</v>
      </c>
      <c r="U78" s="71"/>
      <c r="V78" s="72"/>
      <c r="W78" s="73"/>
      <c r="X78" s="72"/>
      <c r="Y78" s="72"/>
      <c r="Z78" s="72"/>
      <c r="AA78" s="71"/>
      <c r="AB78" s="72"/>
      <c r="AC78" s="73"/>
      <c r="AD78" s="72"/>
      <c r="AE78" s="72"/>
      <c r="AF78" s="72"/>
      <c r="AG78" s="71">
        <v>49.77</v>
      </c>
      <c r="AH78" s="72">
        <v>2</v>
      </c>
      <c r="AI78" s="73" t="s">
        <v>114</v>
      </c>
      <c r="AJ78" s="72"/>
      <c r="AK78" s="72"/>
      <c r="AL78" s="72"/>
      <c r="AM78" s="71"/>
      <c r="AN78" s="72"/>
      <c r="AO78" s="73"/>
      <c r="AP78" s="72"/>
      <c r="AQ78" s="72"/>
      <c r="AR78" s="72"/>
      <c r="AS78" s="71"/>
      <c r="AT78" s="72"/>
      <c r="AU78" s="73"/>
      <c r="AV78" s="70">
        <v>99.54</v>
      </c>
      <c r="AW78" s="74">
        <f t="shared" si="3"/>
        <v>76</v>
      </c>
      <c r="AX78" s="85"/>
      <c r="AY78" s="60"/>
      <c r="AZ78" s="60"/>
    </row>
    <row r="79" spans="1:53">
      <c r="A79" s="28" t="s">
        <v>268</v>
      </c>
      <c r="B79" s="1" t="s">
        <v>36</v>
      </c>
      <c r="C79" s="1" t="s">
        <v>37</v>
      </c>
      <c r="D79" s="1">
        <v>1</v>
      </c>
      <c r="E79" s="1" t="s">
        <v>269</v>
      </c>
      <c r="F79" s="13" t="s">
        <v>39</v>
      </c>
      <c r="G79" s="1" t="s">
        <v>40</v>
      </c>
      <c r="H79" s="1" t="s">
        <v>41</v>
      </c>
      <c r="I79" s="14" t="s">
        <v>42</v>
      </c>
      <c r="J79" s="15">
        <v>9.5119825532262503</v>
      </c>
      <c r="K79" s="15">
        <v>8.0783652425201158</v>
      </c>
      <c r="L79" s="1" t="s">
        <v>88</v>
      </c>
      <c r="M79" s="2" t="s">
        <v>123</v>
      </c>
      <c r="O79" s="16">
        <v>94</v>
      </c>
      <c r="P79" s="17">
        <v>51</v>
      </c>
      <c r="Q79" s="18">
        <v>53</v>
      </c>
      <c r="R79" s="18" t="s">
        <v>45</v>
      </c>
      <c r="S79" s="19" t="s">
        <v>45</v>
      </c>
      <c r="T79" s="20">
        <v>94</v>
      </c>
      <c r="U79" s="21"/>
      <c r="V79" s="22"/>
      <c r="W79" s="23"/>
      <c r="X79" s="15">
        <v>45.38</v>
      </c>
      <c r="Y79" s="15">
        <v>3.5</v>
      </c>
      <c r="Z79" s="15" t="s">
        <v>91</v>
      </c>
      <c r="AA79" s="21"/>
      <c r="AB79" s="22"/>
      <c r="AC79" s="23"/>
      <c r="AD79" s="22"/>
      <c r="AE79" s="22"/>
      <c r="AF79" s="22"/>
      <c r="AG79" s="21"/>
      <c r="AH79" s="22"/>
      <c r="AI79" s="23"/>
      <c r="AJ79" s="22"/>
      <c r="AK79" s="22"/>
      <c r="AL79" s="22"/>
      <c r="AM79" s="21"/>
      <c r="AN79" s="22"/>
      <c r="AO79" s="23"/>
      <c r="AP79" s="22"/>
      <c r="AQ79" s="22"/>
      <c r="AR79" s="22"/>
      <c r="AS79" s="21"/>
      <c r="AT79" s="22"/>
      <c r="AU79" s="23"/>
      <c r="AV79" s="20">
        <v>90.76</v>
      </c>
      <c r="AW79" s="24">
        <f t="shared" si="3"/>
        <v>90.76</v>
      </c>
      <c r="AX79" s="86">
        <v>4</v>
      </c>
      <c r="AY79" s="1" t="s">
        <v>270</v>
      </c>
      <c r="AZ79" s="82" t="s">
        <v>334</v>
      </c>
    </row>
    <row r="80" spans="1:53">
      <c r="A80" s="28" t="s">
        <v>271</v>
      </c>
      <c r="B80" s="1" t="s">
        <v>36</v>
      </c>
      <c r="C80" s="1" t="s">
        <v>37</v>
      </c>
      <c r="D80" s="1">
        <v>1</v>
      </c>
      <c r="E80" s="1" t="s">
        <v>269</v>
      </c>
      <c r="F80" s="13" t="s">
        <v>39</v>
      </c>
      <c r="G80" s="1" t="s">
        <v>40</v>
      </c>
      <c r="H80" s="1" t="s">
        <v>41</v>
      </c>
      <c r="I80" s="14" t="s">
        <v>42</v>
      </c>
      <c r="J80" s="15">
        <v>7.9191466106863198</v>
      </c>
      <c r="K80" s="15">
        <v>7.4148578246446881</v>
      </c>
      <c r="L80" s="1" t="s">
        <v>88</v>
      </c>
      <c r="M80" s="2" t="s">
        <v>123</v>
      </c>
      <c r="O80" s="16">
        <v>98</v>
      </c>
      <c r="P80" s="17">
        <v>50</v>
      </c>
      <c r="Q80" s="18">
        <v>54</v>
      </c>
      <c r="R80" s="18" t="s">
        <v>45</v>
      </c>
      <c r="S80" s="19" t="s">
        <v>45</v>
      </c>
      <c r="T80" s="20">
        <v>92</v>
      </c>
      <c r="U80" s="21"/>
      <c r="V80" s="22"/>
      <c r="W80" s="23"/>
      <c r="X80" s="15">
        <v>47.99</v>
      </c>
      <c r="Y80" s="15">
        <v>2.5</v>
      </c>
      <c r="Z80" s="15" t="s">
        <v>91</v>
      </c>
      <c r="AA80" s="21"/>
      <c r="AB80" s="22"/>
      <c r="AC80" s="23"/>
      <c r="AD80" s="22"/>
      <c r="AE80" s="22"/>
      <c r="AF80" s="22"/>
      <c r="AG80" s="21"/>
      <c r="AH80" s="22"/>
      <c r="AI80" s="23"/>
      <c r="AJ80" s="22"/>
      <c r="AK80" s="22"/>
      <c r="AL80" s="22"/>
      <c r="AM80" s="21"/>
      <c r="AN80" s="22"/>
      <c r="AO80" s="23"/>
      <c r="AP80" s="22"/>
      <c r="AQ80" s="22"/>
      <c r="AR80" s="22"/>
      <c r="AS80" s="21"/>
      <c r="AT80" s="22"/>
      <c r="AU80" s="23"/>
      <c r="AV80" s="20">
        <v>95.98</v>
      </c>
      <c r="AW80" s="24">
        <f t="shared" si="3"/>
        <v>92</v>
      </c>
      <c r="AX80" s="86"/>
    </row>
    <row r="81" spans="1:53">
      <c r="A81" s="59" t="s">
        <v>272</v>
      </c>
      <c r="B81" s="60" t="s">
        <v>36</v>
      </c>
      <c r="C81" s="60" t="s">
        <v>61</v>
      </c>
      <c r="D81" s="60">
        <v>1</v>
      </c>
      <c r="E81" s="60" t="s">
        <v>166</v>
      </c>
      <c r="F81" s="61" t="s">
        <v>39</v>
      </c>
      <c r="G81" s="60" t="s">
        <v>40</v>
      </c>
      <c r="H81" s="60" t="s">
        <v>37</v>
      </c>
      <c r="I81" s="62" t="s">
        <v>50</v>
      </c>
      <c r="J81" s="63">
        <v>8.7837314535323987</v>
      </c>
      <c r="K81" s="63">
        <v>11.941211071915108</v>
      </c>
      <c r="L81" s="60" t="s">
        <v>52</v>
      </c>
      <c r="M81" s="64" t="s">
        <v>52</v>
      </c>
      <c r="N81" s="65"/>
      <c r="O81" s="66" t="s">
        <v>57</v>
      </c>
      <c r="P81" s="67" t="s">
        <v>45</v>
      </c>
      <c r="Q81" s="68">
        <v>41</v>
      </c>
      <c r="R81" s="68" t="s">
        <v>45</v>
      </c>
      <c r="S81" s="69" t="s">
        <v>45</v>
      </c>
      <c r="T81" s="70">
        <v>82</v>
      </c>
      <c r="U81" s="71"/>
      <c r="V81" s="72"/>
      <c r="W81" s="73"/>
      <c r="X81" s="72"/>
      <c r="Y81" s="72"/>
      <c r="Z81" s="72"/>
      <c r="AA81" s="71"/>
      <c r="AB81" s="72"/>
      <c r="AC81" s="73"/>
      <c r="AD81" s="72"/>
      <c r="AE81" s="72"/>
      <c r="AF81" s="72"/>
      <c r="AG81" s="71"/>
      <c r="AH81" s="72"/>
      <c r="AI81" s="73"/>
      <c r="AJ81" s="72"/>
      <c r="AK81" s="72"/>
      <c r="AL81" s="72"/>
      <c r="AM81" s="71"/>
      <c r="AN81" s="72"/>
      <c r="AO81" s="73"/>
      <c r="AP81" s="72"/>
      <c r="AQ81" s="72"/>
      <c r="AR81" s="72"/>
      <c r="AS81" s="71"/>
      <c r="AT81" s="72"/>
      <c r="AU81" s="73"/>
      <c r="AV81" s="70"/>
      <c r="AW81" s="74">
        <f t="shared" si="3"/>
        <v>82</v>
      </c>
      <c r="AX81" s="70">
        <v>32</v>
      </c>
      <c r="AY81" s="60" t="s">
        <v>193</v>
      </c>
      <c r="AZ81" s="60" t="s">
        <v>333</v>
      </c>
    </row>
    <row r="82" spans="1:53">
      <c r="A82" s="59" t="s">
        <v>273</v>
      </c>
      <c r="B82" s="60" t="s">
        <v>36</v>
      </c>
      <c r="C82" s="60" t="s">
        <v>61</v>
      </c>
      <c r="D82" s="60">
        <v>1</v>
      </c>
      <c r="E82" s="60" t="s">
        <v>166</v>
      </c>
      <c r="F82" s="61" t="s">
        <v>39</v>
      </c>
      <c r="G82" s="60" t="s">
        <v>40</v>
      </c>
      <c r="H82" s="60" t="s">
        <v>37</v>
      </c>
      <c r="I82" s="62" t="s">
        <v>50</v>
      </c>
      <c r="J82" s="63">
        <v>9.2537696412815702</v>
      </c>
      <c r="K82" s="63">
        <v>11.90694501850081</v>
      </c>
      <c r="L82" s="60" t="s">
        <v>52</v>
      </c>
      <c r="M82" s="64" t="s">
        <v>52</v>
      </c>
      <c r="N82" s="65"/>
      <c r="O82" s="66" t="s">
        <v>57</v>
      </c>
      <c r="P82" s="67" t="s">
        <v>45</v>
      </c>
      <c r="Q82" s="68">
        <v>25</v>
      </c>
      <c r="R82" s="68" t="s">
        <v>45</v>
      </c>
      <c r="S82" s="69" t="s">
        <v>45</v>
      </c>
      <c r="T82" s="70">
        <v>50</v>
      </c>
      <c r="U82" s="71"/>
      <c r="V82" s="72"/>
      <c r="W82" s="73"/>
      <c r="X82" s="72"/>
      <c r="Y82" s="72"/>
      <c r="Z82" s="72"/>
      <c r="AA82" s="71"/>
      <c r="AB82" s="72"/>
      <c r="AC82" s="73"/>
      <c r="AD82" s="72"/>
      <c r="AE82" s="72"/>
      <c r="AF82" s="72"/>
      <c r="AG82" s="71"/>
      <c r="AH82" s="72"/>
      <c r="AI82" s="73"/>
      <c r="AJ82" s="72"/>
      <c r="AK82" s="72"/>
      <c r="AL82" s="72"/>
      <c r="AM82" s="71"/>
      <c r="AN82" s="72"/>
      <c r="AO82" s="73"/>
      <c r="AP82" s="72"/>
      <c r="AQ82" s="72"/>
      <c r="AR82" s="72"/>
      <c r="AS82" s="71"/>
      <c r="AT82" s="72"/>
      <c r="AU82" s="73"/>
      <c r="AV82" s="70"/>
      <c r="AW82" s="74">
        <f t="shared" si="3"/>
        <v>50</v>
      </c>
      <c r="AX82" s="70"/>
      <c r="AY82" s="60"/>
      <c r="AZ82" s="60"/>
    </row>
    <row r="83" spans="1:53">
      <c r="A83" s="28" t="s">
        <v>274</v>
      </c>
      <c r="B83" s="1" t="s">
        <v>36</v>
      </c>
      <c r="C83" s="1" t="s">
        <v>37</v>
      </c>
      <c r="D83" s="1">
        <v>1</v>
      </c>
      <c r="E83" s="1" t="s">
        <v>70</v>
      </c>
      <c r="F83" s="13" t="s">
        <v>39</v>
      </c>
      <c r="G83" s="1" t="s">
        <v>40</v>
      </c>
      <c r="H83" s="1" t="s">
        <v>37</v>
      </c>
      <c r="I83" s="14" t="s">
        <v>50</v>
      </c>
      <c r="J83" s="15">
        <v>5.98451468079256</v>
      </c>
      <c r="K83" s="15">
        <v>11.354353947292328</v>
      </c>
      <c r="L83" s="1" t="s">
        <v>88</v>
      </c>
      <c r="M83" s="2" t="s">
        <v>123</v>
      </c>
      <c r="O83" s="16">
        <v>94</v>
      </c>
      <c r="P83" s="17">
        <v>50</v>
      </c>
      <c r="Q83" s="18">
        <v>3</v>
      </c>
      <c r="R83" s="18">
        <v>46</v>
      </c>
      <c r="S83" s="19" t="s">
        <v>45</v>
      </c>
      <c r="T83" s="20">
        <v>92</v>
      </c>
      <c r="U83" s="21"/>
      <c r="V83" s="22"/>
      <c r="W83" s="23"/>
      <c r="X83" s="22"/>
      <c r="Y83" s="22"/>
      <c r="Z83" s="22"/>
      <c r="AA83" s="21"/>
      <c r="AB83" s="22"/>
      <c r="AC83" s="23"/>
      <c r="AD83" s="22"/>
      <c r="AE83" s="22"/>
      <c r="AF83" s="22"/>
      <c r="AG83" s="21"/>
      <c r="AH83" s="22"/>
      <c r="AI83" s="23"/>
      <c r="AJ83" s="22"/>
      <c r="AK83" s="22"/>
      <c r="AL83" s="22"/>
      <c r="AM83" s="21"/>
      <c r="AN83" s="22"/>
      <c r="AO83" s="23"/>
      <c r="AP83" s="22"/>
      <c r="AQ83" s="22"/>
      <c r="AR83" s="22"/>
      <c r="AS83" s="21"/>
      <c r="AT83" s="22"/>
      <c r="AU83" s="23"/>
      <c r="AV83" s="20"/>
      <c r="AW83" s="24">
        <f t="shared" si="3"/>
        <v>92</v>
      </c>
      <c r="AX83" s="20">
        <v>2</v>
      </c>
      <c r="AY83" s="1" t="s">
        <v>275</v>
      </c>
      <c r="AZ83" s="82" t="s">
        <v>336</v>
      </c>
    </row>
    <row r="84" spans="1:53">
      <c r="A84" s="28" t="s">
        <v>276</v>
      </c>
      <c r="B84" s="1" t="s">
        <v>36</v>
      </c>
      <c r="C84" s="1" t="s">
        <v>37</v>
      </c>
      <c r="D84" s="1">
        <v>1</v>
      </c>
      <c r="E84" s="1" t="s">
        <v>70</v>
      </c>
      <c r="F84" s="13" t="s">
        <v>39</v>
      </c>
      <c r="G84" s="1" t="s">
        <v>40</v>
      </c>
      <c r="H84" s="1" t="s">
        <v>37</v>
      </c>
      <c r="I84" s="14" t="s">
        <v>50</v>
      </c>
      <c r="J84" s="15">
        <v>5.2208620476650296</v>
      </c>
      <c r="K84" s="15">
        <v>11.788720083108489</v>
      </c>
      <c r="L84" s="1" t="s">
        <v>88</v>
      </c>
      <c r="M84" s="2" t="s">
        <v>123</v>
      </c>
      <c r="O84" s="16">
        <v>96</v>
      </c>
      <c r="P84" s="17">
        <v>51</v>
      </c>
      <c r="Q84" s="18">
        <v>4</v>
      </c>
      <c r="R84" s="18">
        <v>47</v>
      </c>
      <c r="S84" s="19" t="s">
        <v>45</v>
      </c>
      <c r="T84" s="20">
        <v>92</v>
      </c>
      <c r="U84" s="21"/>
      <c r="V84" s="22"/>
      <c r="W84" s="23"/>
      <c r="X84" s="22"/>
      <c r="Y84" s="22"/>
      <c r="Z84" s="22"/>
      <c r="AA84" s="21"/>
      <c r="AB84" s="22"/>
      <c r="AC84" s="23"/>
      <c r="AD84" s="22"/>
      <c r="AE84" s="22"/>
      <c r="AF84" s="22"/>
      <c r="AG84" s="21"/>
      <c r="AH84" s="22"/>
      <c r="AI84" s="23"/>
      <c r="AJ84" s="22"/>
      <c r="AK84" s="22"/>
      <c r="AL84" s="22"/>
      <c r="AM84" s="21"/>
      <c r="AN84" s="22"/>
      <c r="AO84" s="23"/>
      <c r="AP84" s="22"/>
      <c r="AQ84" s="22"/>
      <c r="AR84" s="22"/>
      <c r="AS84" s="21"/>
      <c r="AT84" s="22"/>
      <c r="AU84" s="23"/>
      <c r="AV84" s="20"/>
      <c r="AW84" s="24">
        <f t="shared" si="3"/>
        <v>92</v>
      </c>
      <c r="AX84" s="20"/>
    </row>
    <row r="85" spans="1:53">
      <c r="A85" s="59" t="s">
        <v>277</v>
      </c>
      <c r="B85" s="60" t="s">
        <v>36</v>
      </c>
      <c r="C85" s="60" t="s">
        <v>37</v>
      </c>
      <c r="D85" s="60">
        <v>1</v>
      </c>
      <c r="E85" s="60" t="s">
        <v>38</v>
      </c>
      <c r="F85" s="61" t="s">
        <v>39</v>
      </c>
      <c r="G85" s="60" t="s">
        <v>40</v>
      </c>
      <c r="H85" s="60" t="s">
        <v>41</v>
      </c>
      <c r="I85" s="62" t="s">
        <v>42</v>
      </c>
      <c r="J85" s="63">
        <v>7.6650074389512195</v>
      </c>
      <c r="K85" s="63">
        <v>9.5476019181820782</v>
      </c>
      <c r="L85" s="60" t="s">
        <v>52</v>
      </c>
      <c r="M85" s="64" t="s">
        <v>52</v>
      </c>
      <c r="N85" s="65"/>
      <c r="O85" s="66" t="s">
        <v>57</v>
      </c>
      <c r="P85" s="67" t="s">
        <v>45</v>
      </c>
      <c r="Q85" s="68">
        <v>47</v>
      </c>
      <c r="R85" s="68">
        <v>98</v>
      </c>
      <c r="S85" s="69" t="s">
        <v>45</v>
      </c>
      <c r="T85" s="70">
        <v>94</v>
      </c>
      <c r="U85" s="71"/>
      <c r="V85" s="72"/>
      <c r="W85" s="73"/>
      <c r="X85" s="72"/>
      <c r="Y85" s="72"/>
      <c r="Z85" s="72"/>
      <c r="AA85" s="71"/>
      <c r="AB85" s="72"/>
      <c r="AC85" s="73"/>
      <c r="AD85" s="63">
        <v>45.866666666666703</v>
      </c>
      <c r="AE85" s="63">
        <v>3.7044612743735366</v>
      </c>
      <c r="AF85" s="63" t="s">
        <v>118</v>
      </c>
      <c r="AG85" s="71"/>
      <c r="AH85" s="72"/>
      <c r="AI85" s="73"/>
      <c r="AJ85" s="63">
        <v>45.756666666666661</v>
      </c>
      <c r="AK85" s="63">
        <v>2.2793054497662819</v>
      </c>
      <c r="AL85" s="63" t="s">
        <v>53</v>
      </c>
      <c r="AM85" s="71"/>
      <c r="AN85" s="72"/>
      <c r="AO85" s="73"/>
      <c r="AP85" s="72"/>
      <c r="AQ85" s="72"/>
      <c r="AR85" s="72"/>
      <c r="AS85" s="71"/>
      <c r="AT85" s="72"/>
      <c r="AU85" s="73"/>
      <c r="AV85" s="70">
        <v>91.513333333333321</v>
      </c>
      <c r="AW85" s="74">
        <f t="shared" si="3"/>
        <v>91.513333333333321</v>
      </c>
      <c r="AX85" s="70">
        <v>18</v>
      </c>
      <c r="AY85" s="60" t="s">
        <v>220</v>
      </c>
      <c r="AZ85" s="60" t="s">
        <v>336</v>
      </c>
    </row>
    <row r="86" spans="1:53">
      <c r="A86" s="59" t="s">
        <v>278</v>
      </c>
      <c r="B86" s="60" t="s">
        <v>36</v>
      </c>
      <c r="C86" s="60" t="s">
        <v>37</v>
      </c>
      <c r="D86" s="60">
        <v>1</v>
      </c>
      <c r="E86" s="60" t="s">
        <v>38</v>
      </c>
      <c r="F86" s="61" t="s">
        <v>39</v>
      </c>
      <c r="G86" s="60" t="s">
        <v>40</v>
      </c>
      <c r="H86" s="60" t="s">
        <v>41</v>
      </c>
      <c r="I86" s="62" t="s">
        <v>42</v>
      </c>
      <c r="J86" s="63">
        <v>7.0403957016402607</v>
      </c>
      <c r="K86" s="63">
        <v>10.609728452645514</v>
      </c>
      <c r="L86" s="60" t="s">
        <v>52</v>
      </c>
      <c r="M86" s="64" t="s">
        <v>52</v>
      </c>
      <c r="N86" s="65"/>
      <c r="O86" s="66" t="s">
        <v>57</v>
      </c>
      <c r="P86" s="67" t="s">
        <v>45</v>
      </c>
      <c r="Q86" s="68">
        <v>47</v>
      </c>
      <c r="R86" s="68">
        <v>99</v>
      </c>
      <c r="S86" s="69" t="s">
        <v>45</v>
      </c>
      <c r="T86" s="70">
        <v>94</v>
      </c>
      <c r="U86" s="71"/>
      <c r="V86" s="72"/>
      <c r="W86" s="73"/>
      <c r="X86" s="72"/>
      <c r="Y86" s="72"/>
      <c r="Z86" s="72"/>
      <c r="AA86" s="71"/>
      <c r="AB86" s="72"/>
      <c r="AC86" s="73"/>
      <c r="AD86" s="63">
        <v>48.809999999999995</v>
      </c>
      <c r="AE86" s="63">
        <v>3.8101574770606117</v>
      </c>
      <c r="AF86" s="63" t="s">
        <v>118</v>
      </c>
      <c r="AG86" s="71"/>
      <c r="AH86" s="72"/>
      <c r="AI86" s="73"/>
      <c r="AJ86" s="63">
        <v>43.596666666666664</v>
      </c>
      <c r="AK86" s="63">
        <v>0.68646437149651995</v>
      </c>
      <c r="AL86" s="63" t="s">
        <v>53</v>
      </c>
      <c r="AM86" s="71"/>
      <c r="AN86" s="72"/>
      <c r="AO86" s="73"/>
      <c r="AP86" s="72"/>
      <c r="AQ86" s="72"/>
      <c r="AR86" s="72"/>
      <c r="AS86" s="71"/>
      <c r="AT86" s="72"/>
      <c r="AU86" s="73"/>
      <c r="AV86" s="70">
        <v>87.193333333333328</v>
      </c>
      <c r="AW86" s="74">
        <f t="shared" si="3"/>
        <v>87.193333333333328</v>
      </c>
      <c r="AX86" s="70"/>
      <c r="AY86" s="60"/>
      <c r="AZ86" s="60"/>
    </row>
    <row r="87" spans="1:53" s="75" customFormat="1">
      <c r="A87" s="28" t="s">
        <v>279</v>
      </c>
      <c r="B87" s="1" t="s">
        <v>36</v>
      </c>
      <c r="C87" s="1" t="s">
        <v>61</v>
      </c>
      <c r="D87" s="1">
        <v>1</v>
      </c>
      <c r="E87" s="1" t="s">
        <v>105</v>
      </c>
      <c r="F87" s="13" t="s">
        <v>39</v>
      </c>
      <c r="G87" s="25" t="s">
        <v>280</v>
      </c>
      <c r="H87" s="1" t="s">
        <v>41</v>
      </c>
      <c r="I87" s="14" t="s">
        <v>50</v>
      </c>
      <c r="J87" s="15">
        <v>4.9346155797110605</v>
      </c>
      <c r="K87" s="15">
        <v>18.987297046793415</v>
      </c>
      <c r="L87" s="1" t="s">
        <v>72</v>
      </c>
      <c r="M87" s="2" t="s">
        <v>72</v>
      </c>
      <c r="N87" s="3"/>
      <c r="O87" s="16"/>
      <c r="P87" s="17" t="s">
        <v>45</v>
      </c>
      <c r="Q87" s="18" t="s">
        <v>45</v>
      </c>
      <c r="R87" s="18" t="s">
        <v>45</v>
      </c>
      <c r="S87" s="19" t="s">
        <v>45</v>
      </c>
      <c r="T87" s="20"/>
      <c r="U87" s="21"/>
      <c r="V87" s="22"/>
      <c r="W87" s="23"/>
      <c r="X87" s="15">
        <v>15.753333333333332</v>
      </c>
      <c r="Y87" s="15">
        <v>2.300789719494881</v>
      </c>
      <c r="Z87" s="15" t="s">
        <v>281</v>
      </c>
      <c r="AA87" s="21">
        <v>27.973333333333333</v>
      </c>
      <c r="AB87" s="22">
        <v>1.2150857308573999</v>
      </c>
      <c r="AC87" s="23" t="s">
        <v>91</v>
      </c>
      <c r="AD87" s="22"/>
      <c r="AE87" s="22"/>
      <c r="AF87" s="22"/>
      <c r="AG87" s="21"/>
      <c r="AH87" s="22"/>
      <c r="AI87" s="23"/>
      <c r="AJ87" s="22"/>
      <c r="AK87" s="22"/>
      <c r="AL87" s="22"/>
      <c r="AM87" s="21"/>
      <c r="AN87" s="22"/>
      <c r="AO87" s="23"/>
      <c r="AP87" s="22"/>
      <c r="AQ87" s="22"/>
      <c r="AR87" s="22"/>
      <c r="AS87" s="21"/>
      <c r="AT87" s="22"/>
      <c r="AU87" s="23"/>
      <c r="AV87" s="20">
        <v>55.946666666666665</v>
      </c>
      <c r="AW87" s="24">
        <f t="shared" si="3"/>
        <v>55.946666666666665</v>
      </c>
      <c r="AX87" s="20">
        <v>28.000000000000004</v>
      </c>
      <c r="AY87" s="1" t="s">
        <v>282</v>
      </c>
      <c r="AZ87" s="82" t="s">
        <v>336</v>
      </c>
      <c r="BA87" s="1"/>
    </row>
    <row r="88" spans="1:53">
      <c r="A88" s="28" t="s">
        <v>283</v>
      </c>
      <c r="B88" s="1" t="s">
        <v>36</v>
      </c>
      <c r="C88" s="1" t="s">
        <v>61</v>
      </c>
      <c r="D88" s="1">
        <v>1</v>
      </c>
      <c r="E88" s="1" t="s">
        <v>105</v>
      </c>
      <c r="F88" s="13" t="s">
        <v>39</v>
      </c>
      <c r="G88" s="25" t="s">
        <v>284</v>
      </c>
      <c r="H88" s="1" t="s">
        <v>41</v>
      </c>
      <c r="I88" s="14" t="s">
        <v>50</v>
      </c>
      <c r="J88" s="15">
        <v>3.1295380843034701</v>
      </c>
      <c r="K88" s="15">
        <v>23.122017140820343</v>
      </c>
      <c r="L88" s="1" t="s">
        <v>72</v>
      </c>
      <c r="M88" s="2" t="s">
        <v>285</v>
      </c>
      <c r="O88" s="16">
        <v>54</v>
      </c>
      <c r="P88" s="17" t="s">
        <v>45</v>
      </c>
      <c r="Q88" s="18" t="s">
        <v>45</v>
      </c>
      <c r="R88" s="18" t="s">
        <v>45</v>
      </c>
      <c r="S88" s="19" t="s">
        <v>45</v>
      </c>
      <c r="T88" s="20"/>
      <c r="U88" s="21"/>
      <c r="V88" s="22"/>
      <c r="W88" s="23"/>
      <c r="X88" s="15">
        <v>24.21</v>
      </c>
      <c r="Y88" s="15"/>
      <c r="Z88" s="15" t="s">
        <v>281</v>
      </c>
      <c r="AA88" s="21">
        <v>15.76</v>
      </c>
      <c r="AB88" s="22"/>
      <c r="AC88" s="23" t="s">
        <v>91</v>
      </c>
      <c r="AD88" s="22"/>
      <c r="AE88" s="22"/>
      <c r="AF88" s="22"/>
      <c r="AG88" s="21"/>
      <c r="AH88" s="22"/>
      <c r="AI88" s="23"/>
      <c r="AJ88" s="22"/>
      <c r="AK88" s="22"/>
      <c r="AL88" s="22"/>
      <c r="AM88" s="21"/>
      <c r="AN88" s="22"/>
      <c r="AO88" s="23"/>
      <c r="AP88" s="22"/>
      <c r="AQ88" s="22"/>
      <c r="AR88" s="22"/>
      <c r="AS88" s="21"/>
      <c r="AT88" s="22"/>
      <c r="AU88" s="23"/>
      <c r="AV88" s="20">
        <v>51.58</v>
      </c>
      <c r="AW88" s="24">
        <f t="shared" si="3"/>
        <v>51.58</v>
      </c>
      <c r="AX88" s="20"/>
      <c r="BA88" s="27"/>
    </row>
    <row r="89" spans="1:53">
      <c r="A89" s="59" t="s">
        <v>286</v>
      </c>
      <c r="B89" s="60" t="s">
        <v>36</v>
      </c>
      <c r="C89" s="60" t="s">
        <v>61</v>
      </c>
      <c r="D89" s="60">
        <v>1</v>
      </c>
      <c r="E89" s="60" t="s">
        <v>38</v>
      </c>
      <c r="F89" s="61" t="s">
        <v>39</v>
      </c>
      <c r="G89" s="60" t="s">
        <v>40</v>
      </c>
      <c r="H89" s="60" t="s">
        <v>41</v>
      </c>
      <c r="I89" s="62" t="s">
        <v>42</v>
      </c>
      <c r="J89" s="63">
        <v>5.9947553835007596</v>
      </c>
      <c r="K89" s="63">
        <v>16.76882200274726</v>
      </c>
      <c r="L89" s="60" t="s">
        <v>72</v>
      </c>
      <c r="M89" s="64" t="s">
        <v>72</v>
      </c>
      <c r="N89" s="65"/>
      <c r="O89" s="66"/>
      <c r="P89" s="67">
        <v>88</v>
      </c>
      <c r="Q89" s="68" t="s">
        <v>45</v>
      </c>
      <c r="R89" s="68" t="s">
        <v>45</v>
      </c>
      <c r="S89" s="69" t="s">
        <v>45</v>
      </c>
      <c r="T89" s="70">
        <v>76</v>
      </c>
      <c r="U89" s="71">
        <v>10.056666666666667</v>
      </c>
      <c r="V89" s="72">
        <v>0.83966263066383906</v>
      </c>
      <c r="W89" s="73" t="s">
        <v>287</v>
      </c>
      <c r="X89" s="63">
        <v>4.8999999999999995</v>
      </c>
      <c r="Y89" s="63">
        <v>2.3641700446456908</v>
      </c>
      <c r="Z89" s="63" t="s">
        <v>91</v>
      </c>
      <c r="AA89" s="71"/>
      <c r="AB89" s="72"/>
      <c r="AC89" s="73"/>
      <c r="AD89" s="72"/>
      <c r="AE89" s="72"/>
      <c r="AF89" s="72"/>
      <c r="AG89" s="71"/>
      <c r="AH89" s="72"/>
      <c r="AI89" s="73"/>
      <c r="AJ89" s="72"/>
      <c r="AK89" s="72"/>
      <c r="AL89" s="72"/>
      <c r="AM89" s="71"/>
      <c r="AN89" s="72"/>
      <c r="AO89" s="73"/>
      <c r="AP89" s="72"/>
      <c r="AQ89" s="72"/>
      <c r="AR89" s="72"/>
      <c r="AS89" s="71"/>
      <c r="AT89" s="72"/>
      <c r="AU89" s="73"/>
      <c r="AV89" s="70">
        <v>79.88666666666667</v>
      </c>
      <c r="AW89" s="74">
        <f t="shared" si="3"/>
        <v>76</v>
      </c>
      <c r="AX89" s="70">
        <v>74</v>
      </c>
      <c r="AY89" s="60" t="s">
        <v>288</v>
      </c>
      <c r="AZ89" s="60" t="s">
        <v>334</v>
      </c>
      <c r="BA89" s="27"/>
    </row>
    <row r="90" spans="1:53">
      <c r="A90" s="59" t="s">
        <v>289</v>
      </c>
      <c r="B90" s="60" t="s">
        <v>36</v>
      </c>
      <c r="C90" s="60" t="s">
        <v>61</v>
      </c>
      <c r="D90" s="60">
        <v>1</v>
      </c>
      <c r="E90" s="60" t="s">
        <v>38</v>
      </c>
      <c r="F90" s="61" t="s">
        <v>39</v>
      </c>
      <c r="G90" s="60" t="s">
        <v>40</v>
      </c>
      <c r="H90" s="60" t="s">
        <v>41</v>
      </c>
      <c r="I90" s="62" t="s">
        <v>42</v>
      </c>
      <c r="J90" s="63">
        <v>8.5155310483479596</v>
      </c>
      <c r="K90" s="63">
        <v>10.62733759361263</v>
      </c>
      <c r="L90" s="60" t="s">
        <v>106</v>
      </c>
      <c r="M90" s="64" t="s">
        <v>290</v>
      </c>
      <c r="N90" s="65"/>
      <c r="O90" s="66">
        <v>94</v>
      </c>
      <c r="P90" s="67">
        <v>56.999999999999993</v>
      </c>
      <c r="Q90" s="68" t="s">
        <v>45</v>
      </c>
      <c r="R90" s="68" t="s">
        <v>45</v>
      </c>
      <c r="S90" s="69" t="s">
        <v>45</v>
      </c>
      <c r="T90" s="70">
        <v>86.000000000000014</v>
      </c>
      <c r="U90" s="71">
        <v>1.175</v>
      </c>
      <c r="V90" s="72">
        <v>0.5868986283848342</v>
      </c>
      <c r="W90" s="73" t="s">
        <v>287</v>
      </c>
      <c r="X90" s="63">
        <v>42.023333333333333</v>
      </c>
      <c r="Y90" s="63">
        <v>2.0221852865980394</v>
      </c>
      <c r="Z90" s="63" t="s">
        <v>91</v>
      </c>
      <c r="AA90" s="71"/>
      <c r="AB90" s="72"/>
      <c r="AC90" s="73"/>
      <c r="AD90" s="72"/>
      <c r="AE90" s="72"/>
      <c r="AF90" s="72"/>
      <c r="AG90" s="71"/>
      <c r="AH90" s="72"/>
      <c r="AI90" s="73"/>
      <c r="AJ90" s="72"/>
      <c r="AK90" s="72"/>
      <c r="AL90" s="72"/>
      <c r="AM90" s="71"/>
      <c r="AN90" s="72"/>
      <c r="AO90" s="73"/>
      <c r="AP90" s="72"/>
      <c r="AQ90" s="72"/>
      <c r="AR90" s="72"/>
      <c r="AS90" s="71"/>
      <c r="AT90" s="72"/>
      <c r="AU90" s="73"/>
      <c r="AV90" s="70">
        <v>84.046666666666667</v>
      </c>
      <c r="AW90" s="74">
        <f t="shared" si="3"/>
        <v>84.046666666666667</v>
      </c>
      <c r="AX90" s="70"/>
      <c r="AY90" s="60"/>
      <c r="AZ90" s="60"/>
    </row>
    <row r="91" spans="1:53">
      <c r="A91" s="28" t="s">
        <v>291</v>
      </c>
      <c r="B91" s="1" t="s">
        <v>36</v>
      </c>
      <c r="C91" s="1" t="s">
        <v>37</v>
      </c>
      <c r="D91" s="1">
        <v>1</v>
      </c>
      <c r="E91" s="1" t="s">
        <v>145</v>
      </c>
      <c r="F91" s="13" t="s">
        <v>39</v>
      </c>
      <c r="G91" s="1" t="s">
        <v>40</v>
      </c>
      <c r="H91" s="1" t="s">
        <v>41</v>
      </c>
      <c r="I91" s="14" t="s">
        <v>42</v>
      </c>
      <c r="J91" s="15">
        <v>5.2514378624524101</v>
      </c>
      <c r="K91" s="15">
        <v>14.600855125752071</v>
      </c>
      <c r="L91" s="1" t="s">
        <v>52</v>
      </c>
      <c r="M91" s="2" t="s">
        <v>292</v>
      </c>
      <c r="O91" s="16">
        <v>88</v>
      </c>
      <c r="P91" s="17" t="s">
        <v>45</v>
      </c>
      <c r="Q91" s="18">
        <v>51</v>
      </c>
      <c r="R91" s="18" t="s">
        <v>45</v>
      </c>
      <c r="S91" s="19" t="s">
        <v>45</v>
      </c>
      <c r="T91" s="20">
        <v>98</v>
      </c>
      <c r="U91" s="21"/>
      <c r="V91" s="22"/>
      <c r="W91" s="23"/>
      <c r="X91" s="22"/>
      <c r="Y91" s="22"/>
      <c r="Z91" s="22"/>
      <c r="AA91" s="21"/>
      <c r="AB91" s="22"/>
      <c r="AC91" s="23"/>
      <c r="AD91" s="22"/>
      <c r="AE91" s="22"/>
      <c r="AF91" s="22"/>
      <c r="AG91" s="21"/>
      <c r="AH91" s="22"/>
      <c r="AI91" s="23"/>
      <c r="AJ91" s="15">
        <v>15.459999999999999</v>
      </c>
      <c r="AK91" s="15">
        <v>1.091924905842883</v>
      </c>
      <c r="AL91" s="15" t="s">
        <v>293</v>
      </c>
      <c r="AM91" s="21"/>
      <c r="AN91" s="22"/>
      <c r="AO91" s="23"/>
      <c r="AP91" s="15">
        <v>4.8</v>
      </c>
      <c r="AQ91" s="15">
        <v>1.7840123317959429</v>
      </c>
      <c r="AR91" s="15" t="s">
        <v>294</v>
      </c>
      <c r="AS91" s="21"/>
      <c r="AT91" s="22"/>
      <c r="AU91" s="23"/>
      <c r="AV91" s="20">
        <v>69.08</v>
      </c>
      <c r="AW91" s="24">
        <f t="shared" si="3"/>
        <v>69.08</v>
      </c>
      <c r="AX91" s="20">
        <v>30</v>
      </c>
      <c r="AY91" s="1" t="s">
        <v>295</v>
      </c>
      <c r="AZ91" s="82" t="s">
        <v>336</v>
      </c>
    </row>
    <row r="92" spans="1:53">
      <c r="A92" s="28" t="s">
        <v>296</v>
      </c>
      <c r="B92" s="1" t="s">
        <v>36</v>
      </c>
      <c r="C92" s="1" t="s">
        <v>37</v>
      </c>
      <c r="D92" s="1">
        <v>1</v>
      </c>
      <c r="E92" s="1" t="s">
        <v>145</v>
      </c>
      <c r="F92" s="13" t="s">
        <v>39</v>
      </c>
      <c r="G92" s="1" t="s">
        <v>40</v>
      </c>
      <c r="H92" s="1" t="s">
        <v>41</v>
      </c>
      <c r="I92" s="14" t="s">
        <v>42</v>
      </c>
      <c r="J92" s="15">
        <v>7.6857744850101106</v>
      </c>
      <c r="K92" s="15">
        <v>10.533860468750939</v>
      </c>
      <c r="L92" s="1" t="s">
        <v>52</v>
      </c>
      <c r="M92" s="2" t="s">
        <v>292</v>
      </c>
      <c r="O92" s="16">
        <v>94</v>
      </c>
      <c r="P92" s="17" t="s">
        <v>45</v>
      </c>
      <c r="Q92" s="18">
        <v>50.298227236424196</v>
      </c>
      <c r="R92" s="18" t="s">
        <v>45</v>
      </c>
      <c r="S92" s="19" t="s">
        <v>45</v>
      </c>
      <c r="T92" s="20">
        <v>99.403545527151607</v>
      </c>
      <c r="U92" s="21"/>
      <c r="V92" s="22"/>
      <c r="W92" s="23"/>
      <c r="X92" s="22"/>
      <c r="Y92" s="22"/>
      <c r="Z92" s="22"/>
      <c r="AA92" s="21"/>
      <c r="AB92" s="22"/>
      <c r="AC92" s="23"/>
      <c r="AD92" s="22"/>
      <c r="AE92" s="22"/>
      <c r="AF92" s="22"/>
      <c r="AG92" s="21"/>
      <c r="AH92" s="22"/>
      <c r="AI92" s="23"/>
      <c r="AJ92" s="15">
        <v>1.0233333333333332</v>
      </c>
      <c r="AK92" s="15">
        <v>0.70741312776434495</v>
      </c>
      <c r="AL92" s="15" t="s">
        <v>293</v>
      </c>
      <c r="AM92" s="21"/>
      <c r="AN92" s="22"/>
      <c r="AO92" s="23"/>
      <c r="AP92" s="15">
        <v>2.7733333333333334</v>
      </c>
      <c r="AQ92" s="15">
        <v>2.0050020781369113</v>
      </c>
      <c r="AR92" s="15" t="s">
        <v>294</v>
      </c>
      <c r="AS92" s="21"/>
      <c r="AT92" s="22"/>
      <c r="AU92" s="23"/>
      <c r="AV92" s="20">
        <v>94.453333333333333</v>
      </c>
      <c r="AW92" s="24">
        <f t="shared" si="3"/>
        <v>94</v>
      </c>
      <c r="AX92" s="20"/>
    </row>
    <row r="93" spans="1:53">
      <c r="A93" s="59" t="s">
        <v>297</v>
      </c>
      <c r="B93" s="60" t="s">
        <v>36</v>
      </c>
      <c r="C93" s="60" t="s">
        <v>37</v>
      </c>
      <c r="D93" s="60">
        <v>3</v>
      </c>
      <c r="E93" s="60" t="s">
        <v>298</v>
      </c>
      <c r="F93" s="61" t="s">
        <v>150</v>
      </c>
      <c r="G93" s="60" t="s">
        <v>40</v>
      </c>
      <c r="H93" s="60" t="s">
        <v>299</v>
      </c>
      <c r="I93" s="62" t="s">
        <v>50</v>
      </c>
      <c r="J93" s="63">
        <v>3.9349487422988099</v>
      </c>
      <c r="K93" s="63">
        <v>19.160696760376805</v>
      </c>
      <c r="L93" s="60" t="s">
        <v>52</v>
      </c>
      <c r="M93" s="64" t="s">
        <v>292</v>
      </c>
      <c r="N93" s="65"/>
      <c r="O93" s="66">
        <v>96</v>
      </c>
      <c r="P93" s="67" t="s">
        <v>45</v>
      </c>
      <c r="Q93" s="68">
        <v>59</v>
      </c>
      <c r="R93" s="68" t="s">
        <v>45</v>
      </c>
      <c r="S93" s="69" t="s">
        <v>45</v>
      </c>
      <c r="T93" s="70">
        <v>82</v>
      </c>
      <c r="U93" s="71"/>
      <c r="V93" s="72"/>
      <c r="W93" s="73"/>
      <c r="X93" s="72"/>
      <c r="Y93" s="72"/>
      <c r="Z93" s="72"/>
      <c r="AA93" s="71"/>
      <c r="AB93" s="72"/>
      <c r="AC93" s="73"/>
      <c r="AD93" s="72"/>
      <c r="AE93" s="72"/>
      <c r="AF93" s="72"/>
      <c r="AG93" s="71"/>
      <c r="AH93" s="72"/>
      <c r="AI93" s="73"/>
      <c r="AJ93" s="72"/>
      <c r="AK93" s="72"/>
      <c r="AL93" s="72"/>
      <c r="AM93" s="71"/>
      <c r="AN93" s="72"/>
      <c r="AO93" s="73"/>
      <c r="AP93" s="72"/>
      <c r="AQ93" s="72"/>
      <c r="AR93" s="72"/>
      <c r="AS93" s="71"/>
      <c r="AT93" s="72"/>
      <c r="AU93" s="73"/>
      <c r="AV93" s="70"/>
      <c r="AW93" s="74">
        <f t="shared" si="3"/>
        <v>82</v>
      </c>
      <c r="AX93" s="70">
        <v>8</v>
      </c>
      <c r="AY93" s="60" t="s">
        <v>193</v>
      </c>
      <c r="AZ93" s="60" t="s">
        <v>336</v>
      </c>
    </row>
    <row r="94" spans="1:53">
      <c r="A94" s="59" t="s">
        <v>300</v>
      </c>
      <c r="B94" s="60" t="s">
        <v>36</v>
      </c>
      <c r="C94" s="60" t="s">
        <v>37</v>
      </c>
      <c r="D94" s="60">
        <v>1</v>
      </c>
      <c r="E94" s="60" t="s">
        <v>157</v>
      </c>
      <c r="F94" s="61" t="s">
        <v>39</v>
      </c>
      <c r="G94" s="60" t="s">
        <v>40</v>
      </c>
      <c r="H94" s="60" t="s">
        <v>37</v>
      </c>
      <c r="I94" s="62" t="s">
        <v>50</v>
      </c>
      <c r="J94" s="63">
        <v>3.90185506536936</v>
      </c>
      <c r="K94" s="63">
        <v>18.440026724865206</v>
      </c>
      <c r="L94" s="60" t="s">
        <v>52</v>
      </c>
      <c r="M94" s="64" t="s">
        <v>292</v>
      </c>
      <c r="N94" s="65"/>
      <c r="O94" s="66">
        <v>90</v>
      </c>
      <c r="P94" s="67" t="s">
        <v>45</v>
      </c>
      <c r="Q94" s="68">
        <v>63</v>
      </c>
      <c r="R94" s="68" t="s">
        <v>45</v>
      </c>
      <c r="S94" s="69" t="s">
        <v>45</v>
      </c>
      <c r="T94" s="70">
        <v>74</v>
      </c>
      <c r="U94" s="71"/>
      <c r="V94" s="72"/>
      <c r="W94" s="73"/>
      <c r="X94" s="72"/>
      <c r="Y94" s="72"/>
      <c r="Z94" s="72"/>
      <c r="AA94" s="71"/>
      <c r="AB94" s="72"/>
      <c r="AC94" s="73"/>
      <c r="AD94" s="72"/>
      <c r="AE94" s="72"/>
      <c r="AF94" s="72"/>
      <c r="AG94" s="71"/>
      <c r="AH94" s="72"/>
      <c r="AI94" s="73"/>
      <c r="AJ94" s="72"/>
      <c r="AK94" s="72"/>
      <c r="AL94" s="72"/>
      <c r="AM94" s="71"/>
      <c r="AN94" s="72"/>
      <c r="AO94" s="73"/>
      <c r="AP94" s="72"/>
      <c r="AQ94" s="72"/>
      <c r="AR94" s="72"/>
      <c r="AS94" s="71"/>
      <c r="AT94" s="72"/>
      <c r="AU94" s="73"/>
      <c r="AV94" s="70"/>
      <c r="AW94" s="74">
        <f t="shared" si="3"/>
        <v>74</v>
      </c>
      <c r="AX94" s="70"/>
      <c r="AY94" s="60"/>
      <c r="AZ94" s="60"/>
    </row>
    <row r="95" spans="1:53">
      <c r="A95" s="28" t="s">
        <v>301</v>
      </c>
      <c r="B95" s="1" t="s">
        <v>36</v>
      </c>
      <c r="C95" s="1" t="s">
        <v>61</v>
      </c>
      <c r="D95" s="1">
        <v>1</v>
      </c>
      <c r="E95" s="1" t="s">
        <v>302</v>
      </c>
      <c r="F95" s="13" t="s">
        <v>39</v>
      </c>
      <c r="G95" s="1" t="s">
        <v>40</v>
      </c>
      <c r="H95" s="1" t="s">
        <v>41</v>
      </c>
      <c r="I95" s="14" t="s">
        <v>42</v>
      </c>
      <c r="J95" s="15">
        <v>8.2270030680249402</v>
      </c>
      <c r="K95" s="15">
        <v>11.523345596060901</v>
      </c>
      <c r="L95" s="1" t="s">
        <v>72</v>
      </c>
      <c r="M95" s="2" t="s">
        <v>72</v>
      </c>
      <c r="O95" s="16"/>
      <c r="P95" s="17" t="s">
        <v>45</v>
      </c>
      <c r="Q95" s="18" t="s">
        <v>45</v>
      </c>
      <c r="R95" s="18" t="s">
        <v>45</v>
      </c>
      <c r="S95" s="19" t="s">
        <v>45</v>
      </c>
      <c r="T95" s="20"/>
      <c r="U95" s="21"/>
      <c r="V95" s="22"/>
      <c r="W95" s="23"/>
      <c r="X95" s="22"/>
      <c r="Y95" s="22"/>
      <c r="Z95" s="22"/>
      <c r="AA95" s="21"/>
      <c r="AB95" s="22"/>
      <c r="AC95" s="23"/>
      <c r="AD95" s="22"/>
      <c r="AE95" s="22"/>
      <c r="AF95" s="22"/>
      <c r="AG95" s="21"/>
      <c r="AH95" s="22"/>
      <c r="AI95" s="23"/>
      <c r="AJ95" s="15">
        <v>1.1833333333333333</v>
      </c>
      <c r="AK95" s="15">
        <v>2.0495934556231714</v>
      </c>
      <c r="AL95" s="15" t="s">
        <v>96</v>
      </c>
      <c r="AM95" s="21"/>
      <c r="AN95" s="22"/>
      <c r="AO95" s="23"/>
      <c r="AP95" s="22"/>
      <c r="AQ95" s="22"/>
      <c r="AR95" s="22"/>
      <c r="AS95" s="21"/>
      <c r="AT95" s="22"/>
      <c r="AU95" s="23"/>
      <c r="AV95" s="20">
        <v>97.63333333333334</v>
      </c>
      <c r="AW95" s="24">
        <f t="shared" si="3"/>
        <v>97.63333333333334</v>
      </c>
      <c r="AX95" s="20">
        <v>15</v>
      </c>
      <c r="AY95" s="13" t="s">
        <v>303</v>
      </c>
      <c r="AZ95" s="82" t="s">
        <v>336</v>
      </c>
    </row>
    <row r="96" spans="1:53">
      <c r="A96" s="28" t="s">
        <v>304</v>
      </c>
      <c r="B96" s="1" t="s">
        <v>36</v>
      </c>
      <c r="C96" s="1" t="s">
        <v>61</v>
      </c>
      <c r="D96" s="1">
        <v>1</v>
      </c>
      <c r="E96" s="1" t="s">
        <v>302</v>
      </c>
      <c r="F96" s="13" t="s">
        <v>39</v>
      </c>
      <c r="G96" s="1" t="s">
        <v>40</v>
      </c>
      <c r="H96" s="1" t="s">
        <v>41</v>
      </c>
      <c r="I96" s="14" t="s">
        <v>42</v>
      </c>
      <c r="J96" s="15">
        <v>5.2134543988184605</v>
      </c>
      <c r="K96" s="15">
        <v>15.99988303640548</v>
      </c>
      <c r="L96" s="1" t="s">
        <v>305</v>
      </c>
      <c r="M96" s="2" t="s">
        <v>72</v>
      </c>
      <c r="O96" s="16"/>
      <c r="P96" s="17" t="s">
        <v>45</v>
      </c>
      <c r="Q96" s="18" t="s">
        <v>45</v>
      </c>
      <c r="R96" s="18" t="s">
        <v>45</v>
      </c>
      <c r="S96" s="19" t="s">
        <v>45</v>
      </c>
      <c r="T96" s="20"/>
      <c r="U96" s="21"/>
      <c r="V96" s="22"/>
      <c r="W96" s="23"/>
      <c r="X96" s="22"/>
      <c r="Y96" s="22"/>
      <c r="Z96" s="22"/>
      <c r="AA96" s="21"/>
      <c r="AB96" s="22"/>
      <c r="AC96" s="23"/>
      <c r="AD96" s="22"/>
      <c r="AE96" s="22"/>
      <c r="AF96" s="22"/>
      <c r="AG96" s="21"/>
      <c r="AH96" s="22"/>
      <c r="AI96" s="23"/>
      <c r="AJ96" s="15">
        <v>8.666666666666667E-2</v>
      </c>
      <c r="AK96" s="15">
        <v>0.15011106998930271</v>
      </c>
      <c r="AL96" s="15" t="s">
        <v>96</v>
      </c>
      <c r="AM96" s="21"/>
      <c r="AN96" s="22"/>
      <c r="AO96" s="23"/>
      <c r="AP96" s="22"/>
      <c r="AQ96" s="22"/>
      <c r="AR96" s="22"/>
      <c r="AS96" s="21"/>
      <c r="AT96" s="22"/>
      <c r="AU96" s="23"/>
      <c r="AV96" s="20">
        <v>99.826666666666668</v>
      </c>
      <c r="AW96" s="24">
        <v>70</v>
      </c>
      <c r="AX96" s="20"/>
      <c r="AY96" s="27"/>
      <c r="AZ96" s="27"/>
    </row>
    <row r="97" spans="1:53">
      <c r="A97" s="59" t="s">
        <v>306</v>
      </c>
      <c r="B97" s="60" t="s">
        <v>36</v>
      </c>
      <c r="C97" s="60" t="s">
        <v>37</v>
      </c>
      <c r="D97" s="60">
        <v>1</v>
      </c>
      <c r="E97" s="60" t="s">
        <v>307</v>
      </c>
      <c r="F97" s="61" t="s">
        <v>39</v>
      </c>
      <c r="G97" s="60" t="s">
        <v>40</v>
      </c>
      <c r="H97" s="60" t="s">
        <v>41</v>
      </c>
      <c r="I97" s="62" t="s">
        <v>42</v>
      </c>
      <c r="J97" s="63">
        <v>4.4546502660552099</v>
      </c>
      <c r="K97" s="63">
        <v>19.085830036522271</v>
      </c>
      <c r="L97" s="60" t="s">
        <v>139</v>
      </c>
      <c r="M97" s="64" t="s">
        <v>52</v>
      </c>
      <c r="N97" s="65"/>
      <c r="O97" s="66">
        <v>76</v>
      </c>
      <c r="P97" s="67" t="s">
        <v>45</v>
      </c>
      <c r="Q97" s="68">
        <v>78.136930508192108</v>
      </c>
      <c r="R97" s="68" t="s">
        <v>45</v>
      </c>
      <c r="S97" s="69" t="s">
        <v>45</v>
      </c>
      <c r="T97" s="70">
        <v>56.273861016384217</v>
      </c>
      <c r="U97" s="71"/>
      <c r="V97" s="72"/>
      <c r="W97" s="73"/>
      <c r="X97" s="72"/>
      <c r="Y97" s="72"/>
      <c r="Z97" s="72"/>
      <c r="AA97" s="71"/>
      <c r="AB97" s="72"/>
      <c r="AC97" s="73"/>
      <c r="AD97" s="63">
        <v>44.379999999999995</v>
      </c>
      <c r="AE97" s="63">
        <v>7.5475028983101655</v>
      </c>
      <c r="AF97" s="63" t="s">
        <v>118</v>
      </c>
      <c r="AG97" s="71"/>
      <c r="AH97" s="76"/>
      <c r="AI97" s="73"/>
      <c r="AJ97" s="72"/>
      <c r="AK97" s="72"/>
      <c r="AL97" s="72"/>
      <c r="AM97" s="71"/>
      <c r="AN97" s="72"/>
      <c r="AO97" s="73"/>
      <c r="AP97" s="63">
        <v>24.05</v>
      </c>
      <c r="AQ97" s="63">
        <v>4.0765017682648548</v>
      </c>
      <c r="AR97" s="63" t="s">
        <v>308</v>
      </c>
      <c r="AS97" s="71">
        <v>25.785</v>
      </c>
      <c r="AT97" s="72">
        <v>4.318367747193375</v>
      </c>
      <c r="AU97" s="73" t="s">
        <v>309</v>
      </c>
      <c r="AV97" s="70">
        <v>51.57</v>
      </c>
      <c r="AW97" s="74">
        <f>MIN(O97,AV97,T97)</f>
        <v>51.57</v>
      </c>
      <c r="AX97" s="66">
        <v>6</v>
      </c>
      <c r="AY97" s="60" t="s">
        <v>206</v>
      </c>
      <c r="AZ97" s="60" t="s">
        <v>337</v>
      </c>
    </row>
    <row r="98" spans="1:53">
      <c r="A98" s="59" t="s">
        <v>310</v>
      </c>
      <c r="B98" s="60" t="s">
        <v>36</v>
      </c>
      <c r="C98" s="60" t="s">
        <v>37</v>
      </c>
      <c r="D98" s="60">
        <v>1</v>
      </c>
      <c r="E98" s="60" t="s">
        <v>307</v>
      </c>
      <c r="F98" s="61" t="s">
        <v>39</v>
      </c>
      <c r="G98" s="60" t="s">
        <v>40</v>
      </c>
      <c r="H98" s="60" t="s">
        <v>41</v>
      </c>
      <c r="I98" s="62" t="s">
        <v>42</v>
      </c>
      <c r="J98" s="63">
        <v>4.4275471334230501</v>
      </c>
      <c r="K98" s="63">
        <v>18.772610977854896</v>
      </c>
      <c r="L98" s="60" t="s">
        <v>139</v>
      </c>
      <c r="M98" s="64" t="s">
        <v>52</v>
      </c>
      <c r="N98" s="65"/>
      <c r="O98" s="66">
        <v>68</v>
      </c>
      <c r="P98" s="67" t="s">
        <v>45</v>
      </c>
      <c r="Q98" s="68">
        <v>77.071711090249494</v>
      </c>
      <c r="R98" s="68" t="s">
        <v>45</v>
      </c>
      <c r="S98" s="69" t="s">
        <v>45</v>
      </c>
      <c r="T98" s="70">
        <v>54.143422180498987</v>
      </c>
      <c r="U98" s="71"/>
      <c r="V98" s="72"/>
      <c r="W98" s="73"/>
      <c r="X98" s="72"/>
      <c r="Y98" s="72"/>
      <c r="Z98" s="72"/>
      <c r="AA98" s="71"/>
      <c r="AB98" s="72"/>
      <c r="AC98" s="73"/>
      <c r="AD98" s="63">
        <v>50.45</v>
      </c>
      <c r="AE98" s="63">
        <v>1.2869343417593004</v>
      </c>
      <c r="AF98" s="63" t="s">
        <v>118</v>
      </c>
      <c r="AG98" s="71"/>
      <c r="AH98" s="76"/>
      <c r="AI98" s="73"/>
      <c r="AJ98" s="72"/>
      <c r="AK98" s="72"/>
      <c r="AL98" s="72"/>
      <c r="AM98" s="71"/>
      <c r="AN98" s="72"/>
      <c r="AO98" s="73"/>
      <c r="AP98" s="63">
        <v>29.39</v>
      </c>
      <c r="AQ98" s="63">
        <v>0.67882250993913196</v>
      </c>
      <c r="AR98" s="63" t="s">
        <v>308</v>
      </c>
      <c r="AS98" s="71">
        <v>23.03</v>
      </c>
      <c r="AT98" s="72">
        <v>3.1112698372208194</v>
      </c>
      <c r="AU98" s="73" t="s">
        <v>309</v>
      </c>
      <c r="AV98" s="70">
        <v>53.94</v>
      </c>
      <c r="AW98" s="74">
        <f>MIN(O98,AV98,T98)</f>
        <v>53.94</v>
      </c>
      <c r="AX98" s="66"/>
      <c r="AY98" s="60"/>
      <c r="AZ98" s="60"/>
      <c r="BA98" s="27"/>
    </row>
    <row r="99" spans="1:53" s="82" customFormat="1">
      <c r="A99" s="28" t="s">
        <v>311</v>
      </c>
      <c r="B99" s="1" t="s">
        <v>36</v>
      </c>
      <c r="C99" s="1" t="s">
        <v>61</v>
      </c>
      <c r="D99" s="1">
        <v>1</v>
      </c>
      <c r="E99" s="1" t="s">
        <v>209</v>
      </c>
      <c r="F99" s="13" t="s">
        <v>39</v>
      </c>
      <c r="G99" s="1" t="s">
        <v>40</v>
      </c>
      <c r="H99" s="1" t="s">
        <v>37</v>
      </c>
      <c r="I99" s="14" t="s">
        <v>50</v>
      </c>
      <c r="J99" s="15">
        <v>10.0631494416211</v>
      </c>
      <c r="K99" s="15">
        <v>9.308159754244004</v>
      </c>
      <c r="L99" s="1" t="s">
        <v>112</v>
      </c>
      <c r="M99" s="2" t="s">
        <v>312</v>
      </c>
      <c r="N99" s="3"/>
      <c r="O99" s="16">
        <v>58</v>
      </c>
      <c r="P99" s="17" t="s">
        <v>45</v>
      </c>
      <c r="Q99" s="18" t="s">
        <v>45</v>
      </c>
      <c r="R99" s="18" t="s">
        <v>45</v>
      </c>
      <c r="S99" s="19">
        <v>56.890730241130562</v>
      </c>
      <c r="T99" s="20">
        <v>86.218539517738876</v>
      </c>
      <c r="U99" s="21"/>
      <c r="V99" s="22"/>
      <c r="W99" s="23"/>
      <c r="X99" s="22"/>
      <c r="Y99" s="22"/>
      <c r="Z99" s="22"/>
      <c r="AA99" s="21"/>
      <c r="AB99" s="22"/>
      <c r="AC99" s="23"/>
      <c r="AD99" s="22"/>
      <c r="AE99" s="22"/>
      <c r="AF99" s="22"/>
      <c r="AG99" s="21"/>
      <c r="AH99" s="22"/>
      <c r="AI99" s="23"/>
      <c r="AJ99" s="22"/>
      <c r="AK99" s="22"/>
      <c r="AL99" s="22"/>
      <c r="AM99" s="21"/>
      <c r="AN99" s="22"/>
      <c r="AO99" s="23"/>
      <c r="AP99" s="15">
        <v>59.011428571428567</v>
      </c>
      <c r="AQ99" s="15">
        <v>4.3427081741367664</v>
      </c>
      <c r="AR99" s="15" t="s">
        <v>313</v>
      </c>
      <c r="AS99" s="21">
        <v>4.5714285714285712</v>
      </c>
      <c r="AT99" s="22">
        <v>2.1585522043832106</v>
      </c>
      <c r="AU99" s="23" t="s">
        <v>263</v>
      </c>
      <c r="AV99" s="20">
        <v>81.977142857142866</v>
      </c>
      <c r="AW99" s="24">
        <f>MIN(O99,AV99,T99)</f>
        <v>58</v>
      </c>
      <c r="AX99" s="20">
        <v>10</v>
      </c>
      <c r="AY99" s="1" t="s">
        <v>206</v>
      </c>
      <c r="AZ99" s="1" t="s">
        <v>337</v>
      </c>
      <c r="BA99" s="1"/>
    </row>
    <row r="100" spans="1:53" s="82" customFormat="1">
      <c r="A100" s="45" t="s">
        <v>314</v>
      </c>
      <c r="B100" s="46" t="s">
        <v>36</v>
      </c>
      <c r="C100" s="46" t="s">
        <v>61</v>
      </c>
      <c r="D100" s="46">
        <v>1</v>
      </c>
      <c r="E100" s="46" t="s">
        <v>209</v>
      </c>
      <c r="F100" s="47" t="s">
        <v>39</v>
      </c>
      <c r="G100" s="46" t="s">
        <v>40</v>
      </c>
      <c r="H100" s="46" t="s">
        <v>37</v>
      </c>
      <c r="I100" s="48" t="s">
        <v>50</v>
      </c>
      <c r="J100" s="49">
        <v>8.9798599023817207</v>
      </c>
      <c r="K100" s="49">
        <v>9.0557134662409489</v>
      </c>
      <c r="L100" s="46" t="s">
        <v>112</v>
      </c>
      <c r="M100" s="46" t="s">
        <v>312</v>
      </c>
      <c r="N100" s="45"/>
      <c r="O100" s="50">
        <v>60</v>
      </c>
      <c r="P100" s="51" t="s">
        <v>45</v>
      </c>
      <c r="Q100" s="52" t="s">
        <v>45</v>
      </c>
      <c r="R100" s="52" t="s">
        <v>45</v>
      </c>
      <c r="S100" s="53" t="s">
        <v>45</v>
      </c>
      <c r="T100" s="52"/>
      <c r="U100" s="54"/>
      <c r="V100" s="49"/>
      <c r="W100" s="55"/>
      <c r="X100" s="49"/>
      <c r="Y100" s="49"/>
      <c r="Z100" s="49"/>
      <c r="AA100" s="54"/>
      <c r="AB100" s="49"/>
      <c r="AC100" s="55"/>
      <c r="AD100" s="49"/>
      <c r="AE100" s="49"/>
      <c r="AF100" s="49"/>
      <c r="AG100" s="54"/>
      <c r="AH100" s="49"/>
      <c r="AI100" s="55"/>
      <c r="AJ100" s="49"/>
      <c r="AK100" s="49"/>
      <c r="AL100" s="49"/>
      <c r="AM100" s="54"/>
      <c r="AN100" s="49"/>
      <c r="AO100" s="55"/>
      <c r="AP100" s="49">
        <v>64.960000000000008</v>
      </c>
      <c r="AQ100" s="49">
        <v>4.2872912971554893</v>
      </c>
      <c r="AR100" s="49" t="s">
        <v>313</v>
      </c>
      <c r="AS100" s="54">
        <v>3.0274999999999999</v>
      </c>
      <c r="AT100" s="49">
        <v>2.3940951665852102</v>
      </c>
      <c r="AU100" s="55" t="s">
        <v>263</v>
      </c>
      <c r="AV100" s="52">
        <v>70.079999999999984</v>
      </c>
      <c r="AW100" s="56">
        <f>MIN(O100,AV100,T100)</f>
        <v>60</v>
      </c>
      <c r="AX100" s="49"/>
      <c r="AY100" s="46"/>
      <c r="AZ100" s="46"/>
      <c r="BA100" s="27"/>
    </row>
    <row r="101" spans="1:53">
      <c r="A101" s="28"/>
      <c r="F101" s="13"/>
      <c r="I101" s="14"/>
      <c r="J101" s="15"/>
      <c r="K101" s="15"/>
      <c r="O101" s="16"/>
      <c r="P101" s="20"/>
      <c r="Q101" s="20"/>
      <c r="R101" s="20"/>
      <c r="S101" s="20"/>
      <c r="T101" s="20"/>
      <c r="AJ101" s="15"/>
      <c r="AK101" s="15"/>
      <c r="AL101" s="1"/>
      <c r="AV101" s="20"/>
      <c r="AW101" s="86"/>
    </row>
    <row r="102" spans="1:53">
      <c r="A102" s="87" t="s">
        <v>315</v>
      </c>
      <c r="F102" s="13"/>
      <c r="I102" s="14"/>
      <c r="J102" s="15"/>
      <c r="K102" s="15"/>
      <c r="O102" s="16"/>
      <c r="P102" s="20"/>
      <c r="Q102" s="20"/>
      <c r="R102" s="20"/>
      <c r="S102" s="20"/>
      <c r="T102" s="20"/>
      <c r="AJ102" s="15"/>
      <c r="AK102" s="15"/>
      <c r="AL102" s="1"/>
      <c r="AV102" s="20"/>
      <c r="AW102" s="86"/>
    </row>
    <row r="103" spans="1:53">
      <c r="A103" s="88" t="s">
        <v>316</v>
      </c>
      <c r="B103" s="89" t="s">
        <v>317</v>
      </c>
      <c r="C103" s="89"/>
      <c r="D103" s="89"/>
      <c r="E103" s="89"/>
      <c r="F103" s="90"/>
      <c r="G103" s="89"/>
      <c r="H103" s="89"/>
      <c r="I103" s="89"/>
      <c r="J103" s="91">
        <v>0.63161150591785298</v>
      </c>
      <c r="K103" s="91">
        <v>20.807587726977701</v>
      </c>
      <c r="O103" s="81"/>
      <c r="T103" s="20"/>
      <c r="AV103" s="15"/>
      <c r="AW103" s="86"/>
    </row>
    <row r="104" spans="1:53">
      <c r="A104" s="3" t="s">
        <v>318</v>
      </c>
      <c r="B104" s="2" t="s">
        <v>317</v>
      </c>
      <c r="C104" s="2"/>
      <c r="D104" s="2"/>
      <c r="E104" s="2"/>
      <c r="F104" s="30"/>
      <c r="G104" s="2"/>
      <c r="H104" s="2"/>
      <c r="I104" s="2"/>
      <c r="J104" s="22">
        <v>0.87570890839488302</v>
      </c>
      <c r="K104" s="22">
        <v>21.850350706760899</v>
      </c>
      <c r="O104" s="81"/>
      <c r="T104" s="20"/>
      <c r="AV104" s="15"/>
      <c r="AW104" s="86"/>
    </row>
    <row r="105" spans="1:53">
      <c r="A105" s="2" t="s">
        <v>319</v>
      </c>
      <c r="B105" s="2" t="s">
        <v>317</v>
      </c>
      <c r="C105" s="2" t="s">
        <v>61</v>
      </c>
      <c r="D105" s="2"/>
      <c r="E105" s="2"/>
      <c r="F105" s="30"/>
      <c r="G105" s="2"/>
      <c r="H105" s="2"/>
      <c r="I105" s="2"/>
      <c r="J105" s="22">
        <v>0.87100811104188192</v>
      </c>
      <c r="K105" s="22">
        <v>20.911923138019802</v>
      </c>
      <c r="O105" s="40"/>
      <c r="P105" s="92"/>
      <c r="Q105" s="92"/>
      <c r="R105" s="92"/>
      <c r="S105" s="92"/>
      <c r="T105" s="20"/>
      <c r="AV105" s="15"/>
      <c r="AW105" s="86"/>
    </row>
    <row r="106" spans="1:53">
      <c r="A106" s="2" t="s">
        <v>320</v>
      </c>
      <c r="B106" s="2" t="s">
        <v>317</v>
      </c>
      <c r="C106" s="2" t="s">
        <v>61</v>
      </c>
      <c r="D106" s="2"/>
      <c r="E106" s="2"/>
      <c r="F106" s="30"/>
      <c r="G106" s="2"/>
      <c r="H106" s="2"/>
      <c r="I106" s="2"/>
      <c r="J106" s="22">
        <v>0.926913376868854</v>
      </c>
      <c r="K106" s="22">
        <v>17.838754414910703</v>
      </c>
      <c r="O106" s="40"/>
      <c r="P106" s="92"/>
      <c r="Q106" s="92"/>
      <c r="R106" s="92"/>
      <c r="S106" s="92"/>
      <c r="T106" s="20"/>
      <c r="AV106" s="15"/>
      <c r="AW106" s="86"/>
    </row>
    <row r="107" spans="1:53">
      <c r="A107" s="2" t="s">
        <v>321</v>
      </c>
      <c r="B107" s="2" t="s">
        <v>322</v>
      </c>
      <c r="C107" s="2" t="s">
        <v>37</v>
      </c>
      <c r="D107" s="2"/>
      <c r="E107" s="2"/>
      <c r="F107" s="30"/>
      <c r="G107" s="2"/>
      <c r="H107" s="2"/>
      <c r="I107" s="2"/>
      <c r="J107" s="22">
        <v>0.77512251086218098</v>
      </c>
      <c r="K107" s="22">
        <v>14.213058508457699</v>
      </c>
      <c r="O107" s="40"/>
      <c r="P107" s="92"/>
      <c r="Q107" s="92"/>
      <c r="R107" s="92"/>
      <c r="S107" s="92"/>
      <c r="T107" s="20"/>
      <c r="AV107" s="15"/>
      <c r="AW107" s="86"/>
    </row>
    <row r="108" spans="1:53">
      <c r="A108" s="2" t="s">
        <v>323</v>
      </c>
      <c r="B108" s="2" t="s">
        <v>322</v>
      </c>
      <c r="C108" s="2" t="s">
        <v>37</v>
      </c>
      <c r="D108" s="2"/>
      <c r="E108" s="2"/>
      <c r="F108" s="30"/>
      <c r="G108" s="2"/>
      <c r="H108" s="2"/>
      <c r="I108" s="2"/>
      <c r="J108" s="22">
        <v>0.81515224660397201</v>
      </c>
      <c r="K108" s="22">
        <v>15.4258931639284</v>
      </c>
      <c r="O108" s="40"/>
      <c r="P108" s="92"/>
      <c r="Q108" s="92"/>
      <c r="R108" s="92"/>
      <c r="S108" s="92"/>
      <c r="T108" s="20"/>
      <c r="AV108" s="15"/>
      <c r="AW108" s="86"/>
    </row>
    <row r="109" spans="1:53">
      <c r="A109" s="2" t="s">
        <v>324</v>
      </c>
      <c r="B109" s="2" t="s">
        <v>317</v>
      </c>
      <c r="C109" s="2" t="s">
        <v>61</v>
      </c>
      <c r="D109" s="2"/>
      <c r="E109" s="2"/>
      <c r="F109" s="30"/>
      <c r="G109" s="2"/>
      <c r="H109" s="2"/>
      <c r="I109" s="2"/>
      <c r="J109" s="22">
        <v>0.67854564515514604</v>
      </c>
      <c r="K109" s="22">
        <v>18.408542365906598</v>
      </c>
      <c r="O109" s="40"/>
      <c r="P109" s="92"/>
      <c r="Q109" s="92"/>
      <c r="R109" s="92"/>
      <c r="S109" s="92"/>
      <c r="T109" s="20"/>
      <c r="AV109" s="15"/>
      <c r="AW109" s="86"/>
    </row>
    <row r="110" spans="1:53" s="94" customFormat="1">
      <c r="A110" s="2" t="s">
        <v>325</v>
      </c>
      <c r="B110" s="2" t="s">
        <v>326</v>
      </c>
      <c r="C110" s="2"/>
      <c r="D110" s="2"/>
      <c r="E110" s="2"/>
      <c r="F110" s="30"/>
      <c r="G110" s="2"/>
      <c r="H110" s="2"/>
      <c r="I110" s="2"/>
      <c r="J110" s="22">
        <v>0.90745466546861797</v>
      </c>
      <c r="K110" s="22">
        <v>23.353032402223601</v>
      </c>
      <c r="L110" s="1"/>
      <c r="M110" s="2"/>
      <c r="N110" s="3"/>
      <c r="O110" s="40"/>
      <c r="P110" s="92"/>
      <c r="Q110" s="93"/>
      <c r="R110" s="93"/>
      <c r="S110" s="93"/>
      <c r="T110" s="20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15"/>
      <c r="AW110" s="86"/>
      <c r="AY110" s="1"/>
    </row>
    <row r="111" spans="1:53">
      <c r="A111" s="2" t="s">
        <v>327</v>
      </c>
      <c r="B111" s="2" t="s">
        <v>326</v>
      </c>
      <c r="C111" s="2"/>
      <c r="D111" s="2"/>
      <c r="E111" s="2"/>
      <c r="F111" s="30"/>
      <c r="G111" s="2"/>
      <c r="H111" s="2"/>
      <c r="I111" s="2"/>
      <c r="J111" s="22">
        <v>0.54496587394283802</v>
      </c>
      <c r="K111" s="22">
        <v>19.028653798336801</v>
      </c>
      <c r="O111" s="40"/>
      <c r="P111" s="92"/>
      <c r="Q111" s="92"/>
      <c r="R111" s="92"/>
      <c r="S111" s="92"/>
      <c r="T111" s="20"/>
      <c r="AV111" s="15"/>
      <c r="AW111" s="86"/>
    </row>
    <row r="112" spans="1:53">
      <c r="A112" s="2" t="s">
        <v>328</v>
      </c>
      <c r="B112" s="2" t="s">
        <v>326</v>
      </c>
      <c r="C112" s="2"/>
      <c r="D112" s="2"/>
      <c r="E112" s="2"/>
      <c r="F112" s="30"/>
      <c r="G112" s="2"/>
      <c r="H112" s="2"/>
      <c r="I112" s="2"/>
      <c r="J112" s="22">
        <v>0.91052043497810708</v>
      </c>
      <c r="K112" s="22">
        <v>20.1665643516559</v>
      </c>
      <c r="O112" s="40"/>
      <c r="P112" s="92"/>
      <c r="Q112" s="92"/>
      <c r="R112" s="92"/>
      <c r="S112" s="92"/>
      <c r="T112" s="20"/>
      <c r="AV112" s="15"/>
      <c r="AW112" s="86"/>
    </row>
    <row r="113" spans="1:53">
      <c r="A113" s="46" t="s">
        <v>329</v>
      </c>
      <c r="B113" s="46" t="s">
        <v>326</v>
      </c>
      <c r="C113" s="47" t="s">
        <v>61</v>
      </c>
      <c r="D113" s="95"/>
      <c r="E113" s="95"/>
      <c r="F113" s="47"/>
      <c r="G113" s="95"/>
      <c r="H113" s="95"/>
      <c r="I113" s="46"/>
      <c r="J113" s="49">
        <v>0.64140088846354293</v>
      </c>
      <c r="K113" s="49">
        <v>18.580111418140397</v>
      </c>
      <c r="L113" s="82"/>
      <c r="O113" s="40"/>
      <c r="P113" s="92"/>
      <c r="Q113" s="92"/>
      <c r="R113" s="92"/>
      <c r="S113" s="92"/>
      <c r="T113" s="20"/>
      <c r="AV113" s="15"/>
      <c r="AW113" s="86"/>
    </row>
    <row r="114" spans="1:53">
      <c r="C114" s="82"/>
      <c r="D114" s="82"/>
      <c r="E114" s="82"/>
      <c r="F114" s="82"/>
      <c r="G114" s="82"/>
      <c r="H114" s="82"/>
      <c r="I114" s="14"/>
      <c r="L114" s="82"/>
      <c r="O114" s="14"/>
      <c r="P114" s="92"/>
    </row>
    <row r="115" spans="1:53">
      <c r="B115" s="13"/>
      <c r="C115" s="13"/>
      <c r="D115" s="13"/>
      <c r="E115" s="13"/>
      <c r="F115" s="13"/>
      <c r="G115" s="13"/>
      <c r="H115" s="13"/>
      <c r="I115" s="82"/>
      <c r="L115" s="82" t="s">
        <v>330</v>
      </c>
      <c r="M115" s="83"/>
      <c r="N115" s="96"/>
      <c r="P115" s="97"/>
      <c r="U115" s="83"/>
      <c r="V115" s="83"/>
      <c r="W115" s="83"/>
      <c r="X115" s="83"/>
      <c r="Y115" s="83"/>
      <c r="Z115" s="83"/>
      <c r="AA115" s="83"/>
      <c r="AB115" s="83"/>
      <c r="AC115" s="83"/>
      <c r="AD115" s="83"/>
      <c r="AE115" s="83"/>
      <c r="AF115" s="83"/>
      <c r="AG115" s="83"/>
      <c r="AH115" s="83"/>
      <c r="AI115" s="83"/>
      <c r="AP115" s="83"/>
      <c r="AQ115" s="83"/>
      <c r="AR115" s="83"/>
      <c r="AS115" s="83"/>
      <c r="AT115" s="83"/>
      <c r="AU115" s="83"/>
    </row>
    <row r="116" spans="1:53">
      <c r="A116" s="98"/>
      <c r="C116" s="82"/>
      <c r="D116" s="82"/>
      <c r="E116" s="82"/>
      <c r="F116" s="82"/>
      <c r="G116" s="82"/>
      <c r="H116" s="82"/>
      <c r="L116" s="82" t="s">
        <v>331</v>
      </c>
    </row>
    <row r="117" spans="1:53" s="33" customFormat="1">
      <c r="A117" s="28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2"/>
      <c r="N117" s="3"/>
      <c r="O117" s="14"/>
      <c r="T117" s="1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1"/>
      <c r="AX117" s="1"/>
      <c r="AY117" s="1"/>
      <c r="AZ117" s="1"/>
      <c r="BA117" s="1"/>
    </row>
    <row r="118" spans="1:53" s="33" customFormat="1">
      <c r="A118" s="28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2"/>
      <c r="N118" s="3"/>
      <c r="O118" s="14"/>
      <c r="T118" s="1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1"/>
      <c r="AX118" s="1"/>
      <c r="AY118" s="1"/>
      <c r="AZ118" s="1"/>
      <c r="BA118" s="1"/>
    </row>
    <row r="119" spans="1:53" s="33" customFormat="1">
      <c r="A119" s="28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2"/>
      <c r="N119" s="3"/>
      <c r="O119" s="14"/>
      <c r="T119" s="1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1"/>
      <c r="AX119" s="1"/>
      <c r="AY119" s="1"/>
      <c r="AZ119" s="1"/>
      <c r="BA119" s="1"/>
    </row>
  </sheetData>
  <mergeCells count="22">
    <mergeCell ref="AP1:AR1"/>
    <mergeCell ref="AS1:AU1"/>
    <mergeCell ref="AV1:AV2"/>
    <mergeCell ref="AW1:AW2"/>
    <mergeCell ref="X1:Z1"/>
    <mergeCell ref="AA1:AC1"/>
    <mergeCell ref="AD1:AF1"/>
    <mergeCell ref="AG1:AI1"/>
    <mergeCell ref="AJ1:AL1"/>
    <mergeCell ref="AM1:AO1"/>
    <mergeCell ref="U1:W1"/>
    <mergeCell ref="D1:D2"/>
    <mergeCell ref="E1:E2"/>
    <mergeCell ref="F1:F2"/>
    <mergeCell ref="G1:G2"/>
    <mergeCell ref="H1:H2"/>
    <mergeCell ref="I1:I2"/>
    <mergeCell ref="J1:J2"/>
    <mergeCell ref="K1:K2"/>
    <mergeCell ref="O1:O2"/>
    <mergeCell ref="P1:S1"/>
    <mergeCell ref="T1:T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Supplemental Table1</vt:lpstr>
    </vt:vector>
  </TitlesOfParts>
  <Company>DKFZ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Oakes</dc:creator>
  <cp:lastModifiedBy>Oakes</cp:lastModifiedBy>
  <dcterms:created xsi:type="dcterms:W3CDTF">2013-06-12T14:37:38Z</dcterms:created>
  <dcterms:modified xsi:type="dcterms:W3CDTF">2013-10-18T18:48:55Z</dcterms:modified>
</cp:coreProperties>
</file>