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Volumes/AG_Gargiulo/AG_Common Folder/AG_manuscripts/Schmitt-Company-Dramaretska et al, Cancer Discovery (submitted)/Cancer Discovery_resubmission/Final resubmission files/"/>
    </mc:Choice>
  </mc:AlternateContent>
  <xr:revisionPtr revIDLastSave="0" documentId="13_ncr:1_{E7B62FBF-D732-D941-B57D-CCC65E3B2081}" xr6:coauthVersionLast="36" xr6:coauthVersionMax="36" xr10:uidLastSave="{00000000-0000-0000-0000-000000000000}"/>
  <bookViews>
    <workbookView xWindow="25600" yWindow="460" windowWidth="38400" windowHeight="21140" tabRatio="500" xr2:uid="{00000000-000D-0000-FFFF-FFFF00000000}"/>
  </bookViews>
  <sheets>
    <sheet name="GBM-sLCR features" sheetId="1" r:id="rId1"/>
    <sheet name="GBM-sLCR genomic coord.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I3" i="1" s="1"/>
  <c r="J4" i="1"/>
  <c r="I4" i="1" s="1"/>
  <c r="J5" i="1"/>
  <c r="I5" i="1" s="1"/>
  <c r="J6" i="1"/>
  <c r="I6" i="1" s="1"/>
  <c r="J7" i="1"/>
  <c r="I7" i="1" s="1"/>
  <c r="J2" i="1"/>
  <c r="I2" i="1" s="1"/>
</calcChain>
</file>

<file path=xl/sharedStrings.xml><?xml version="1.0" encoding="utf-8"?>
<sst xmlns="http://schemas.openxmlformats.org/spreadsheetml/2006/main" count="390" uniqueCount="180">
  <si>
    <t xml:space="preserve">ID </t>
  </si>
  <si>
    <t>Num. Signature-Genes</t>
  </si>
  <si>
    <t>MGT#1</t>
  </si>
  <si>
    <t>MGT#2</t>
  </si>
  <si>
    <t>CLGT#1</t>
  </si>
  <si>
    <t>CLGT#2</t>
  </si>
  <si>
    <t>PNGT#1</t>
  </si>
  <si>
    <t>PNGT#2</t>
  </si>
  <si>
    <t xml:space="preserve">GBM-MES ( Verhaak et al. 2010 ) </t>
  </si>
  <si>
    <t xml:space="preserve">GBM-CL ( Verhaak et al. 2010 ) </t>
  </si>
  <si>
    <t xml:space="preserve">GBM-PN ( Verhaak et al. 2010 ) </t>
  </si>
  <si>
    <t xml:space="preserve">Phenotype </t>
  </si>
  <si>
    <t xml:space="preserve">* CRE = Cis-regulatory elements </t>
  </si>
  <si>
    <t>Num. CRE*</t>
  </si>
  <si>
    <t xml:space="preserve">Sequence </t>
  </si>
  <si>
    <t xml:space="preserve">TF genes </t>
  </si>
  <si>
    <t>Num. TF Genes</t>
  </si>
  <si>
    <t xml:space="preserve">Signature genes </t>
  </si>
  <si>
    <t>TFBS ratio</t>
  </si>
  <si>
    <t xml:space="preserve">FACS IDH1mut hGICs signal </t>
  </si>
  <si>
    <t xml:space="preserve">FACS IDH1wt hGICs signal </t>
  </si>
  <si>
    <t xml:space="preserve">* MES = Mesenchymal </t>
  </si>
  <si>
    <t xml:space="preserve">* CL = Classical </t>
  </si>
  <si>
    <t xml:space="preserve">* PN = Proneural </t>
  </si>
  <si>
    <t>ABI2; ACSL3; B3GALT1; CC2D1A,CCDC130; DAG1; DENND2A; FZR1; GNAS; HMG20B; IRS2; JUND; KIAA0355; MLC1; NES; PLCG1; POLRMT; POMT2; POU3F2; PTN; PTPRA; QTRT1; SALL1; SAMD4A; SCRN1; SEMA6D; SIN3B; SLC20A2; TLE1; TMEM161A; UPF1; VPS16; ZNF264;</t>
  </si>
  <si>
    <t>KYNU; BNC2; DOCK2; F13A1; NRP1; LHFPL2; PTPRC; AIM1; CCL2; ALOX5; PRDM1; IL7R; AMPD3; MAPK13; TES; CYBB; RAB11FIP1; IL15RA; LCP1; ST14; NCF2; PLAU; SERPINE1; TLR1; C3AR1; IRAK1; PTPN7;</t>
  </si>
  <si>
    <t>AGPAT4; ALCAM; AMOTL2; BEX4; BRD3; C1QL1; CAMTA1; CHD7; CLASP2; DNAJB5; DPF1; EYA1; GSTA4; HDAC2; HN1; ICK; KCND2; KIF1A; KLF12; MAGEH1; MLLT11; MNX1; NCAM1; NFIB; NOL4; NR0B1; OLIG2; PATZ1; PELI1; PSIP1; RBPJ; RNF144A; SATB1; SNAP91; SOX11; SOX4; STMN1; TCEAL2; TCF4; TSPYL4; VAX2; WASF1; ZBTB5; ZNF184; ZNF643; ZNF711;</t>
  </si>
  <si>
    <t>Num. TFBS motifs</t>
  </si>
  <si>
    <t>ATGGTCTCAATCTCCTGACCTTGTGATCCGCCCACCTCGGCCTCCCAAAGTGCTGGGATTACAGGTGTGAGCCACCACGCCCAGCCGACAGTCCCTTATCTGGTTCATCTTCGTACCTCTAAAAGTCAGCATGGATGCTCTATTAATGATATATTTATACATATTAGCAACAAACAATTGGAAACTAAAACTTTAAAAAGACATTCTCACACCTGTAATCCCAGCATGTTGGGAGGTCGAGGCAGGCGAATCACGAGGTCAGGAGTTCGAGACCAGCCTGGCCAACATGGTGAAACTCTGGAAGACCGAAACTATTCAGCAAGAACTAAGAACCACAATGTTAAGGGGGTCCATTGTTTATTTTTTTTTCTTTAGAGGATGAAAACCAAAGGTCAGGTGATTTAATTTAAAATTAACACTCTTATTTTTTGCCCGCCCGCCTGCCTGCCTCTTTACAATTTACAGAATGTCTTAAGGTAGTTAAGTTTCAAGTTTTTCTTTCTCAGTATCCTACCTTCATGCATCAAAGTGGGTGGCCTTTATCCCATTAACGGCAATTACGTAAGACAGATGTCCCTAGATGAAATCTTACAGTTCTTTTAGTCAGACCCCCCACCCCGCCACCGCCACCAGACACCACCATCGCTGTGTAGTGTGGGTTTTTATTCGTGTTCGTGTGTGTGTGTGGACACATTTTCCTTTTCGGTTGCTCTGTCCTTTGGTTCGTGCTCGCCTCGCTTTTTCCACACTCCTGCTCTCTGGCTCTCTGTGTCTCTCGCTCTTTCGAAAATTTTCCTAAGTCCGGGCGCGCGCTCCCTCCCCTTCCGCCCACCCCAGCCCCTCGGCGGCGCCCGCGGGAGGGGGAGGAGGCCTCGGGGGCGCCGGGCGACGCGGTCCGGGGGGTGGAGCGTTGGCGTCGTGCGAGGGGTCGTCACTGGCGCGGAGACGCCCCCTCTCCCCCCTCGGCTCAGCCGGGCTGCTGCCCGAGCCCGGGGGGTGGGGGGCGTCTCCCCGGCCCGTCCCGTCCCCGGCCGGGCGCGGGCGGAGGGACCCCCTCCCCGGGCTCCCGGGGGGCCGCCTCCCTCCGCCGGCTCCCGCCCTCCCAGCCGC</t>
  </si>
  <si>
    <t>TTAATTAAGAATATCTGGCTGGCCACGTGTTTGTAAAGAAAAACCAAGACGGCCAGGCGAGGTGGCTCACACCTGTAATCCCAGCACTTTGGGAGGCCGAGGCGGGCGCTGCCCTTCGGCCTTCAAGGAGGAATTCCTACTGTTTATGAAGATCGGGTTTGGGTTTTTGGTTTTTTTTTTCTTTTTCTTTTTTCCGTGGTGGTGGTGGGTGGGCTTTTGTTCTTTTTGTTTTTTCTGTGGTGGTGGTGGGTGGGCTTTATGAATATACCATATTTTGCCTATTGTTTTTCTATTTATCAGGTGGTGTCATTTGAGTTGTTTTCACCCTCTTGTGACTATGAATAATGATACTATAAACAATCTTATACAGCATCAGTGTCAAAAATCACTAACATTCCTATACACAGACGTGACTAAACTTCCAGCTTGGGGTCCCGTGGACCTGCAGCCAGGTGCAGCAGGTCACAGGGCAAGGACACGTGTCATTGGTGACCTTCACTATTCAGTGCCCAGATGCTCAGTGCTCTGTGCAGGCCACCTGGCTGGTCTCAGGTACCGCTGCTCTGTCTCGCTCACCGGCCGGGCTATGTTGATTGTCCCCTCGCGGCGCCCGGAAGCGACCCTCAGTAAACAAAGCCGTGTGTGGGCGCAGCCCCAGAAGCCTGGGGCGCGCAGTCCAGCCCAAGAGAGGCGGGGGAGGAATGTTGTGAATGAACCCCGGGCCCGCCCCGAAACTCCGCATAAGGCCTGGGCCGCGGGGGTCCTCCCACTCTGATTGGCCTCTGGCGCCCCGTGATTGACAGCGCCCCTCGCTGTGCGCTCTGGTTGGGTAAACAAGAAAAGACTGGCATCGCAGTCATCGAGTGAGCAGCGAGGCTTGGACACGGGTCTGGCGGCGCAGCCAATGGCGGGGGAGGGCCGAGGAGGCCGAGGGGGGGCCAATAGGGACAGGCGGTGGGGGCGGGACGACGGCGGAGCTAAAGCGGCGGCTGAAGCAGCTTCATTGTTGTGAAGAGTCTTAAAGGGGCCGCATCACCCTGCCGGCCCGGCGCGGGTCGGGGGTGGGTGCGGTAGGGGTCCCGGGGCGGCCGAGCGCAGAGGACGGATGTACA</t>
  </si>
  <si>
    <t>ATATTTATTTTTAGGACCAGAAAGTTAAAGTGAATTGGATTTGATCCATTTTCTGAAAGGCTGGCAAGAATTCTTGACATTGCACAGGAATTTCCATGTCAGCATGTTCTCACATGTATGATCTAATTTAGAGATTATTTTGGGGGGCGGGGGTTGAGGAAATGGCATGACTCAGAGTTTAAAAGCCCCAAATCTTAGCTGTGCCTGTGTAGCTTTACCACATAACCCATTGATAACTTAGTTGTGCAACCATCACCACCATCTGTTTTCAGAACTCTTTTCATTTTGCGAAACTGAAACCCGTTAAGCACTGATTTCCCACTCTCCCTCCTCCCAGCCCATAGCAAACCACCATCCCACCAGCACTTTCATTTCGCAAATGGCAAAACTGAAGCCGATATTGTGGTTGTGACTTATCCCAAAGTAATATACACATAAACCTCTATGGATGAGGAAAAAGACAGAGGGAAACTAAAAATTCAAAAGAACAAATTTGACTCACAGATTTGCTGACTCATAGTTGTGACACTTCCTGGCTCAGGAAGTTGAATTTCATTAAGCCTTTGTGGTTTGGGGCTCTGCTGTGCTTTGACAGCTCTGATCTCCTCCCTTCCGGCTGGGCTGTCTGGGGCGCTCTAAAATGAGTGTTGATTTAATGCACTGCCTTCGCACCCGTGCTGGTGCGTCCCGGGGACAGGGGTGGCTGTGCGGTGCCGCGGCGGCCGGCGGGGCTCCTTCCCCAGCAGGGGTGGGGACGCTGAGTCACGGATCTGTCACCGCTTTGCACCTCTCCGAGCCCTCGGGGGCCAAAGCAAAAGCGAAAGCGA</t>
  </si>
  <si>
    <t>TAATGCATCTAGAACAGCAGGGCCACCTCCTTCTCTCCCCCGCGGGCATGGGCCCCCACCCCCACTGCCGGCAGAGTGCTGAGGACTCGTGCACCATGAGAACTTCTGACCATGAGAACTTTGACTTCCGGATTTGGGGGATCTGCCCAGGTGAACACAATGCAAGGGGCTGCATGACCTACCAGGACAGAACTTTCCCCAATTACAGGGTGACTCACAGCCGCATTGGTGACTCACTTCAATGTGTCATTTCCGGCTGCTGTGTGTGAGCAGTGGACACGTGAGGGGGGGGTGGGTGAGAGAGACAGGCCACATTGTGCAACAGATCTCTAGAGCTTTTTCATCTTGCAAAACTGAAACTGTATACCCATGGAACAACAGCTCCCTGCTCCCCTCCCCCTCAGCTCCTGGGTAGTGACATTTCTTGATTCTCAGTAAACTATCACAAGAACAAAAAACCAAACACCGCATATTCTCACTCATAGGTGGGAATTGAACAATGAGATCACATGGACACAGGAAGGGGAATATCACACTCTGGGGACTGTGGTGGGGTGGGGGGAGTGGGGAGGGATAGCACTGGGATGTCCCAAGAGAAGGGGAAGAGGGGGAGGTGTTAGAGAACTTGTGTGTTCAACCGAAACATGATGAAAACAGGGAAAGCCCCCAAGATACCTGTCATTCCCGATGATGTCAGATTCAGCAAATTCAATGATAACAAAACATTATGAAAAAATTAGTAATTAAAATAATACAGCAATGTGTATGAACAAAATAATCAATGAAAGTGAAACCTAATAGTAATTCCACAAACTTATTACAAAGCTATTAATTTAAAGAGTAGTGGCAATTGAAAACCACAACCAACACCAGTGCTTACAGCAGCAATACTTTTACTCAGACTTCCTGTTTCTGGAACTTGCCTTCTTTTTTGCTGTGTTTATACTTCCCTTGTCTGTGGTTAGATAAGTATAAAGCCCTAGATCTAAGCTTCTCTGTCTTCCTCCCTCCCTCCCTTCCTCTTACTCTCATTCATT</t>
  </si>
  <si>
    <t>TTAATTAAAGAGCTCCTGGCCAAGGTCTTTGTGTTCAGACCAGAAGAGGAAGGAGGGCTCCCTCCCCCTGGGGCTGTGGAGGCTGAGGCTCCTGGGGGGTTGTCCACATCTGGACCGTGGGAGCTGTTGGGGGGAATGGGGGCAGGTGGAGAAGAGGATAAGCAGCTGATTGGGCCCAGACTACTCTGGGCTGGCTCCATCTTACATGACTGCCACAAACAGCTGCAGGAGTGTGACAGATCACAACACTAGCATTGTACCTCAAAATATGCTTGTACCCTAAGGCACAAGAACTGGTTTGACTTACAACCGCAGCCCCCGTCCGGGCACCCCGAGGCCCGCGGGAGCCACCCTCGAACCCCGGCCGCGCACGGGCGGGGCGGCGCGCACCTGCCGGGAGCCCGTGTTTGTAAACAAACCGCGCGCCTAATTAGCCTGGCGGGAGCGCGCGCGCGGGGCGGGGGGCGGGGCGTCGGTGCGCGCGGGCAGGTCGGCCCCGCCCGGGGAGGAGCCGCGCTCTGCCGCGCCCTCCGTGTCACCATCTCCCCCACCCGACTTGGCGGGGCGCGGGCTTGCTGGAGCCTGCGGGACCCAGAGCCCGCTCCGGAGCCAGCCCTGGGAGTGGCCAGCTTGAACCCGAGGGCCCCGCAGACCGTTACTCCGGCCCCCGCCCGGGGCGGGGCGCGCGGGGGCGCGGCGCAGCCCAACCCGCACAGCCGCGTCCCCAAACACCACCGAGGAGGGAAAACAGACGGAGAGGGGTGGGGCTGCGGGCGGGGCCGGCGCCTAATTGGGCCGCGGGCGCCTCGAGGTGGGCGGGGCATAAGGGGGCGGGGCCGCGGAGACCCCGGGCGGGAGCAGGGAGAGGAAAGAAGAGACTGAGTACGCGGAGACCGAGATTCGGAAATATTTCTGCCTTAATTGTTCTTCCATTGTCTTTCTCCTGTGGGTCCCCTCTCACCTTTCTGTATGGTCCTGGATCACCCCCCGAGGCTTTGTCTCCCCCATCCACGGGCTTATTCTCTCGGCACCCCCTTCCTCTCCCGTCATCGGTTGATTGTACA</t>
  </si>
  <si>
    <t>TTAATTAATCCCTCCTCTAATCCCTCCAGCGGGATCAGGGAGGAGGTGCGGGACCTGCTGCCCCGGGCTTGCCCCCATCCCGGCCTCACGCATGGGCGCCTGTCTCAGCCCTCTCCCAGGACGCTGCAGGTGTGGCTGGGCCAGCGCTAATTAGTGGGCCGCGCGGGGGCCCCGCTGAGCCTTTGACAGAAAAGGCGGTAGGGAGGTGGGGGCAGGGAGGCGCTCCACCAGCCAGAAGTCCGGAGCGCAACCCAAAGTACTCCATCTCAAAAGAAAAAAGGCGGGGGCGGTGGGGGGGGGGGGTGATTTCAGTACAAAGCCTACAGACATTATAAAAATATTAAGATTTTTGTTCGTTTGTTTTTTGTTTTTGAGACAGAGTCTCACTGTCACCCCCAGGCTGGAGTCTGTGCCGGCGCCCGCTGCTTCGCATCTGCGCGCCCGCCCGGTGCCGGGCCCCGCCCTCCGCCTCAGCCCCAAGCTCGGCCCGCGGGCCCGGCCACAGGTGCCCCGGCGGCCCCGCCTGGCCCGAGGGAAGAGGGCAGCTGGGAGGGGCCCATGAGAGAACCAAAACTGTGCCCCCAGGCTTGGAAAGAAATCACATGTATGGCCAGCAGGAAGGTTCCGGAAGGTTCCGGAGGACACCTGCAGGTGGGACTGAGAACAGGGGTCTCGGCTGGGAGTGGCTGAGGCCATATGAGGACCTCGACTGCCACAAACAGCTGCAGGAGTGTGACAGATCACAACACTAGCATTGTACCTCAAAATATGCTTGTACCCTAAGGCACAAGAACTGGTTTGACTTACAAAACTGATCTCAGAGTTGGGATCAAAGTTTTTCTACCACTCTACTATGAGCCCTCGGCCGGGCCCCGCCCCGCCAGCTCCGCGCGGCTCTGGGCTCTCTAGGGGTGGGGCTGCGGGCGGGGCCGGCGCCTAATTGGGCCGCGGGCGCCTCGAGGTGGGCGGGGCATAAGGGGGCGGGGCCGCGGAGACCCCGGGCGGGAGTTTTTTTCTGCAAGCGAGAGGGGGGGTGTTGTTGGTATCGCCCCCTCCTTCTCCTCCCCCCAGGGGTGAAAGTGCAAGAGGAAGTGCAGCCGCTGCCATCTTTCCTCCGCTCCGAACACACGGAGCCCGGGGCCGCACAGCCGCCGCTCCTGTACA</t>
  </si>
  <si>
    <t>Sequence Length</t>
  </si>
  <si>
    <t>AHR; ARID3A; ARID5A; ARNT; BACH1; BATF; CEBPB; CEBPD; CREB3L2; ELF1; ELF4; ELK3; ESR1; ETV7; FLI1; FOSL1; FOSL2; GATA6; HLX; HOXB6; IKZF1; IRF1; IRF5; IRF8; JDP2; JUNB; KLF5; KLF6; MAF; MAFB; MAFF; MBD2; MEF2A; NFKB1; NFKB2; PLAG1; POU2AF1; POU2F2; PRDM1; PRRX1; REL; RELB; RREB1; RUNX1; RUNX2; RUNX3; SP1; SP100; SPI1; SRF; STAT2; STAT5A; STAT6; TBX19; TEAD3; TFE3; TFEC; VDR; VENTX; ZBTB7A; ZBTB7B; ZFHX3;</t>
  </si>
  <si>
    <t>ARNT2; ARNTL; CREB5; ERF; ESRRG; ETV4; FOXC1; FOXG1; FOXO1; GLI2; GMEB2; HES1; HNF4G; IRF3; JUND; MEIS1; NFIC; NOTCH1; NR2E1; NR2F6; PAX6; POU3F2; PPARGC1A; RFX2; RREB1; SMAD1; SOX2; SOX21; SOX9; TBX2; TCF3; TEAD1; TEAD3; TGIF2;</t>
  </si>
  <si>
    <t>BPTF; CDC5L; CTCF; E2F2; E2F3; ETV1; FOXM1; FUBP1; GBX2; GTF2I; HIC2; HLTF; HMBOX1; HOXD1; HOXD3; HSF2; INSM1; KLF12; MAZ; MECP2; MNX1; MYB; MYBL1; MYBL2; NFIB; NOTCH1; NR0B1; NR2C2; OLIG2; ONECUT2; PARP1; PBX1; POU2F1; PSIP1; RBPJ; SATB1; SMARCC1; SOX10; SOX11; SOX12; SOX2; SOX4; SOX5; SP4; TBX5; TCF12; TCF4; TCF7L1; TFAP2A; TFAP4; THRA; VAX2; YBX1; ZBTB33; ZEB1; ZNF238; ZNF281; ZNF589; ZNF652; ZSCAN16;</t>
  </si>
  <si>
    <t>start</t>
  </si>
  <si>
    <t>chr2</t>
  </si>
  <si>
    <t>ABI2</t>
  </si>
  <si>
    <t>ACSL3</t>
  </si>
  <si>
    <t>B3GALT1</t>
  </si>
  <si>
    <t>chr19</t>
  </si>
  <si>
    <t>CC2D1A,CCDC130</t>
  </si>
  <si>
    <t>chr3</t>
  </si>
  <si>
    <t>DAG1</t>
  </si>
  <si>
    <t>chr7</t>
  </si>
  <si>
    <t>DENND2A</t>
  </si>
  <si>
    <t>FZR1</t>
  </si>
  <si>
    <t>chr20</t>
  </si>
  <si>
    <t>GNAS</t>
  </si>
  <si>
    <t>HMG20B</t>
  </si>
  <si>
    <t>chr13</t>
  </si>
  <si>
    <t>IRS2</t>
  </si>
  <si>
    <t>JUND</t>
  </si>
  <si>
    <t>KIAA0355</t>
  </si>
  <si>
    <t>chr22</t>
  </si>
  <si>
    <t>MLC1</t>
  </si>
  <si>
    <t>chr1</t>
  </si>
  <si>
    <t>NES</t>
  </si>
  <si>
    <t>PLCG1</t>
  </si>
  <si>
    <t>POLRMT</t>
  </si>
  <si>
    <t>chr14</t>
  </si>
  <si>
    <t>POMT2</t>
  </si>
  <si>
    <t>chr6</t>
  </si>
  <si>
    <t>POU3F2</t>
  </si>
  <si>
    <t>PTN</t>
  </si>
  <si>
    <t>PTPRA</t>
  </si>
  <si>
    <t>QTRT1</t>
  </si>
  <si>
    <t>chr16</t>
  </si>
  <si>
    <t>SALL1</t>
  </si>
  <si>
    <t>SAMD4A</t>
  </si>
  <si>
    <t>SCRN1</t>
  </si>
  <si>
    <t>chr15</t>
  </si>
  <si>
    <t>SEMA6D</t>
  </si>
  <si>
    <t>SIN3B</t>
  </si>
  <si>
    <t>chr8</t>
  </si>
  <si>
    <t>SLC20A2</t>
  </si>
  <si>
    <t>chr9</t>
  </si>
  <si>
    <t>TLE1</t>
  </si>
  <si>
    <t>TMEM161A</t>
  </si>
  <si>
    <t>UPF1</t>
  </si>
  <si>
    <t>VPS16</t>
  </si>
  <si>
    <t>ZNF264</t>
  </si>
  <si>
    <t>CL</t>
  </si>
  <si>
    <t>AGPAT4</t>
  </si>
  <si>
    <t>ALCAM</t>
  </si>
  <si>
    <t>AMOTL2</t>
  </si>
  <si>
    <t>chrX</t>
  </si>
  <si>
    <t>BEX4</t>
  </si>
  <si>
    <t>BRD3</t>
  </si>
  <si>
    <t>chr17</t>
  </si>
  <si>
    <t>C1QL1</t>
  </si>
  <si>
    <t>CAMTA1</t>
  </si>
  <si>
    <t>CHD7</t>
  </si>
  <si>
    <t>CLASP2</t>
  </si>
  <si>
    <t>DNAJB5</t>
  </si>
  <si>
    <t>DPF1</t>
  </si>
  <si>
    <t>EYA1</t>
  </si>
  <si>
    <t>GSTA4</t>
  </si>
  <si>
    <t>HDAC2</t>
  </si>
  <si>
    <t>HN1</t>
  </si>
  <si>
    <t>ICK</t>
  </si>
  <si>
    <t>KCND2</t>
  </si>
  <si>
    <t>KIF1A</t>
  </si>
  <si>
    <t>KLF12</t>
  </si>
  <si>
    <t>MAGEH1</t>
  </si>
  <si>
    <t>MLLT11</t>
  </si>
  <si>
    <t>MNX1</t>
  </si>
  <si>
    <t>chr11</t>
  </si>
  <si>
    <t>NCAM1</t>
  </si>
  <si>
    <t>NFIB</t>
  </si>
  <si>
    <t>chr18</t>
  </si>
  <si>
    <t>NOL4</t>
  </si>
  <si>
    <t>NR0B1</t>
  </si>
  <si>
    <t>chr21</t>
  </si>
  <si>
    <t>OLIG2</t>
  </si>
  <si>
    <t>PATZ1</t>
  </si>
  <si>
    <t>PELI1</t>
  </si>
  <si>
    <t>PSIP1</t>
  </si>
  <si>
    <t>chr4</t>
  </si>
  <si>
    <t>RBPJ</t>
  </si>
  <si>
    <t>RNF144A</t>
  </si>
  <si>
    <t>SATB1</t>
  </si>
  <si>
    <t>SNAP91</t>
  </si>
  <si>
    <t>SOX11</t>
  </si>
  <si>
    <t>SOX4</t>
  </si>
  <si>
    <t>STMN1</t>
  </si>
  <si>
    <t>TCEAL2</t>
  </si>
  <si>
    <t>TCF4</t>
  </si>
  <si>
    <t>TSPYL4</t>
  </si>
  <si>
    <t>VAX2</t>
  </si>
  <si>
    <t>WASF1</t>
  </si>
  <si>
    <t>ZBTB5</t>
  </si>
  <si>
    <t>ZNF184</t>
  </si>
  <si>
    <t>ZNF643</t>
  </si>
  <si>
    <t>ZNF711</t>
  </si>
  <si>
    <t>PN</t>
  </si>
  <si>
    <t>KYNU</t>
  </si>
  <si>
    <t>BNC2</t>
  </si>
  <si>
    <t>chr5</t>
  </si>
  <si>
    <t>DOCK2</t>
  </si>
  <si>
    <t>F13A1</t>
  </si>
  <si>
    <t>chr10</t>
  </si>
  <si>
    <t>NRP1</t>
  </si>
  <si>
    <t>LHFPL2</t>
  </si>
  <si>
    <t>PTPRC</t>
  </si>
  <si>
    <t>AIM1</t>
  </si>
  <si>
    <t>CCL2</t>
  </si>
  <si>
    <t>ALOX5</t>
  </si>
  <si>
    <t>PRDM1</t>
  </si>
  <si>
    <t>IL7R</t>
  </si>
  <si>
    <t>AMPD3</t>
  </si>
  <si>
    <t>MAPK13</t>
  </si>
  <si>
    <t>TES</t>
  </si>
  <si>
    <t>CYBB</t>
  </si>
  <si>
    <t>RAB11FIP1</t>
  </si>
  <si>
    <t>IL15RA</t>
  </si>
  <si>
    <t>LCP1</t>
  </si>
  <si>
    <t>ST14</t>
  </si>
  <si>
    <t>NCF2</t>
  </si>
  <si>
    <t>PLAU</t>
  </si>
  <si>
    <t>SERPINE1</t>
  </si>
  <si>
    <t>TLR1</t>
  </si>
  <si>
    <t>chr12</t>
  </si>
  <si>
    <t>C3AR1</t>
  </si>
  <si>
    <t>IRAK1</t>
  </si>
  <si>
    <t>PTPN7</t>
  </si>
  <si>
    <t>MES</t>
  </si>
  <si>
    <t>chr</t>
  </si>
  <si>
    <t>end</t>
  </si>
  <si>
    <t>gene_symbol</t>
  </si>
  <si>
    <t>phenotype</t>
  </si>
  <si>
    <t>TFBS motifs</t>
  </si>
  <si>
    <t>MA0002.1_RUNX1; MA0004.1_Arnt; MA0050.1_IRF1; MA0052.1_MEF2A; MA0061.1_NF-kappaB; MA0073.1_RREB1; MA0079.1_SP1; MA0080.1_SPI1; MA0083.1_SRF; MA0101.1_REL; MA0105.1_NFKB1; MA0112.1_ESR1; MA0117.1_Mafb; MA0002.2_RUNX1; MA0112.2_ESR1; MA0151.1_ARID3A; MA0163.1_PLAG1; MA0080.2_SPI1; MA0079.2_SP1; BU0001_Arid3a_primary; BU0002_Arid5a_primary; BU0023_Gata6_primary; BU0035_Irf5_primary; BU0038_Jundm2_primary; BU0041_Mafb_primary; BU0058_Sfpi1_primary; BU0075_Sp100_primary; BU0078_Srf_primary; ETS0002_h-ELF1; ETS0005_h-ELF4; ETS0008_h-Elk3; ETS0020_h-ETV7; ETS0022_h-Fli1; ETS0027_h-SPI1; HOMEO0040_Hlx1_2350.1; HOMEO0063_Hoxb6_3428.2; HOMEO0146_Pou2f2_3748.1; HOMEO0156_Prrx1_3442.1; TA0011_RUNX3_monomer; TA0013_POU2F2_monomer; TA0026_PRDM1_dimer; HC_AHR_si; HC_ARI3A_do; HC_ARI3A_f1; HC_ARNT_f1; HC_BACH1_si; HC_BATF_si; HC_CEBPB_f1; HC_CEBPD_f1; HC_ELF1_f1; HC_ELK3_f1; HC_ESR1_do; HC_ETV7_si; HC_FLI1_f1; HC_FOSL1_f2; HC_FOSL2_f1; HC_GATA6_f2; HC_HXB6_f1; HC_IKZF1_f1; HC_IRF1_si; HC_IRF5_f1; HC_IRF8_si; HC_JUNB_f1; HC_KLF6_si; HC_MAFB_f1; HC_MAF_f1; HC_MBD2_si; HC_MEF2A_f1; HC_NFKB1_f1; HC_NFKB2_f1; HC_PLAG1_f1; HC_PLAG1_si; HC_PO2F2_si; HC_PRDM1_f1; HC_PRRX1_f1; HC_RELB_si; HC_REL_do; HC_RREB1_si; HC_RUNX1_f1; HC_RUNX2_f1; HC_RUNX3_si; HC_SP1_f1; HC_SP1_f2; HC_SPI1_si; HC_SRF_do; HC_STA5A_do; HC_STAT2_f1; HC_STAT6_do; HC_TEAD3_si; HC_TFE3_f1; HC_VDR_f1; HC_VDR_f2; HC_ZBT7A_f1; HC_ZBT7B_si; HC_ZFHX3_f1; HC_low_KLF5_si; HC_low_OBF1_f1; TA0055_PRDM1_full_monomer_dimer; TA0059_SP1_DBD_monomer; TA0067_ZBTB7A_DBD_monomer; TA0068_ZBTB7B_full_monomer; TA0111_ELF1_DBD_monomer; TA0112_ELF1_full_monomer; TA0115_ELF4_full_monomer; TA0121_ELK3_DBD_monomer; TA0140_Elk3_DBD_monomer; TA0142_FLI1_DBD_monomer; TA0143_FLI1_DBD_monomer; TA0144_FLI1_full_monomer; TA0145_FLI1_full_monomer; TA0153_SPI1_full_monomer; TA0179_IRF5_full_dimer; TA0180_IRF5_full_monomer; TA0183_IRF8_DBD_dimer; TA0184_IRF8_full_dimer; TA0186_MEF2A_DBD_dimer; TA0189_SRF_DBD_dimer; TA0190_SRF_full_dimer; TA0219_NFKB1_DBD_dimer; TA0220_NFKB2_DBD_dimer; TA0239_POU2F2_DBD_monomer; TA0240_POU2F2_DBD_dimer; TA0261_Pou2f2_DBD_dimer; TA0262_Pou2f2_DBD_monomer; TA0275_RUNX2_DBD_dimer; TA0276_RUNX2_DBD_dimer; TA0277_RUNX2_DBD_monomer; TA0278_RUNX3_DBD_dimer; TA0279_RUNX3_DBD_monomer; TA0280_RUNX3_DBD_dimer; TA0281_RUNX3_full_monomer; TA0294_TBX19_DBD_dimer; TA0318_TEAD1_full_dimer; TA0319_TEAD3_DBD_dimer; TA0379_TFE3_DBD_dimer; TA0387_CEBPB_DBD_dimer; TA0388_CEBPB_full_dimer; TA0389_CEBPD_DBD_dimer; TA0398_Cebpb_DBD_dimer; TA0399_Creb3l2_DBD_dimer; TA0400_Creb3l2_DBD_dimer; TA0407_JDP2_DBD_dimer; TA0408_JDP2_DBD_dimer; TA0409_JDP2_full_dimer; TA0410_JDP2_full_dimer; TA0411_Jdp2_DBD_dimer; TA0412_Jdp2_DBD_dimer; TA0413_MAFF_DBD_dimer; TA0419_Mafb_DBD_monomer; TA0420_Mafb_DBD_dimer; TA0421_Mafb_DBD_dimer; TA0659_PRRX1_DBD_monomer; TA0660_PRRX1_full_monomer; TA0661_PRRX1_full_dimer; TA0680_VENTX_DBD_monomer; TA0681_VENTX_DBD_dimer; TA0689_ESR1_DBD_dimer; TA0762_VDR_full_dimer; TA0763_Vdr_DBD_dimer; TA0847_TFEC_DBD_dimer;</t>
  </si>
  <si>
    <t>MA0003.1.TFAP2A; MA0070.1.PBX1; MA0087.1.Sox5; MA0100.1.Myb; MA0103.1.ZEB1; MA0109.1.Hltf; MA0139.1.CTCF; MA0143.1.Sox2; MA0155.1.INSM1; MA0442.1.SOX10; BU0008.E2F2_primary; BU0009.E2F3_primary; BU0045.Myb_primary; BU0046.Mybl1_primary; BU0061.Sox11_primary; BU0062.Sox12_primary; BU0071.Sox4_primary; BU0072.Sox5_primary; BU0076.Sp4_primary; BU0085.Tcfap2a_primary; BU0097.Zfp281_primary; ETS0014.h-ETV1; HOMEO0036_Gbx2_3110.1; HOMEO0041_Hlxb9_3422.1; HOMEO0042_Hmbox1_2674.1; HOMEO0076_Hoxd1_3448.1; HOMEO0081_Hoxd3_1742.2; HOMEO0136_Pbx1_3203.1; HOMEO0145_Pou2f1_3081.2; HOMEO0177_Vax2_3500.1; TA0019_HSF2_dimer-trimer; TA0021_TCF4_dimer; TA0030_TCF4; HC_AP2A_f2; HC_BPTF_si; HC_CDC5L_si; HC_CTCF_f2; HC_E2F2_f1; HC_E2F3_si; HC_FOXM1_f1; HC_FUBP1_f1; HC_HLTF_f1; HC_HSF2_si; HC_HTF4_f1; HC_INSM1_f1; HC_ITF2_f1; HC_KAISO_f1; HC_MAZ_f1; HC_MECP2_f1; HC_MYBB_f1; HC_MYB_f1; HC_NR0B1_si; HC_NR2C2_f1; HC_ONEC2_si; HC_PBX1_do; HC_PO2F1_f1; HC_SMRC1_f1; HC_SOX10_si; HC_SOX2_f1; HC_SOX4_f1; HC_SOX5_f1; HC_SP4_f1; HC_SUH_f1; HC_TBX5_si; HC_TFAP4_si; HC_THA_f1; HC_THA_f2; HC_YBOX1_f2; HC_ZEB1_do; HC_ZN238_f1; HC_ZN589_f1; HC_low_ETV1_si; HC_low_GTF2I_f1; HC_low_NOTC1_si; HC_low_PARP1_si; HC_low_PSIP1_f1; HC_low_SATB1_f1; TA0032_CTCF_full_monomer; TA0045_HIC2_DBD_monomer; TA0054_Klf12_DBD_monomer; TA0061_SP4_full_monomer; TA0074_ZNF238_DBD_monomer; TA0075_ZNF238_full_monomer; TA0085_Zfp652_DBD_monomer; TA0101_ONECUT2_DBD_monomer; TA0103_E2F2_DBD_dimer; TA0104_E2F2_DBD_dimer; TA0105_E2F3_DBD_dimer; TA0106_E2F3_DBD_dimer; TA0107_E2F3_DBD_dimer; TA0132_ETV1_DBD_monomer; TA0167_TCF7L1_full_monomer; TA0172_HSF2_DBD_trimer; TA0207_MYBL1_DBD_dimer; TA0208_MYBL1_DBD_dimer; TA0209_MYBL1_DBD_monomer; TA0210_MYBL1_DBD_dimer; TA0211_MYBL2_DBD_dimer; TA0212_MYBL2_DBD_dimer; TA0213_MYBL2_DBD_monomer; TA0214_MYBL2_DBD_dimer; TA0222_NFIB_full_dimer; TA0237_POU2F1_DBD_monomer; TA0238_POU2F1_DBD_dimer; TA0314_TBX5_DBD_monomer; TA0315_TBX5_DBD_dimer; TA0322_TFAP2A_DBD_dimer; TA0323_TFAP2A_DBD_dimer; TA0324_TFAP2A_DBD_dimer; TA0334_Tcfap2a_DBD_dimer; TA0335_Tcfap2a_DBD_dimer; TA0336_Tcfap2a_DBD_dimer; TA0369_OLIG2_DBD_dimer; TA0370_OLIG2_full_dimer; TA0375_TCF4_DBD_dimer; TA0376_TCF4_full_dimer; TA0377_TFAP4_DBD_dimer; TA0378_TFAP4_full_dimer; TA0533_GBX2_DBD_monomer; TA0534_GBX2_DBD_dimer; TA0535_GBX2_full_monomer; TA0541_Gbx2_DBD_monomer; TA0544_HMBOX1_DBD_monomer; TA0589_Hoxd3_DBD_monomer; TA0621_MNX1_DBD_monomer; TA0679_VAX2_DBD_monomer; TA0706_NR2C2_DBD_dimer; TA0758_THRA_FL_dimer; TA0777_ZNF435_full_dimer; TA0782_E2F2_DBD_dimer; TA0786_SOX10_full_dimer; TA0787_SOX10_full_dimer; TA0788_SOX10_full_dimer; TA0789_SOX10_full_dimer; TA0790_SOX10_full_dimer; TA0804_SOX2_DBD_dimer; TA0805_SOX2_DBD_dimer; TA0806_SOX2_DBD_dimer; TA0807_SOX2_full_dimer; TA0808_SOX2_full_dimer; TA0809_SOX2_full_dimer; TA0810_SOX4_DBD_dimer; TA0832_Sox10_DBD_dimer; TA0833_Sox10_DBD_dimer; TA0834_Sox10_DBD_dimer; TA0835_Sox11_DBD_dimer; TA0862_TFAP2A_DBD_dimer; TA0863_TFAP2A_DBD_dimer; TA0864_TFAP2A_DBD_dimer;</t>
  </si>
  <si>
    <t>MA0032.1.FOXC1; MA0069.1.Pax6; MA0073.1.RREB1; MA0077.1.SOX9; MA0090.1.TEAD1; MA0143.1.Sox2; MA0161.1.NFIC; BU0033.Irf3_primary; BU0069.Sox21_primary; BU0082.Tcf3_primary; BU0089.Tcfe2a_primary; ETS0010.h-ERF; ETS0017.h-ETV4; HOMEO0104_Meis1_2335.1; HOMEO0134_Pax6_3838.3; HOMEO0149_Pou3f2_2824.1; HOMEO0172_Tgif2_3451.1; TA0007_GLI2_monomer; TA0028_GLI2; HC_ARNT2_si; HC_BMAL1_f1; HC_ERR3_f1; HC_ETV4_f1; HC_FOXC1_f1; HC_FOXO1_si; HC_GLI2_f1; HC_HES1_f1; HC_HNF4G_f1; HC_IRF3_f1; HC_JUND_f1; HC_MEIS1_f2; HC_NR2F6_f1; HC_PAX6_f1; HC_PO3F2_si; HC_RFX2_f1; HC_RREB1_si; HC_SMAD1_si; HC_SOX2_f1; HC_SOX9_f1; HC_TBX2_f1; HC_TEAD1_f1; HC_TEAD3_si; HC_TFE2_f2; HC_low_NOTC1_si; HC_low_PRGC1_si; TA0040_GLI2_DBD_monomer; TA0041_GLI2_DBD_monomer; TA0123_ERF_DBD_monomer; TA0135_ETV4_DBD_monomer; TA0166_SOX9_DBD_monomer; TA0177_IRF3_full_trimer; TA0192_MEIS1_DBD_monomer; TA0206_TGIF2_DBD_dimer; TA0231_PAX6_DBD_monomer; TA0245_POU3F2_DBD_monomer; TA0246_POU3F2_DBD_monomer; TA0264_RFX2_DBD_dimer; TA0265_RFX2_DBD_dimer; TA0272_Rfx2_DBD_dimer; TA0273_Rfx2_DBD_dimer; TA0282_GMEB2_DBD_dimer; TA0283_GMEB2_DBD_dimer; TA0284_GMEB2_DBD_dimer; TA0310_TBX2_full_dimer; TA0311_TBX2_full_monomer; TA0317_TEAD1_full_monomer; TA0318_TEAD1_full_dimer; TA0319_TEAD3_DBD_dimer; TA0320_TEAD3_DBD_monomer; TA0337_ARNTL_DBD_dimer; TA0374_TCF3_DBD_dimer; TA0401_Creb5_DBD_dimer; TA0433_FOXC1_DBD_dimer; TA0434_FOXC1_DBD_dimer; TA0435_FOXC1_DBD_monomer; TA0443_FOXG1_DBD_dimer; TA0444_FOXG1_DBD_multimer; TA0456_FOXO1_DBD_monomer; TA0457_FOXO1_DBD_dimer; TA0458_FOXO1_DBD_multimer; TA0469_Foxc1_DBD_dimer; TA0470_Foxc1_DBD_monomer; TA0471_Foxg1_DBD_dimer; TA0472_Foxg1_DBD_multimer; TA0473_Foxg1_DBD_monomer; TA0694_ESRRG_full_dimer; TA0695_ESRRG_full_dimer; TA0696_ESRRG_full_monomer; TA0707_NR2E1_full_monomer; TA0708_NR2E1_full_dimer; TA0712_NR2F6_DBD_dimer; TA0713_NR2F6_DBD_dimer; TA0714_NR2F6_full_dimer; TA0720_Nr2e1_DBD_monomer; TA0721_Nr2e1_DBD_dimer; TA0722_Nr2f6_DBD_dimer; TA0723_Nr2f6_DBD_dimer; TA0769_GMEB2_DBD_dimer; TA0800_SOX21_DBD_dimer; TA0801_SOX21_DBD_dimer; TA0802_SOX21_DBD_dimer; TA0803_SOX21_DBD_dimer; TA0804_SOX2_DBD_dimer; TA0805_SOX2_DBD_dimer; TA0806_SOX2_DBD_dimer; TA0807_SOX2_full_dimer; TA0808_SOX2_full_dimer; TA0809_SOX2_full_dimer; TA0822_SOX9_full_dimer; TA0823_SOX9_full_dimer; TA0824_SOX9_full_dimer; TA0825_SOX9_full_dimer; TA0826_SOX9_full_dimer; TA0827_SOX9_full_dimer;</t>
  </si>
  <si>
    <t>strong</t>
  </si>
  <si>
    <t>weak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</si>
</sst>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3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11" fontId="0" fillId="0" borderId="0" xfId="0" applyNumberFormat="1"/>
    <xf numFmtId="2" fontId="0" fillId="0" borderId="0" xfId="0" applyNumberFormat="1"/>
    <xf numFmtId="0" fontId="1" fillId="0" borderId="4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showRuler="0" workbookViewId="0">
      <pane ySplit="1" topLeftCell="A2" activePane="bottomLeft" state="frozen"/>
      <selection pane="bottomLeft" activeCell="A14" sqref="A14:XFD20"/>
    </sheetView>
  </sheetViews>
  <sheetFormatPr baseColWidth="10" defaultRowHeight="16" x14ac:dyDescent="0.2"/>
  <cols>
    <col min="1" max="1" width="14.83203125" customWidth="1"/>
    <col min="2" max="2" width="36.83203125" customWidth="1"/>
    <col min="3" max="3" width="31" style="2" bestFit="1" customWidth="1"/>
    <col min="4" max="4" width="28" bestFit="1" customWidth="1"/>
    <col min="5" max="5" width="14" style="27" customWidth="1"/>
    <col min="6" max="6" width="26" customWidth="1"/>
    <col min="7" max="7" width="15.83203125" bestFit="1" customWidth="1"/>
    <col min="8" max="8" width="21.83203125" customWidth="1"/>
    <col min="9" max="9" width="18.83203125" style="1" customWidth="1"/>
    <col min="10" max="10" width="17.6640625" style="1" customWidth="1"/>
    <col min="11" max="11" width="34.6640625" customWidth="1"/>
    <col min="12" max="12" width="56.6640625" bestFit="1" customWidth="1"/>
    <col min="13" max="13" width="142.1640625" customWidth="1"/>
    <col min="14" max="14" width="126" customWidth="1"/>
  </cols>
  <sheetData>
    <row r="1" spans="1:14" s="3" customFormat="1" ht="20" thickBot="1" x14ac:dyDescent="0.3">
      <c r="A1" s="3" t="s">
        <v>0</v>
      </c>
      <c r="B1" s="3" t="s">
        <v>11</v>
      </c>
      <c r="C1" s="4" t="s">
        <v>19</v>
      </c>
      <c r="D1" s="4" t="s">
        <v>20</v>
      </c>
      <c r="E1" s="22" t="s">
        <v>18</v>
      </c>
      <c r="F1" s="3" t="s">
        <v>1</v>
      </c>
      <c r="G1" s="3" t="s">
        <v>16</v>
      </c>
      <c r="H1" s="3" t="s">
        <v>27</v>
      </c>
      <c r="I1" s="3" t="s">
        <v>13</v>
      </c>
      <c r="J1" s="3" t="s">
        <v>34</v>
      </c>
      <c r="K1" s="3" t="s">
        <v>17</v>
      </c>
      <c r="L1" s="3" t="s">
        <v>15</v>
      </c>
      <c r="M1" s="3" t="s">
        <v>174</v>
      </c>
      <c r="N1" s="3" t="s">
        <v>14</v>
      </c>
    </row>
    <row r="2" spans="1:14" s="8" customFormat="1" ht="389" thickTop="1" x14ac:dyDescent="0.2">
      <c r="A2" s="18" t="s">
        <v>2</v>
      </c>
      <c r="B2" s="6" t="s">
        <v>8</v>
      </c>
      <c r="C2" s="6" t="s">
        <v>179</v>
      </c>
      <c r="D2" s="6" t="s">
        <v>179</v>
      </c>
      <c r="E2" s="23">
        <v>47.5</v>
      </c>
      <c r="F2" s="6">
        <v>27</v>
      </c>
      <c r="G2" s="6">
        <v>62</v>
      </c>
      <c r="H2" s="6">
        <v>160</v>
      </c>
      <c r="I2" s="23">
        <f>J2/150</f>
        <v>5.5133333333333336</v>
      </c>
      <c r="J2" s="6">
        <f>LEN(N2)</f>
        <v>827</v>
      </c>
      <c r="K2" s="7" t="s">
        <v>25</v>
      </c>
      <c r="L2" s="7" t="s">
        <v>35</v>
      </c>
      <c r="M2" s="7" t="s">
        <v>175</v>
      </c>
      <c r="N2" s="7" t="s">
        <v>30</v>
      </c>
    </row>
    <row r="3" spans="1:14" s="11" customFormat="1" ht="388" x14ac:dyDescent="0.2">
      <c r="A3" s="19" t="s">
        <v>3</v>
      </c>
      <c r="B3" s="9" t="s">
        <v>8</v>
      </c>
      <c r="C3" s="9" t="s">
        <v>179</v>
      </c>
      <c r="D3" s="9" t="s">
        <v>179</v>
      </c>
      <c r="E3" s="24">
        <v>51.25</v>
      </c>
      <c r="F3" s="9">
        <v>27</v>
      </c>
      <c r="G3" s="9">
        <v>62</v>
      </c>
      <c r="H3" s="9">
        <v>160</v>
      </c>
      <c r="I3" s="23">
        <f t="shared" ref="I3:I7" si="0">J3/150</f>
        <v>6.9133333333333331</v>
      </c>
      <c r="J3" s="6">
        <f t="shared" ref="J3:J7" si="1">LEN(N3)</f>
        <v>1037</v>
      </c>
      <c r="K3" s="7" t="s">
        <v>25</v>
      </c>
      <c r="L3" s="10" t="s">
        <v>35</v>
      </c>
      <c r="M3" s="10" t="s">
        <v>175</v>
      </c>
      <c r="N3" s="10" t="s">
        <v>31</v>
      </c>
    </row>
    <row r="4" spans="1:14" s="14" customFormat="1" ht="388" x14ac:dyDescent="0.2">
      <c r="A4" s="20" t="s">
        <v>4</v>
      </c>
      <c r="B4" s="12" t="s">
        <v>9</v>
      </c>
      <c r="C4" s="12" t="s">
        <v>178</v>
      </c>
      <c r="D4" s="12" t="s">
        <v>178</v>
      </c>
      <c r="E4" s="25">
        <v>47.36842</v>
      </c>
      <c r="F4" s="12">
        <v>32</v>
      </c>
      <c r="G4" s="12">
        <v>34</v>
      </c>
      <c r="H4" s="12">
        <v>114</v>
      </c>
      <c r="I4" s="23">
        <f t="shared" si="0"/>
        <v>7.4</v>
      </c>
      <c r="J4" s="6">
        <f t="shared" si="1"/>
        <v>1110</v>
      </c>
      <c r="K4" s="13" t="s">
        <v>24</v>
      </c>
      <c r="L4" s="13" t="s">
        <v>36</v>
      </c>
      <c r="M4" s="7" t="s">
        <v>176</v>
      </c>
      <c r="N4" s="7" t="s">
        <v>28</v>
      </c>
    </row>
    <row r="5" spans="1:14" s="11" customFormat="1" ht="388" x14ac:dyDescent="0.2">
      <c r="A5" s="19" t="s">
        <v>5</v>
      </c>
      <c r="B5" s="9" t="s">
        <v>9</v>
      </c>
      <c r="C5" s="12" t="s">
        <v>178</v>
      </c>
      <c r="D5" s="9" t="s">
        <v>178</v>
      </c>
      <c r="E5" s="24">
        <v>54.385959999999997</v>
      </c>
      <c r="F5" s="9">
        <v>32</v>
      </c>
      <c r="G5" s="9">
        <v>34</v>
      </c>
      <c r="H5" s="9">
        <v>114</v>
      </c>
      <c r="I5" s="23">
        <f t="shared" si="0"/>
        <v>7.4133333333333331</v>
      </c>
      <c r="J5" s="6">
        <f t="shared" si="1"/>
        <v>1112</v>
      </c>
      <c r="K5" s="10" t="s">
        <v>24</v>
      </c>
      <c r="L5" s="10" t="s">
        <v>36</v>
      </c>
      <c r="M5" s="10" t="s">
        <v>176</v>
      </c>
      <c r="N5" s="10" t="s">
        <v>29</v>
      </c>
    </row>
    <row r="6" spans="1:14" s="14" customFormat="1" ht="323" x14ac:dyDescent="0.2">
      <c r="A6" s="20" t="s">
        <v>6</v>
      </c>
      <c r="B6" s="12" t="s">
        <v>10</v>
      </c>
      <c r="C6" s="12" t="s">
        <v>178</v>
      </c>
      <c r="D6" s="12" t="s">
        <v>178</v>
      </c>
      <c r="E6" s="25">
        <v>52.348990000000001</v>
      </c>
      <c r="F6" s="12">
        <v>46</v>
      </c>
      <c r="G6" s="12">
        <v>60</v>
      </c>
      <c r="H6" s="12">
        <v>149</v>
      </c>
      <c r="I6" s="23">
        <f t="shared" si="0"/>
        <v>7.0933333333333337</v>
      </c>
      <c r="J6" s="6">
        <f t="shared" si="1"/>
        <v>1064</v>
      </c>
      <c r="K6" s="13" t="s">
        <v>26</v>
      </c>
      <c r="L6" s="13" t="s">
        <v>37</v>
      </c>
      <c r="M6" s="13" t="s">
        <v>177</v>
      </c>
      <c r="N6" s="13" t="s">
        <v>32</v>
      </c>
    </row>
    <row r="7" spans="1:14" s="17" customFormat="1" ht="324" thickBot="1" x14ac:dyDescent="0.25">
      <c r="A7" s="21" t="s">
        <v>7</v>
      </c>
      <c r="B7" s="15" t="s">
        <v>10</v>
      </c>
      <c r="C7" s="12" t="s">
        <v>178</v>
      </c>
      <c r="D7" s="12" t="s">
        <v>178</v>
      </c>
      <c r="E7" s="26">
        <v>48.322150000000001</v>
      </c>
      <c r="F7" s="15">
        <v>46</v>
      </c>
      <c r="G7" s="15">
        <v>60</v>
      </c>
      <c r="H7" s="15">
        <v>149</v>
      </c>
      <c r="I7" s="26">
        <f t="shared" si="0"/>
        <v>7.76</v>
      </c>
      <c r="J7" s="15">
        <f t="shared" si="1"/>
        <v>1164</v>
      </c>
      <c r="K7" s="16" t="s">
        <v>26</v>
      </c>
      <c r="L7" s="16" t="s">
        <v>37</v>
      </c>
      <c r="M7" s="16" t="s">
        <v>177</v>
      </c>
      <c r="N7" s="16" t="s">
        <v>33</v>
      </c>
    </row>
    <row r="9" spans="1:14" ht="19" x14ac:dyDescent="0.25">
      <c r="A9" s="5" t="s">
        <v>12</v>
      </c>
      <c r="B9" s="5"/>
    </row>
    <row r="10" spans="1:14" ht="19" x14ac:dyDescent="0.25">
      <c r="A10" s="5" t="s">
        <v>21</v>
      </c>
      <c r="B10" s="5"/>
    </row>
    <row r="11" spans="1:14" ht="19" x14ac:dyDescent="0.25">
      <c r="A11" s="5" t="s">
        <v>22</v>
      </c>
      <c r="B11" s="5"/>
    </row>
    <row r="12" spans="1:14" ht="19" x14ac:dyDescent="0.25">
      <c r="A12" s="5" t="s">
        <v>23</v>
      </c>
      <c r="B12" s="5"/>
      <c r="C12"/>
    </row>
    <row r="13" spans="1:14" x14ac:dyDescent="0.2">
      <c r="C13"/>
    </row>
    <row r="14" spans="1:14" x14ac:dyDescent="0.2">
      <c r="C14"/>
    </row>
    <row r="15" spans="1:14" x14ac:dyDescent="0.2">
      <c r="C15"/>
    </row>
    <row r="16" spans="1:14" x14ac:dyDescent="0.2">
      <c r="C16"/>
    </row>
    <row r="17" spans="3:3" x14ac:dyDescent="0.2">
      <c r="C17"/>
    </row>
    <row r="18" spans="3:3" x14ac:dyDescent="0.2">
      <c r="C18"/>
    </row>
    <row r="19" spans="3:3" x14ac:dyDescent="0.2">
      <c r="C19"/>
    </row>
    <row r="20" spans="3:3" x14ac:dyDescent="0.2">
      <c r="C20"/>
    </row>
    <row r="21" spans="3:3" x14ac:dyDescent="0.2">
      <c r="C21"/>
    </row>
    <row r="22" spans="3:3" x14ac:dyDescent="0.2">
      <c r="C22"/>
    </row>
    <row r="23" spans="3:3" x14ac:dyDescent="0.2">
      <c r="C23"/>
    </row>
    <row r="24" spans="3:3" x14ac:dyDescent="0.2">
      <c r="C24"/>
    </row>
    <row r="25" spans="3:3" x14ac:dyDescent="0.2">
      <c r="C25"/>
    </row>
    <row r="26" spans="3:3" x14ac:dyDescent="0.2">
      <c r="C26"/>
    </row>
    <row r="27" spans="3:3" x14ac:dyDescent="0.2">
      <c r="C27"/>
    </row>
    <row r="28" spans="3:3" x14ac:dyDescent="0.2">
      <c r="C28"/>
    </row>
    <row r="29" spans="3:3" x14ac:dyDescent="0.2">
      <c r="C29"/>
    </row>
    <row r="30" spans="3:3" x14ac:dyDescent="0.2">
      <c r="C30"/>
    </row>
    <row r="31" spans="3:3" x14ac:dyDescent="0.2">
      <c r="C3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6"/>
  <sheetViews>
    <sheetView showRuler="0" workbookViewId="0">
      <selection sqref="A1:B3"/>
    </sheetView>
  </sheetViews>
  <sheetFormatPr baseColWidth="10" defaultRowHeight="16" x14ac:dyDescent="0.2"/>
  <cols>
    <col min="1" max="1" width="11.5" bestFit="1" customWidth="1"/>
    <col min="3" max="3" width="16.1640625" bestFit="1" customWidth="1"/>
    <col min="4" max="4" width="15.6640625" bestFit="1" customWidth="1"/>
    <col min="8" max="8" width="16.5" customWidth="1"/>
  </cols>
  <sheetData>
    <row r="1" spans="1:8" ht="20" thickBot="1" x14ac:dyDescent="0.3">
      <c r="A1" s="30" t="s">
        <v>170</v>
      </c>
      <c r="B1" s="30" t="s">
        <v>38</v>
      </c>
      <c r="C1" s="30" t="s">
        <v>171</v>
      </c>
      <c r="D1" s="30" t="s">
        <v>172</v>
      </c>
      <c r="E1" s="30" t="s">
        <v>173</v>
      </c>
    </row>
    <row r="2" spans="1:8" ht="19" x14ac:dyDescent="0.25">
      <c r="A2" t="s">
        <v>39</v>
      </c>
      <c r="B2">
        <v>204143079</v>
      </c>
      <c r="C2">
        <v>204319716</v>
      </c>
      <c r="D2" t="s">
        <v>40</v>
      </c>
      <c r="E2" t="s">
        <v>85</v>
      </c>
      <c r="G2" s="5" t="s">
        <v>12</v>
      </c>
      <c r="H2" s="28"/>
    </row>
    <row r="3" spans="1:8" ht="19" x14ac:dyDescent="0.25">
      <c r="A3" t="s">
        <v>39</v>
      </c>
      <c r="B3">
        <v>223661189</v>
      </c>
      <c r="C3">
        <v>223825739</v>
      </c>
      <c r="D3" t="s">
        <v>41</v>
      </c>
      <c r="E3" t="s">
        <v>85</v>
      </c>
      <c r="G3" s="5" t="s">
        <v>21</v>
      </c>
    </row>
    <row r="4" spans="1:8" ht="19" x14ac:dyDescent="0.25">
      <c r="A4" t="s">
        <v>39</v>
      </c>
      <c r="B4">
        <v>168644185</v>
      </c>
      <c r="C4">
        <v>168822849</v>
      </c>
      <c r="D4" t="s">
        <v>42</v>
      </c>
      <c r="E4" t="s">
        <v>85</v>
      </c>
      <c r="G4" s="5" t="s">
        <v>22</v>
      </c>
      <c r="H4" s="29"/>
    </row>
    <row r="5" spans="1:8" ht="19" x14ac:dyDescent="0.25">
      <c r="A5" t="s">
        <v>43</v>
      </c>
      <c r="B5">
        <v>13831210</v>
      </c>
      <c r="C5">
        <v>13943199</v>
      </c>
      <c r="D5" t="s">
        <v>44</v>
      </c>
      <c r="E5" t="s">
        <v>85</v>
      </c>
      <c r="G5" s="5" t="s">
        <v>23</v>
      </c>
    </row>
    <row r="6" spans="1:8" x14ac:dyDescent="0.2">
      <c r="A6" t="s">
        <v>45</v>
      </c>
      <c r="B6">
        <v>49486344</v>
      </c>
      <c r="C6">
        <v>49578567</v>
      </c>
      <c r="D6" t="s">
        <v>46</v>
      </c>
      <c r="E6" t="s">
        <v>85</v>
      </c>
    </row>
    <row r="7" spans="1:8" x14ac:dyDescent="0.2">
      <c r="A7" t="s">
        <v>47</v>
      </c>
      <c r="B7">
        <v>140191234</v>
      </c>
      <c r="C7">
        <v>140347990</v>
      </c>
      <c r="D7" t="s">
        <v>48</v>
      </c>
      <c r="E7" t="s">
        <v>85</v>
      </c>
    </row>
    <row r="8" spans="1:8" x14ac:dyDescent="0.2">
      <c r="A8" t="s">
        <v>43</v>
      </c>
      <c r="B8">
        <v>3484876</v>
      </c>
      <c r="C8">
        <v>3547020</v>
      </c>
      <c r="D8" t="s">
        <v>49</v>
      </c>
      <c r="E8" t="s">
        <v>85</v>
      </c>
    </row>
    <row r="9" spans="1:8" x14ac:dyDescent="0.2">
      <c r="A9" t="s">
        <v>50</v>
      </c>
      <c r="B9">
        <v>57397396</v>
      </c>
      <c r="C9">
        <v>57526604</v>
      </c>
      <c r="D9" t="s">
        <v>51</v>
      </c>
      <c r="E9" t="s">
        <v>85</v>
      </c>
    </row>
    <row r="10" spans="1:8" x14ac:dyDescent="0.2">
      <c r="A10" t="s">
        <v>43</v>
      </c>
      <c r="B10">
        <v>3556868</v>
      </c>
      <c r="C10">
        <v>3586631</v>
      </c>
      <c r="D10" t="s">
        <v>52</v>
      </c>
      <c r="E10" t="s">
        <v>85</v>
      </c>
    </row>
    <row r="11" spans="1:8" x14ac:dyDescent="0.2">
      <c r="A11" t="s">
        <v>53</v>
      </c>
      <c r="B11">
        <v>110395442</v>
      </c>
      <c r="C11">
        <v>110445118</v>
      </c>
      <c r="D11" t="s">
        <v>54</v>
      </c>
      <c r="E11" t="s">
        <v>85</v>
      </c>
    </row>
    <row r="12" spans="1:8" x14ac:dyDescent="0.2">
      <c r="A12" t="s">
        <v>43</v>
      </c>
      <c r="B12">
        <v>18382838</v>
      </c>
      <c r="C12">
        <v>18415161</v>
      </c>
      <c r="D12" t="s">
        <v>55</v>
      </c>
      <c r="E12" t="s">
        <v>85</v>
      </c>
    </row>
    <row r="13" spans="1:8" x14ac:dyDescent="0.2">
      <c r="A13" t="s">
        <v>43</v>
      </c>
      <c r="B13">
        <v>34731955</v>
      </c>
      <c r="C13">
        <v>34851795</v>
      </c>
      <c r="D13" t="s">
        <v>56</v>
      </c>
      <c r="E13" t="s">
        <v>85</v>
      </c>
    </row>
    <row r="14" spans="1:8" x14ac:dyDescent="0.2">
      <c r="A14" t="s">
        <v>57</v>
      </c>
      <c r="B14">
        <v>50467939</v>
      </c>
      <c r="C14">
        <v>50542585</v>
      </c>
      <c r="D14" t="s">
        <v>58</v>
      </c>
      <c r="E14" t="s">
        <v>85</v>
      </c>
    </row>
    <row r="15" spans="1:8" x14ac:dyDescent="0.2">
      <c r="A15" t="s">
        <v>59</v>
      </c>
      <c r="B15">
        <v>156629766</v>
      </c>
      <c r="C15">
        <v>156659832</v>
      </c>
      <c r="D15" t="s">
        <v>60</v>
      </c>
      <c r="E15" t="s">
        <v>85</v>
      </c>
    </row>
    <row r="16" spans="1:8" x14ac:dyDescent="0.2">
      <c r="A16" t="s">
        <v>50</v>
      </c>
      <c r="B16">
        <v>39723773</v>
      </c>
      <c r="C16">
        <v>39802873</v>
      </c>
      <c r="D16" t="s">
        <v>61</v>
      </c>
      <c r="E16" t="s">
        <v>85</v>
      </c>
    </row>
    <row r="17" spans="1:5" x14ac:dyDescent="0.2">
      <c r="A17" t="s">
        <v>43</v>
      </c>
      <c r="B17">
        <v>604098</v>
      </c>
      <c r="C17">
        <v>665844</v>
      </c>
      <c r="D17" t="s">
        <v>62</v>
      </c>
      <c r="E17" t="s">
        <v>85</v>
      </c>
    </row>
    <row r="18" spans="1:5" x14ac:dyDescent="0.2">
      <c r="A18" t="s">
        <v>63</v>
      </c>
      <c r="B18">
        <v>77711979</v>
      </c>
      <c r="C18">
        <v>77793647</v>
      </c>
      <c r="D18" t="s">
        <v>64</v>
      </c>
      <c r="E18" t="s">
        <v>85</v>
      </c>
    </row>
    <row r="19" spans="1:5" x14ac:dyDescent="0.2">
      <c r="A19" t="s">
        <v>65</v>
      </c>
      <c r="B19">
        <v>99215530</v>
      </c>
      <c r="C19">
        <v>99297545</v>
      </c>
      <c r="D19" t="s">
        <v>66</v>
      </c>
      <c r="E19" t="s">
        <v>85</v>
      </c>
    </row>
    <row r="20" spans="1:5" x14ac:dyDescent="0.2">
      <c r="A20" t="s">
        <v>47</v>
      </c>
      <c r="B20">
        <v>136853382</v>
      </c>
      <c r="C20">
        <v>137140592</v>
      </c>
      <c r="D20" t="s">
        <v>67</v>
      </c>
      <c r="E20" t="s">
        <v>85</v>
      </c>
    </row>
    <row r="21" spans="1:5" x14ac:dyDescent="0.2">
      <c r="A21" t="s">
        <v>50</v>
      </c>
      <c r="B21">
        <v>2832345</v>
      </c>
      <c r="C21">
        <v>3037083</v>
      </c>
      <c r="D21" t="s">
        <v>68</v>
      </c>
      <c r="E21" t="s">
        <v>85</v>
      </c>
    </row>
    <row r="22" spans="1:5" x14ac:dyDescent="0.2">
      <c r="A22" t="s">
        <v>43</v>
      </c>
      <c r="B22">
        <v>10809947</v>
      </c>
      <c r="C22">
        <v>10828761</v>
      </c>
      <c r="D22" t="s">
        <v>69</v>
      </c>
      <c r="E22" t="s">
        <v>85</v>
      </c>
    </row>
    <row r="23" spans="1:5" x14ac:dyDescent="0.2">
      <c r="A23" t="s">
        <v>70</v>
      </c>
      <c r="B23">
        <v>51113449</v>
      </c>
      <c r="C23">
        <v>51236890</v>
      </c>
      <c r="D23" t="s">
        <v>71</v>
      </c>
      <c r="E23" t="s">
        <v>85</v>
      </c>
    </row>
    <row r="24" spans="1:5" x14ac:dyDescent="0.2">
      <c r="A24" t="s">
        <v>63</v>
      </c>
      <c r="B24">
        <v>55022182</v>
      </c>
      <c r="C24">
        <v>55282893</v>
      </c>
      <c r="D24" t="s">
        <v>72</v>
      </c>
      <c r="E24" t="s">
        <v>85</v>
      </c>
    </row>
    <row r="25" spans="1:5" x14ac:dyDescent="0.2">
      <c r="A25" t="s">
        <v>47</v>
      </c>
      <c r="B25">
        <v>29960389</v>
      </c>
      <c r="C25">
        <v>30060600</v>
      </c>
      <c r="D25" t="s">
        <v>73</v>
      </c>
      <c r="E25" t="s">
        <v>85</v>
      </c>
    </row>
    <row r="26" spans="1:5" x14ac:dyDescent="0.2">
      <c r="A26" t="s">
        <v>74</v>
      </c>
      <c r="B26">
        <v>47311230</v>
      </c>
      <c r="C26">
        <v>48213517</v>
      </c>
      <c r="D26" t="s">
        <v>75</v>
      </c>
      <c r="E26" t="s">
        <v>85</v>
      </c>
    </row>
    <row r="27" spans="1:5" x14ac:dyDescent="0.2">
      <c r="A27" t="s">
        <v>43</v>
      </c>
      <c r="B27">
        <v>16882239</v>
      </c>
      <c r="C27">
        <v>17001492</v>
      </c>
      <c r="D27" t="s">
        <v>76</v>
      </c>
      <c r="E27" t="s">
        <v>85</v>
      </c>
    </row>
    <row r="28" spans="1:5" x14ac:dyDescent="0.2">
      <c r="A28" t="s">
        <v>77</v>
      </c>
      <c r="B28">
        <v>42268828</v>
      </c>
      <c r="C28">
        <v>42531687</v>
      </c>
      <c r="D28" t="s">
        <v>78</v>
      </c>
      <c r="E28" t="s">
        <v>85</v>
      </c>
    </row>
    <row r="29" spans="1:5" x14ac:dyDescent="0.2">
      <c r="A29" t="s">
        <v>79</v>
      </c>
      <c r="B29">
        <v>84137820</v>
      </c>
      <c r="C29">
        <v>84307005</v>
      </c>
      <c r="D29" t="s">
        <v>80</v>
      </c>
      <c r="E29" t="s">
        <v>85</v>
      </c>
    </row>
    <row r="30" spans="1:5" x14ac:dyDescent="0.2">
      <c r="A30" t="s">
        <v>43</v>
      </c>
      <c r="B30">
        <v>19220748</v>
      </c>
      <c r="C30">
        <v>19251003</v>
      </c>
      <c r="D30" t="s">
        <v>81</v>
      </c>
      <c r="E30" t="s">
        <v>85</v>
      </c>
    </row>
    <row r="31" spans="1:5" x14ac:dyDescent="0.2">
      <c r="A31" t="s">
        <v>43</v>
      </c>
      <c r="B31">
        <v>18907766</v>
      </c>
      <c r="C31">
        <v>18978461</v>
      </c>
      <c r="D31" t="s">
        <v>82</v>
      </c>
      <c r="E31" t="s">
        <v>85</v>
      </c>
    </row>
    <row r="32" spans="1:5" x14ac:dyDescent="0.2">
      <c r="A32" t="s">
        <v>50</v>
      </c>
      <c r="B32">
        <v>2797361</v>
      </c>
      <c r="C32">
        <v>2846909</v>
      </c>
      <c r="D32" t="s">
        <v>83</v>
      </c>
      <c r="E32" t="s">
        <v>85</v>
      </c>
    </row>
    <row r="33" spans="1:5" x14ac:dyDescent="0.2">
      <c r="A33" t="s">
        <v>43</v>
      </c>
      <c r="B33">
        <v>57614878</v>
      </c>
      <c r="C33">
        <v>57752319</v>
      </c>
      <c r="D33" t="s">
        <v>84</v>
      </c>
      <c r="E33" t="s">
        <v>85</v>
      </c>
    </row>
    <row r="34" spans="1:5" x14ac:dyDescent="0.2">
      <c r="A34" t="s">
        <v>65</v>
      </c>
      <c r="B34">
        <v>161558353</v>
      </c>
      <c r="C34">
        <v>161736333</v>
      </c>
      <c r="D34" t="s">
        <v>86</v>
      </c>
      <c r="E34" t="s">
        <v>138</v>
      </c>
    </row>
    <row r="35" spans="1:5" x14ac:dyDescent="0.2">
      <c r="A35" t="s">
        <v>45</v>
      </c>
      <c r="B35">
        <v>105070453</v>
      </c>
      <c r="C35">
        <v>105408351</v>
      </c>
      <c r="D35" t="s">
        <v>87</v>
      </c>
      <c r="E35" t="s">
        <v>138</v>
      </c>
    </row>
    <row r="36" spans="1:5" x14ac:dyDescent="0.2">
      <c r="A36" t="s">
        <v>45</v>
      </c>
      <c r="B36">
        <v>134058439</v>
      </c>
      <c r="C36">
        <v>134148043</v>
      </c>
      <c r="D36" t="s">
        <v>88</v>
      </c>
      <c r="E36" t="s">
        <v>138</v>
      </c>
    </row>
    <row r="37" spans="1:5" x14ac:dyDescent="0.2">
      <c r="A37" t="s">
        <v>89</v>
      </c>
      <c r="B37">
        <v>102465982</v>
      </c>
      <c r="C37">
        <v>102504364</v>
      </c>
      <c r="D37" t="s">
        <v>90</v>
      </c>
      <c r="E37" t="s">
        <v>138</v>
      </c>
    </row>
    <row r="38" spans="1:5" x14ac:dyDescent="0.2">
      <c r="A38" t="s">
        <v>79</v>
      </c>
      <c r="B38">
        <v>136890726</v>
      </c>
      <c r="C38">
        <v>136965377</v>
      </c>
      <c r="D38" t="s">
        <v>91</v>
      </c>
      <c r="E38" t="s">
        <v>138</v>
      </c>
    </row>
    <row r="39" spans="1:5" x14ac:dyDescent="0.2">
      <c r="A39" t="s">
        <v>92</v>
      </c>
      <c r="B39">
        <v>43030360</v>
      </c>
      <c r="C39">
        <v>43055048</v>
      </c>
      <c r="D39" t="s">
        <v>93</v>
      </c>
      <c r="E39" t="s">
        <v>138</v>
      </c>
    </row>
    <row r="40" spans="1:5" x14ac:dyDescent="0.2">
      <c r="A40" t="s">
        <v>59</v>
      </c>
      <c r="B40">
        <v>6777839</v>
      </c>
      <c r="C40">
        <v>7849437</v>
      </c>
      <c r="D40" t="s">
        <v>94</v>
      </c>
      <c r="E40" t="s">
        <v>138</v>
      </c>
    </row>
    <row r="41" spans="1:5" x14ac:dyDescent="0.2">
      <c r="A41" t="s">
        <v>77</v>
      </c>
      <c r="B41">
        <v>61563448</v>
      </c>
      <c r="C41">
        <v>61790920</v>
      </c>
      <c r="D41" t="s">
        <v>95</v>
      </c>
      <c r="E41" t="s">
        <v>138</v>
      </c>
    </row>
    <row r="42" spans="1:5" x14ac:dyDescent="0.2">
      <c r="A42" t="s">
        <v>45</v>
      </c>
      <c r="B42">
        <v>33480847</v>
      </c>
      <c r="C42">
        <v>33775570</v>
      </c>
      <c r="D42" t="s">
        <v>96</v>
      </c>
      <c r="E42" t="s">
        <v>138</v>
      </c>
    </row>
    <row r="43" spans="1:5" x14ac:dyDescent="0.2">
      <c r="A43" t="s">
        <v>79</v>
      </c>
      <c r="B43">
        <v>34985198</v>
      </c>
      <c r="C43">
        <v>35019129</v>
      </c>
      <c r="D43" t="s">
        <v>97</v>
      </c>
      <c r="E43" t="s">
        <v>138</v>
      </c>
    </row>
    <row r="44" spans="1:5" x14ac:dyDescent="0.2">
      <c r="A44" t="s">
        <v>43</v>
      </c>
      <c r="B44">
        <v>38664915</v>
      </c>
      <c r="C44">
        <v>38724984</v>
      </c>
      <c r="D44" t="s">
        <v>98</v>
      </c>
      <c r="E44" t="s">
        <v>138</v>
      </c>
    </row>
    <row r="45" spans="1:5" x14ac:dyDescent="0.2">
      <c r="A45" t="s">
        <v>77</v>
      </c>
      <c r="B45">
        <v>71853308</v>
      </c>
      <c r="C45">
        <v>72526287</v>
      </c>
      <c r="D45" t="s">
        <v>99</v>
      </c>
      <c r="E45" t="s">
        <v>138</v>
      </c>
    </row>
    <row r="46" spans="1:5" x14ac:dyDescent="0.2">
      <c r="A46" t="s">
        <v>65</v>
      </c>
      <c r="B46">
        <v>52840199</v>
      </c>
      <c r="C46">
        <v>52862100</v>
      </c>
      <c r="D46" t="s">
        <v>100</v>
      </c>
      <c r="E46" t="s">
        <v>138</v>
      </c>
    </row>
    <row r="47" spans="1:5" x14ac:dyDescent="0.2">
      <c r="A47" t="s">
        <v>65</v>
      </c>
      <c r="B47">
        <v>114257121</v>
      </c>
      <c r="C47">
        <v>114302590</v>
      </c>
      <c r="D47" t="s">
        <v>101</v>
      </c>
      <c r="E47" t="s">
        <v>138</v>
      </c>
    </row>
    <row r="48" spans="1:5" x14ac:dyDescent="0.2">
      <c r="A48" t="s">
        <v>92</v>
      </c>
      <c r="B48">
        <v>73127186</v>
      </c>
      <c r="C48">
        <v>73168311</v>
      </c>
      <c r="D48" t="s">
        <v>102</v>
      </c>
      <c r="E48" t="s">
        <v>138</v>
      </c>
    </row>
    <row r="49" spans="1:5" x14ac:dyDescent="0.2">
      <c r="A49" t="s">
        <v>65</v>
      </c>
      <c r="B49">
        <v>52859691</v>
      </c>
      <c r="C49">
        <v>52936212</v>
      </c>
      <c r="D49" t="s">
        <v>103</v>
      </c>
      <c r="E49" t="s">
        <v>138</v>
      </c>
    </row>
    <row r="50" spans="1:5" x14ac:dyDescent="0.2">
      <c r="A50" t="s">
        <v>47</v>
      </c>
      <c r="B50">
        <v>119728240</v>
      </c>
      <c r="C50">
        <v>120440827</v>
      </c>
      <c r="D50" t="s">
        <v>104</v>
      </c>
      <c r="E50" t="s">
        <v>138</v>
      </c>
    </row>
    <row r="51" spans="1:5" x14ac:dyDescent="0.2">
      <c r="A51" t="s">
        <v>39</v>
      </c>
      <c r="B51">
        <v>241641750</v>
      </c>
      <c r="C51">
        <v>241780619</v>
      </c>
      <c r="D51" t="s">
        <v>105</v>
      </c>
      <c r="E51" t="s">
        <v>138</v>
      </c>
    </row>
    <row r="52" spans="1:5" x14ac:dyDescent="0.2">
      <c r="A52" t="s">
        <v>53</v>
      </c>
      <c r="B52">
        <v>73987281</v>
      </c>
      <c r="C52">
        <v>74866500</v>
      </c>
      <c r="D52" t="s">
        <v>106</v>
      </c>
      <c r="E52" t="s">
        <v>138</v>
      </c>
    </row>
    <row r="53" spans="1:5" x14ac:dyDescent="0.2">
      <c r="A53" t="s">
        <v>89</v>
      </c>
      <c r="B53">
        <v>55476002</v>
      </c>
      <c r="C53">
        <v>55516928</v>
      </c>
      <c r="D53" t="s">
        <v>107</v>
      </c>
      <c r="E53" t="s">
        <v>138</v>
      </c>
    </row>
    <row r="54" spans="1:5" x14ac:dyDescent="0.2">
      <c r="A54" t="s">
        <v>59</v>
      </c>
      <c r="B54">
        <v>151030226</v>
      </c>
      <c r="C54">
        <v>151043592</v>
      </c>
      <c r="D54" t="s">
        <v>108</v>
      </c>
      <c r="E54" t="s">
        <v>138</v>
      </c>
    </row>
    <row r="55" spans="1:5" x14ac:dyDescent="0.2">
      <c r="A55" t="s">
        <v>47</v>
      </c>
      <c r="B55">
        <v>156779636</v>
      </c>
      <c r="C55">
        <v>156849729</v>
      </c>
      <c r="D55" t="s">
        <v>109</v>
      </c>
      <c r="E55" t="s">
        <v>138</v>
      </c>
    </row>
    <row r="56" spans="1:5" x14ac:dyDescent="0.2">
      <c r="A56" t="s">
        <v>110</v>
      </c>
      <c r="B56">
        <v>112705426</v>
      </c>
      <c r="C56">
        <v>113162757</v>
      </c>
      <c r="D56" t="s">
        <v>111</v>
      </c>
      <c r="E56" t="s">
        <v>138</v>
      </c>
    </row>
    <row r="57" spans="1:5" x14ac:dyDescent="0.2">
      <c r="A57" t="s">
        <v>79</v>
      </c>
      <c r="B57">
        <v>14029311</v>
      </c>
      <c r="C57">
        <v>14436549</v>
      </c>
      <c r="D57" t="s">
        <v>112</v>
      </c>
      <c r="E57" t="s">
        <v>138</v>
      </c>
    </row>
    <row r="58" spans="1:5" x14ac:dyDescent="0.2">
      <c r="A58" t="s">
        <v>113</v>
      </c>
      <c r="B58">
        <v>31339610</v>
      </c>
      <c r="C58">
        <v>31906981</v>
      </c>
      <c r="D58" t="s">
        <v>114</v>
      </c>
      <c r="E58" t="s">
        <v>138</v>
      </c>
    </row>
    <row r="59" spans="1:5" x14ac:dyDescent="0.2">
      <c r="A59" t="s">
        <v>89</v>
      </c>
      <c r="B59">
        <v>30293879</v>
      </c>
      <c r="C59">
        <v>30364514</v>
      </c>
      <c r="D59" t="s">
        <v>115</v>
      </c>
      <c r="E59" t="s">
        <v>138</v>
      </c>
    </row>
    <row r="60" spans="1:5" x14ac:dyDescent="0.2">
      <c r="A60" t="s">
        <v>116</v>
      </c>
      <c r="B60">
        <v>34366394</v>
      </c>
      <c r="C60">
        <v>34501346</v>
      </c>
      <c r="D60" t="s">
        <v>117</v>
      </c>
      <c r="E60" t="s">
        <v>138</v>
      </c>
    </row>
    <row r="61" spans="1:5" x14ac:dyDescent="0.2">
      <c r="A61" t="s">
        <v>57</v>
      </c>
      <c r="B61">
        <v>31708126</v>
      </c>
      <c r="C61">
        <v>31744872</v>
      </c>
      <c r="D61" t="s">
        <v>118</v>
      </c>
      <c r="E61" t="s">
        <v>138</v>
      </c>
    </row>
    <row r="62" spans="1:5" x14ac:dyDescent="0.2">
      <c r="A62" t="s">
        <v>39</v>
      </c>
      <c r="B62">
        <v>64282122</v>
      </c>
      <c r="C62">
        <v>64447282</v>
      </c>
      <c r="D62" t="s">
        <v>119</v>
      </c>
      <c r="E62" t="s">
        <v>138</v>
      </c>
    </row>
    <row r="63" spans="1:5" x14ac:dyDescent="0.2">
      <c r="A63" t="s">
        <v>79</v>
      </c>
      <c r="B63">
        <v>15416500</v>
      </c>
      <c r="C63">
        <v>15534441</v>
      </c>
      <c r="D63" t="s">
        <v>120</v>
      </c>
      <c r="E63" t="s">
        <v>138</v>
      </c>
    </row>
    <row r="64" spans="1:5" x14ac:dyDescent="0.2">
      <c r="A64" t="s">
        <v>121</v>
      </c>
      <c r="B64">
        <v>26237055</v>
      </c>
      <c r="C64">
        <v>26462796</v>
      </c>
      <c r="D64" t="s">
        <v>122</v>
      </c>
      <c r="E64" t="s">
        <v>138</v>
      </c>
    </row>
    <row r="65" spans="1:5" x14ac:dyDescent="0.2">
      <c r="A65" t="s">
        <v>39</v>
      </c>
      <c r="B65">
        <v>7036409</v>
      </c>
      <c r="C65">
        <v>7185860</v>
      </c>
      <c r="D65" t="s">
        <v>123</v>
      </c>
      <c r="E65" t="s">
        <v>138</v>
      </c>
    </row>
    <row r="66" spans="1:5" x14ac:dyDescent="0.2">
      <c r="A66" t="s">
        <v>45</v>
      </c>
      <c r="B66">
        <v>18336727</v>
      </c>
      <c r="C66">
        <v>18606437</v>
      </c>
      <c r="D66" t="s">
        <v>124</v>
      </c>
      <c r="E66" t="s">
        <v>138</v>
      </c>
    </row>
    <row r="67" spans="1:5" x14ac:dyDescent="0.2">
      <c r="A67" t="s">
        <v>65</v>
      </c>
      <c r="B67">
        <v>84123425</v>
      </c>
      <c r="C67">
        <v>84571339</v>
      </c>
      <c r="D67" t="s">
        <v>125</v>
      </c>
      <c r="E67" t="s">
        <v>138</v>
      </c>
    </row>
    <row r="68" spans="1:5" x14ac:dyDescent="0.2">
      <c r="A68" t="s">
        <v>39</v>
      </c>
      <c r="B68">
        <v>5765810</v>
      </c>
      <c r="C68">
        <v>5877628</v>
      </c>
      <c r="D68" t="s">
        <v>126</v>
      </c>
      <c r="E68" t="s">
        <v>138</v>
      </c>
    </row>
    <row r="69" spans="1:5" x14ac:dyDescent="0.2">
      <c r="A69" t="s">
        <v>65</v>
      </c>
      <c r="B69">
        <v>21522952</v>
      </c>
      <c r="C69">
        <v>21601510</v>
      </c>
      <c r="D69" t="s">
        <v>127</v>
      </c>
      <c r="E69" t="s">
        <v>138</v>
      </c>
    </row>
    <row r="70" spans="1:5" x14ac:dyDescent="0.2">
      <c r="A70" t="s">
        <v>59</v>
      </c>
      <c r="B70">
        <v>26201200</v>
      </c>
      <c r="C70">
        <v>26284757</v>
      </c>
      <c r="D70" t="s">
        <v>128</v>
      </c>
      <c r="E70" t="s">
        <v>138</v>
      </c>
    </row>
    <row r="71" spans="1:5" x14ac:dyDescent="0.2">
      <c r="A71" t="s">
        <v>89</v>
      </c>
      <c r="B71">
        <v>101340668</v>
      </c>
      <c r="C71">
        <v>101385078</v>
      </c>
      <c r="D71" t="s">
        <v>129</v>
      </c>
      <c r="E71" t="s">
        <v>138</v>
      </c>
    </row>
    <row r="72" spans="1:5" x14ac:dyDescent="0.2">
      <c r="A72" t="s">
        <v>113</v>
      </c>
      <c r="B72">
        <v>52760547</v>
      </c>
      <c r="C72">
        <v>53452112</v>
      </c>
      <c r="D72" t="s">
        <v>130</v>
      </c>
      <c r="E72" t="s">
        <v>138</v>
      </c>
    </row>
    <row r="73" spans="1:5" x14ac:dyDescent="0.2">
      <c r="A73" t="s">
        <v>65</v>
      </c>
      <c r="B73">
        <v>116539121</v>
      </c>
      <c r="C73">
        <v>116590173</v>
      </c>
      <c r="D73" t="s">
        <v>131</v>
      </c>
      <c r="E73" t="s">
        <v>138</v>
      </c>
    </row>
    <row r="74" spans="1:5" x14ac:dyDescent="0.2">
      <c r="A74" t="s">
        <v>39</v>
      </c>
      <c r="B74">
        <v>71088603</v>
      </c>
      <c r="C74">
        <v>71175591</v>
      </c>
      <c r="D74" t="s">
        <v>132</v>
      </c>
      <c r="E74" t="s">
        <v>138</v>
      </c>
    </row>
    <row r="75" spans="1:5" x14ac:dyDescent="0.2">
      <c r="A75" t="s">
        <v>65</v>
      </c>
      <c r="B75">
        <v>110373327</v>
      </c>
      <c r="C75">
        <v>110572911</v>
      </c>
      <c r="D75" t="s">
        <v>133</v>
      </c>
      <c r="E75" t="s">
        <v>138</v>
      </c>
    </row>
    <row r="76" spans="1:5" x14ac:dyDescent="0.2">
      <c r="A76" t="s">
        <v>79</v>
      </c>
      <c r="B76">
        <v>37430198</v>
      </c>
      <c r="C76">
        <v>37483386</v>
      </c>
      <c r="D76" t="s">
        <v>134</v>
      </c>
      <c r="E76" t="s">
        <v>138</v>
      </c>
    </row>
    <row r="77" spans="1:5" x14ac:dyDescent="0.2">
      <c r="A77" t="s">
        <v>65</v>
      </c>
      <c r="B77">
        <v>27373669</v>
      </c>
      <c r="C77">
        <v>27464423</v>
      </c>
      <c r="D77" t="s">
        <v>135</v>
      </c>
      <c r="E77" t="s">
        <v>138</v>
      </c>
    </row>
    <row r="78" spans="1:5" x14ac:dyDescent="0.2">
      <c r="A78" t="s">
        <v>59</v>
      </c>
      <c r="B78">
        <v>40904039</v>
      </c>
      <c r="C78">
        <v>40942731</v>
      </c>
      <c r="D78" t="s">
        <v>136</v>
      </c>
      <c r="E78" t="s">
        <v>138</v>
      </c>
    </row>
    <row r="79" spans="1:5" x14ac:dyDescent="0.2">
      <c r="A79" t="s">
        <v>89</v>
      </c>
      <c r="B79">
        <v>84369423</v>
      </c>
      <c r="C79">
        <v>84546745</v>
      </c>
      <c r="D79" t="s">
        <v>137</v>
      </c>
      <c r="E79" t="s">
        <v>138</v>
      </c>
    </row>
    <row r="80" spans="1:5" x14ac:dyDescent="0.2">
      <c r="A80" t="s">
        <v>39</v>
      </c>
      <c r="B80">
        <v>143340258</v>
      </c>
      <c r="C80">
        <v>143794239</v>
      </c>
      <c r="D80" t="s">
        <v>139</v>
      </c>
      <c r="E80" t="s">
        <v>169</v>
      </c>
    </row>
    <row r="81" spans="1:5" x14ac:dyDescent="0.2">
      <c r="A81" t="s">
        <v>79</v>
      </c>
      <c r="B81">
        <v>16307172</v>
      </c>
      <c r="C81">
        <v>17071294</v>
      </c>
      <c r="D81" t="s">
        <v>140</v>
      </c>
      <c r="E81" t="s">
        <v>169</v>
      </c>
    </row>
    <row r="82" spans="1:5" x14ac:dyDescent="0.2">
      <c r="A82" t="s">
        <v>141</v>
      </c>
      <c r="B82">
        <v>169024242</v>
      </c>
      <c r="C82">
        <v>169533445</v>
      </c>
      <c r="D82" t="s">
        <v>142</v>
      </c>
      <c r="E82" t="s">
        <v>169</v>
      </c>
    </row>
    <row r="83" spans="1:5" x14ac:dyDescent="0.2">
      <c r="A83" t="s">
        <v>65</v>
      </c>
      <c r="B83">
        <v>6105509</v>
      </c>
      <c r="C83">
        <v>6412727</v>
      </c>
      <c r="D83" t="s">
        <v>143</v>
      </c>
      <c r="E83" t="s">
        <v>169</v>
      </c>
    </row>
    <row r="84" spans="1:5" x14ac:dyDescent="0.2">
      <c r="A84" t="s">
        <v>144</v>
      </c>
      <c r="B84">
        <v>33400973</v>
      </c>
      <c r="C84">
        <v>33712635</v>
      </c>
      <c r="D84" t="s">
        <v>145</v>
      </c>
      <c r="E84" t="s">
        <v>169</v>
      </c>
    </row>
    <row r="85" spans="1:5" x14ac:dyDescent="0.2">
      <c r="A85" t="s">
        <v>141</v>
      </c>
      <c r="B85">
        <v>77761989</v>
      </c>
      <c r="C85">
        <v>77980966</v>
      </c>
      <c r="D85" t="s">
        <v>146</v>
      </c>
      <c r="E85" t="s">
        <v>169</v>
      </c>
    </row>
    <row r="86" spans="1:5" x14ac:dyDescent="0.2">
      <c r="A86" t="s">
        <v>59</v>
      </c>
      <c r="B86">
        <v>198548747</v>
      </c>
      <c r="C86">
        <v>198760660</v>
      </c>
      <c r="D86" t="s">
        <v>147</v>
      </c>
      <c r="E86" t="s">
        <v>169</v>
      </c>
    </row>
    <row r="87" spans="1:5" x14ac:dyDescent="0.2">
      <c r="A87" t="s">
        <v>65</v>
      </c>
      <c r="B87">
        <v>106891589</v>
      </c>
      <c r="C87">
        <v>107021230</v>
      </c>
      <c r="D87" t="s">
        <v>148</v>
      </c>
      <c r="E87" t="s">
        <v>169</v>
      </c>
    </row>
    <row r="88" spans="1:5" x14ac:dyDescent="0.2">
      <c r="A88" t="s">
        <v>92</v>
      </c>
      <c r="B88">
        <v>32526748</v>
      </c>
      <c r="C88">
        <v>32647659</v>
      </c>
      <c r="D88" t="s">
        <v>149</v>
      </c>
      <c r="E88" t="s">
        <v>169</v>
      </c>
    </row>
    <row r="89" spans="1:5" x14ac:dyDescent="0.2">
      <c r="A89" t="s">
        <v>144</v>
      </c>
      <c r="B89">
        <v>45845915</v>
      </c>
      <c r="C89">
        <v>45962655</v>
      </c>
      <c r="D89" t="s">
        <v>150</v>
      </c>
      <c r="E89" t="s">
        <v>169</v>
      </c>
    </row>
    <row r="90" spans="1:5" x14ac:dyDescent="0.2">
      <c r="A90" t="s">
        <v>65</v>
      </c>
      <c r="B90">
        <v>106474543</v>
      </c>
      <c r="C90">
        <v>106590594</v>
      </c>
      <c r="D90" t="s">
        <v>151</v>
      </c>
      <c r="E90" t="s">
        <v>169</v>
      </c>
    </row>
    <row r="91" spans="1:5" x14ac:dyDescent="0.2">
      <c r="A91" t="s">
        <v>141</v>
      </c>
      <c r="B91">
        <v>35814929</v>
      </c>
      <c r="C91">
        <v>35928408</v>
      </c>
      <c r="D91" t="s">
        <v>152</v>
      </c>
      <c r="E91" t="s">
        <v>169</v>
      </c>
    </row>
    <row r="92" spans="1:5" x14ac:dyDescent="0.2">
      <c r="A92" t="s">
        <v>110</v>
      </c>
      <c r="B92">
        <v>10433572</v>
      </c>
      <c r="C92">
        <v>10532405</v>
      </c>
      <c r="D92" t="s">
        <v>153</v>
      </c>
      <c r="E92" t="s">
        <v>169</v>
      </c>
    </row>
    <row r="93" spans="1:5" x14ac:dyDescent="0.2">
      <c r="A93" t="s">
        <v>65</v>
      </c>
      <c r="B93">
        <v>36061595</v>
      </c>
      <c r="C93">
        <v>36147732</v>
      </c>
      <c r="D93" t="s">
        <v>154</v>
      </c>
      <c r="E93" t="s">
        <v>169</v>
      </c>
    </row>
    <row r="94" spans="1:5" x14ac:dyDescent="0.2">
      <c r="A94" t="s">
        <v>47</v>
      </c>
      <c r="B94">
        <v>115819649</v>
      </c>
      <c r="C94">
        <v>115903433</v>
      </c>
      <c r="D94" t="s">
        <v>155</v>
      </c>
      <c r="E94" t="s">
        <v>169</v>
      </c>
    </row>
    <row r="95" spans="1:5" x14ac:dyDescent="0.2">
      <c r="A95" t="s">
        <v>89</v>
      </c>
      <c r="B95">
        <v>37603128</v>
      </c>
      <c r="C95">
        <v>37686500</v>
      </c>
      <c r="D95" t="s">
        <v>156</v>
      </c>
      <c r="E95" t="s">
        <v>169</v>
      </c>
    </row>
    <row r="96" spans="1:5" x14ac:dyDescent="0.2">
      <c r="A96" t="s">
        <v>77</v>
      </c>
      <c r="B96">
        <v>37708051</v>
      </c>
      <c r="C96">
        <v>37785111</v>
      </c>
      <c r="D96" t="s">
        <v>157</v>
      </c>
      <c r="E96" t="s">
        <v>169</v>
      </c>
    </row>
    <row r="97" spans="1:5" x14ac:dyDescent="0.2">
      <c r="A97" t="s">
        <v>144</v>
      </c>
      <c r="B97">
        <v>5982008</v>
      </c>
      <c r="C97">
        <v>6057920</v>
      </c>
      <c r="D97" t="s">
        <v>158</v>
      </c>
      <c r="E97" t="s">
        <v>169</v>
      </c>
    </row>
    <row r="98" spans="1:5" x14ac:dyDescent="0.2">
      <c r="A98" t="s">
        <v>53</v>
      </c>
      <c r="B98">
        <v>46685966</v>
      </c>
      <c r="C98">
        <v>46761545</v>
      </c>
      <c r="D98" t="s">
        <v>159</v>
      </c>
      <c r="E98" t="s">
        <v>169</v>
      </c>
    </row>
    <row r="99" spans="1:5" x14ac:dyDescent="0.2">
      <c r="A99" t="s">
        <v>110</v>
      </c>
      <c r="B99">
        <v>130013469</v>
      </c>
      <c r="C99">
        <v>130084095</v>
      </c>
      <c r="D99" t="s">
        <v>160</v>
      </c>
      <c r="E99" t="s">
        <v>169</v>
      </c>
    </row>
    <row r="100" spans="1:5" x14ac:dyDescent="0.2">
      <c r="A100" t="s">
        <v>59</v>
      </c>
      <c r="B100">
        <v>183519361</v>
      </c>
      <c r="C100">
        <v>183580489</v>
      </c>
      <c r="D100" t="s">
        <v>161</v>
      </c>
      <c r="E100" t="s">
        <v>169</v>
      </c>
    </row>
    <row r="101" spans="1:5" x14ac:dyDescent="0.2">
      <c r="A101" t="s">
        <v>144</v>
      </c>
      <c r="B101">
        <v>75644978</v>
      </c>
      <c r="C101">
        <v>75702860</v>
      </c>
      <c r="D101" t="s">
        <v>162</v>
      </c>
      <c r="E101" t="s">
        <v>169</v>
      </c>
    </row>
    <row r="102" spans="1:5" x14ac:dyDescent="0.2">
      <c r="A102" t="s">
        <v>47</v>
      </c>
      <c r="B102">
        <v>100737678</v>
      </c>
      <c r="C102">
        <v>100788850</v>
      </c>
      <c r="D102" t="s">
        <v>163</v>
      </c>
      <c r="E102" t="s">
        <v>169</v>
      </c>
    </row>
    <row r="103" spans="1:5" x14ac:dyDescent="0.2">
      <c r="A103" t="s">
        <v>121</v>
      </c>
      <c r="B103">
        <v>38791857</v>
      </c>
      <c r="C103">
        <v>38835516</v>
      </c>
      <c r="D103" t="s">
        <v>164</v>
      </c>
      <c r="E103" t="s">
        <v>169</v>
      </c>
    </row>
    <row r="104" spans="1:5" x14ac:dyDescent="0.2">
      <c r="A104" t="s">
        <v>165</v>
      </c>
      <c r="B104">
        <v>8197949</v>
      </c>
      <c r="C104">
        <v>8232317</v>
      </c>
      <c r="D104" t="s">
        <v>166</v>
      </c>
      <c r="E104" t="s">
        <v>169</v>
      </c>
    </row>
    <row r="105" spans="1:5" x14ac:dyDescent="0.2">
      <c r="A105" t="s">
        <v>89</v>
      </c>
      <c r="B105">
        <v>153264077</v>
      </c>
      <c r="C105">
        <v>153295694</v>
      </c>
      <c r="D105" t="s">
        <v>167</v>
      </c>
      <c r="E105" t="s">
        <v>169</v>
      </c>
    </row>
    <row r="106" spans="1:5" x14ac:dyDescent="0.2">
      <c r="A106" t="s">
        <v>59</v>
      </c>
      <c r="B106">
        <v>202111201</v>
      </c>
      <c r="C106">
        <v>202137248</v>
      </c>
      <c r="D106" t="s">
        <v>168</v>
      </c>
      <c r="E106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GBM-sLCR features</vt:lpstr>
      <vt:lpstr>GBM-sLCR genomic coord.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carlos.company@mdc-berlin.de</dc:creator>
  <cp:lastModifiedBy>Matthias Schmitt</cp:lastModifiedBy>
  <dcterms:created xsi:type="dcterms:W3CDTF">2020-09-01T13:45:10Z</dcterms:created>
  <dcterms:modified xsi:type="dcterms:W3CDTF">2020-09-17T07:52:44Z</dcterms:modified>
</cp:coreProperties>
</file>