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H3K27ac datasets" sheetId="1" r:id="rId1"/>
    <sheet name="H3K27ac samples" sheetId="3" r:id="rId2"/>
    <sheet name="other genomic datasets " sheetId="4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C20" i="1"/>
</calcChain>
</file>

<file path=xl/sharedStrings.xml><?xml version="1.0" encoding="utf-8"?>
<sst xmlns="http://schemas.openxmlformats.org/spreadsheetml/2006/main" count="1115" uniqueCount="495">
  <si>
    <t>GEO</t>
  </si>
  <si>
    <t>Study</t>
  </si>
  <si>
    <t>Sample #</t>
  </si>
  <si>
    <t>GSE16368</t>
  </si>
  <si>
    <t>PBMC</t>
  </si>
  <si>
    <t>GSE17312</t>
  </si>
  <si>
    <t>Lymphocyte</t>
  </si>
  <si>
    <t>GSE18927</t>
  </si>
  <si>
    <t>GSE26320</t>
  </si>
  <si>
    <t>GSE31621</t>
  </si>
  <si>
    <t>GSE36354</t>
  </si>
  <si>
    <t>GSE36985</t>
  </si>
  <si>
    <t>GSE43119</t>
  </si>
  <si>
    <t>GSE46663</t>
  </si>
  <si>
    <t>GSE50893</t>
  </si>
  <si>
    <t>GSE51522</t>
  </si>
  <si>
    <t>T-ALL (Jurkat)</t>
  </si>
  <si>
    <t>GSE51800</t>
  </si>
  <si>
    <t>T-Lymphoma (CUTLL1)</t>
  </si>
  <si>
    <t>GSE54380</t>
  </si>
  <si>
    <t>GSE58310</t>
  </si>
  <si>
    <t>GSE58595</t>
  </si>
  <si>
    <t>GSE59657</t>
  </si>
  <si>
    <t>HSPC (A0, F0)</t>
  </si>
  <si>
    <t>This study</t>
  </si>
  <si>
    <t>Normal Samples</t>
  </si>
  <si>
    <t>Disease Samples</t>
  </si>
  <si>
    <t>GSE70660</t>
  </si>
  <si>
    <t>Bernstein BE et al., Nat. Biotechnol,. 2010</t>
  </si>
  <si>
    <t>Maurano MT et al., Science, 2012</t>
  </si>
  <si>
    <t>Ernst J et al., Nature, 2011</t>
  </si>
  <si>
    <t>Pham TH et al., Blood, 2012</t>
  </si>
  <si>
    <t>Lin CY et al., Cell, 2012</t>
  </si>
  <si>
    <t>Xu J et al., Dev. Cell, 2012</t>
  </si>
  <si>
    <t>Schmidl C et al., Blood, 2014</t>
  </si>
  <si>
    <t>Chapuy B et al., Cancer Cell, 2013</t>
  </si>
  <si>
    <t>Kasowski M et al., Science, 2013</t>
  </si>
  <si>
    <t>Hnisz D et al., Cell, 2013</t>
  </si>
  <si>
    <t>Wang H et al., Proc. Natl. Acad. Sci. U.S.A., 2014</t>
  </si>
  <si>
    <t>Knoechel B et al., Nat. Genet., 2014</t>
  </si>
  <si>
    <t>Saeed S et al., Science, 2014</t>
  </si>
  <si>
    <t>Weinstein JS et al., Blood, 2014</t>
  </si>
  <si>
    <t>Huang J et al., Dev Cell, 2016</t>
  </si>
  <si>
    <t>T-ALL (Jurkat, MOLT3)</t>
  </si>
  <si>
    <t>Lymphocyte, Monocyte</t>
  </si>
  <si>
    <t>B Lymphocyte (GM12878)</t>
  </si>
  <si>
    <t>Macrophage, Monocyte</t>
  </si>
  <si>
    <t>B Lymphocyte</t>
  </si>
  <si>
    <t>Erythroblast</t>
  </si>
  <si>
    <t>T Lymphocyte</t>
  </si>
  <si>
    <t>T-ALL  (KOPT-K1, DND41)</t>
  </si>
  <si>
    <t>Total</t>
  </si>
  <si>
    <t>B-Lymphoma (DLBCL)</t>
  </si>
  <si>
    <t>GSE</t>
  </si>
  <si>
    <t>GSM</t>
  </si>
  <si>
    <t>Biological Sources (Cells)</t>
  </si>
  <si>
    <t>Normal/Cancer</t>
  </si>
  <si>
    <t>Peak #</t>
  </si>
  <si>
    <t>Top 30%</t>
  </si>
  <si>
    <t>Bernstein BE, et al. Nat. Biotechnol. 2010</t>
  </si>
  <si>
    <t>GSM1127145</t>
  </si>
  <si>
    <t>Mononuclear; PBMC; Blood</t>
  </si>
  <si>
    <t>N</t>
  </si>
  <si>
    <t>GSM1127137</t>
  </si>
  <si>
    <t>GSM772835</t>
  </si>
  <si>
    <t>CD4 Naive Primary Cells</t>
  </si>
  <si>
    <t>GSM772859</t>
  </si>
  <si>
    <t>CD4+ CD25- CD45RO+ Memory Primary Cells</t>
  </si>
  <si>
    <t>GSM772870</t>
  </si>
  <si>
    <t>CD34 Primary Cells</t>
  </si>
  <si>
    <t>GSM772905</t>
  </si>
  <si>
    <t>CD4+ CD25- IL17- PMA-Ionomycin stimulated MACS purified Th Primary Cells</t>
  </si>
  <si>
    <t>GSM772934</t>
  </si>
  <si>
    <t>GSM772963</t>
  </si>
  <si>
    <t>CD4 Memory Primary Cells</t>
  </si>
  <si>
    <t>GSM772987</t>
  </si>
  <si>
    <t>CD4+ CD25- IL17+ PMA-Ionomcyin stimulated Th17 Primary Cells</t>
  </si>
  <si>
    <t>GSM772997</t>
  </si>
  <si>
    <t>GSM773004</t>
  </si>
  <si>
    <t>CD4+ CD25- CD45RA+ Naive Primary Cells</t>
  </si>
  <si>
    <t>GSM997266</t>
  </si>
  <si>
    <t>GSM997239</t>
  </si>
  <si>
    <t>CD4+ CD25- Th Primary Cells</t>
  </si>
  <si>
    <t>GSM997260</t>
  </si>
  <si>
    <t>CD4+ CD25int CD127+ Tmem Primary Cells</t>
  </si>
  <si>
    <t>GSM997233</t>
  </si>
  <si>
    <t>CD4+ CD25+ CD127- Treg Primary Cells</t>
  </si>
  <si>
    <t>GSM916026</t>
  </si>
  <si>
    <t>Chapuy B, et al. Cancer Cell 2013</t>
  </si>
  <si>
    <t>GSM1254194</t>
  </si>
  <si>
    <t>DLBCL,DHL6</t>
  </si>
  <si>
    <t>DLBCL</t>
  </si>
  <si>
    <t>GSM1254196</t>
  </si>
  <si>
    <t>DLBCL,HBL1</t>
  </si>
  <si>
    <t>GSM1133646</t>
  </si>
  <si>
    <t>DLBCL, LY1</t>
  </si>
  <si>
    <t>GSM1254198</t>
  </si>
  <si>
    <t>DLBCL, LY3</t>
  </si>
  <si>
    <t>GSM1254200</t>
  </si>
  <si>
    <t>DLBCL, LY4</t>
  </si>
  <si>
    <t>GSM1254202</t>
  </si>
  <si>
    <t>DLBCL, TOLEDO</t>
  </si>
  <si>
    <t>GSM1254206</t>
  </si>
  <si>
    <t>primary normal lymph node</t>
  </si>
  <si>
    <t>GSM1254208</t>
  </si>
  <si>
    <t>primary normal tonsil</t>
  </si>
  <si>
    <t>GSM1254210</t>
  </si>
  <si>
    <t>primary DLBCL,  P265</t>
  </si>
  <si>
    <t>GSM1254214</t>
  </si>
  <si>
    <t>primary DLBCL, P397</t>
  </si>
  <si>
    <t>Ernst J, et al. Nature 2011</t>
  </si>
  <si>
    <t>GSM646316</t>
  </si>
  <si>
    <t>GSM646317</t>
  </si>
  <si>
    <t>GSM646434</t>
  </si>
  <si>
    <t>GSM646435</t>
  </si>
  <si>
    <t>Hnisz D, et al. Cell 2013     FastQ</t>
  </si>
  <si>
    <t>GSM1246865</t>
  </si>
  <si>
    <t>Jurkat; T-ALL</t>
  </si>
  <si>
    <t>T-ALL</t>
  </si>
  <si>
    <t>Knoechel B, et al. Nat. Genet. 2014</t>
  </si>
  <si>
    <t>GSM1314136</t>
  </si>
  <si>
    <t>DND-41; T-ALL</t>
  </si>
  <si>
    <t>GSM1314122</t>
  </si>
  <si>
    <t>KOPT-K1; T-ALL</t>
  </si>
  <si>
    <t>Lin CY, et al. Cell 2012</t>
  </si>
  <si>
    <t>GSM894062</t>
  </si>
  <si>
    <t>P493-6; B Lymphocyte</t>
  </si>
  <si>
    <t>Maurano MT, et al. Science 2012</t>
  </si>
  <si>
    <t>GSM1027287</t>
  </si>
  <si>
    <t>B Lymphocyte; CD19+; Spleen</t>
  </si>
  <si>
    <t>GSM1027288</t>
  </si>
  <si>
    <t>CD56+; Blood</t>
  </si>
  <si>
    <t>GSM1027289</t>
  </si>
  <si>
    <t>Fetal Thymus</t>
  </si>
  <si>
    <t>GSM1102782</t>
  </si>
  <si>
    <t>Monocyte; CD14+; Blood</t>
  </si>
  <si>
    <t>GSM1058764</t>
  </si>
  <si>
    <t>T Lymphocyte; CD3+; Blood</t>
  </si>
  <si>
    <t>GSM1102781</t>
  </si>
  <si>
    <t>T Lymphocyte; CD8+; Blood</t>
  </si>
  <si>
    <t>Pham TH, et al. Blood 2012</t>
  </si>
  <si>
    <t>GSM785500</t>
  </si>
  <si>
    <t>Macrophage</t>
  </si>
  <si>
    <t>GSM785494</t>
  </si>
  <si>
    <t>Monocyte</t>
  </si>
  <si>
    <t>Saeed S, et al. Science 2014</t>
  </si>
  <si>
    <t>GSM1406311</t>
  </si>
  <si>
    <t>GSM1406298</t>
  </si>
  <si>
    <t>GSM1406308</t>
  </si>
  <si>
    <t>GSM1406295</t>
  </si>
  <si>
    <t>Schmidl C, et al. Blood 2014</t>
  </si>
  <si>
    <t>GSM1056919</t>
  </si>
  <si>
    <t>T Lymphocyte; Treg</t>
  </si>
  <si>
    <t>GSM1056920</t>
  </si>
  <si>
    <t>T Lymphocyte; T conventional</t>
  </si>
  <si>
    <t>GSM1056940</t>
  </si>
  <si>
    <t>GSM1056941</t>
  </si>
  <si>
    <t>GSM1056942</t>
  </si>
  <si>
    <t>GSM1056943</t>
  </si>
  <si>
    <t>GSM1056948</t>
  </si>
  <si>
    <t>GSM1056949</t>
  </si>
  <si>
    <t>GSM1056950</t>
  </si>
  <si>
    <t>GSM1056951</t>
  </si>
  <si>
    <t>Wang H, et al. Proc. Natl. Acad. Sci. U.S.A. 2014</t>
  </si>
  <si>
    <t>GSM1252938</t>
  </si>
  <si>
    <t>CUTLL1; T Lymphoma</t>
  </si>
  <si>
    <t>GSM1252939</t>
  </si>
  <si>
    <t>GSM1252940</t>
  </si>
  <si>
    <t>Weinstein JS, et al. Blood 2014</t>
  </si>
  <si>
    <t>GSM1414734</t>
  </si>
  <si>
    <t>T Lymphocyte; Tonsil</t>
  </si>
  <si>
    <t>GSM1414738</t>
  </si>
  <si>
    <t>Xu J, et al. Dev. Cell 2012</t>
  </si>
  <si>
    <t>GSM908050</t>
  </si>
  <si>
    <t>Proerythroblast; CD34+; Fetal Liver</t>
  </si>
  <si>
    <t>GSM908051</t>
  </si>
  <si>
    <t>Proerythroblast; CD34+; Bone Marrow</t>
  </si>
  <si>
    <t>CD34+ HSPC (A0)</t>
  </si>
  <si>
    <t>CD34+ HSPC (F0)</t>
  </si>
  <si>
    <t>Mansour, Science, 2014</t>
  </si>
  <si>
    <t>GSM1519642</t>
  </si>
  <si>
    <t>GSM1519644</t>
  </si>
  <si>
    <t>MOLT3; T-ALL</t>
  </si>
  <si>
    <t>Kasowski M, et al. Science 2013</t>
  </si>
  <si>
    <t>GSM1233872</t>
  </si>
  <si>
    <t>GM10847; Lymphoblastoid; Blood</t>
  </si>
  <si>
    <t>GSM1234220</t>
  </si>
  <si>
    <t>MS1; Lymphoblastoid</t>
  </si>
  <si>
    <t>Huang J et al. Dev Cell, 2016</t>
  </si>
  <si>
    <t xml:space="preserve">GSM1816075  </t>
  </si>
  <si>
    <t xml:space="preserve">GSM1816073  </t>
  </si>
  <si>
    <t>Mansour MR et al., Blood, 2014</t>
  </si>
  <si>
    <t>HL60; AML</t>
  </si>
  <si>
    <t>MV4-11; AML</t>
  </si>
  <si>
    <t>AML</t>
  </si>
  <si>
    <t>GM12878; Lymphoblastoid</t>
  </si>
  <si>
    <t xml:space="preserve"> T-Lymphoma</t>
  </si>
  <si>
    <t>T-Lymphoma</t>
  </si>
  <si>
    <t>References</t>
  </si>
  <si>
    <t>THP1; AML</t>
  </si>
  <si>
    <t>AML (THP1, HL60, MV4-11)</t>
  </si>
  <si>
    <t>Datasets</t>
  </si>
  <si>
    <t>Data Type</t>
  </si>
  <si>
    <t>Cell Type</t>
  </si>
  <si>
    <t>GEO ID</t>
  </si>
  <si>
    <t>Citation</t>
  </si>
  <si>
    <t>ChIP-seq</t>
  </si>
  <si>
    <t>K562</t>
  </si>
  <si>
    <t>MKPL-1</t>
  </si>
  <si>
    <t>MV4-11</t>
  </si>
  <si>
    <t>U937</t>
  </si>
  <si>
    <t>ATAC-seq</t>
  </si>
  <si>
    <t>HSPC</t>
  </si>
  <si>
    <t>GSM1816075</t>
  </si>
  <si>
    <t>Pope et al, Nature 2014</t>
  </si>
  <si>
    <t>HepG2</t>
  </si>
  <si>
    <t>GSM803452</t>
  </si>
  <si>
    <t>HT29</t>
  </si>
  <si>
    <t xml:space="preserve">Savic et al, Genome Med 2016 </t>
  </si>
  <si>
    <t>THP1</t>
  </si>
  <si>
    <t>ChIA-PET</t>
  </si>
  <si>
    <t>GSM970213</t>
  </si>
  <si>
    <t>ENCODE</t>
  </si>
  <si>
    <t>Hi-C</t>
  </si>
  <si>
    <t>GSE63525</t>
  </si>
  <si>
    <t>Rao et al, Cell 2014</t>
  </si>
  <si>
    <t>ATAC-seq_K562            </t>
  </si>
  <si>
    <t>ATAC-seq_MKPL-1          </t>
  </si>
  <si>
    <t>ATAC-seq_MV4-11          </t>
  </si>
  <si>
    <t>ATAC-seq_NB4             </t>
  </si>
  <si>
    <t>ATAC-seq_U937            </t>
  </si>
  <si>
    <t>K562            </t>
  </si>
  <si>
    <t>MKPL-1          </t>
  </si>
  <si>
    <t>MV4-11          </t>
  </si>
  <si>
    <t>NB4             </t>
  </si>
  <si>
    <t>U937            </t>
  </si>
  <si>
    <t>HL60</t>
  </si>
  <si>
    <t>MKPL-1 </t>
  </si>
  <si>
    <r>
      <t xml:space="preserve">Huang </t>
    </r>
    <r>
      <rPr>
        <i/>
        <sz val="11"/>
        <color theme="1"/>
        <rFont val="Arial"/>
        <family val="2"/>
      </rPr>
      <t>et al,</t>
    </r>
    <r>
      <rPr>
        <sz val="11"/>
        <color theme="1"/>
        <rFont val="Arial"/>
        <family val="2"/>
      </rPr>
      <t xml:space="preserve"> Dev Cell 2016</t>
    </r>
  </si>
  <si>
    <t>GSM4083680</t>
  </si>
  <si>
    <t>GSM4083681</t>
  </si>
  <si>
    <t>GSM4083682</t>
  </si>
  <si>
    <t>GSM4083683</t>
  </si>
  <si>
    <t>GSM4083684</t>
  </si>
  <si>
    <t>GSM4083800</t>
  </si>
  <si>
    <t>GSM4083801</t>
  </si>
  <si>
    <t>GSM4083802</t>
  </si>
  <si>
    <t>GSM4083804</t>
  </si>
  <si>
    <t>GSM4083806</t>
  </si>
  <si>
    <t>GSM4083808</t>
  </si>
  <si>
    <t>GSM4083810</t>
  </si>
  <si>
    <t>GSM4083812</t>
  </si>
  <si>
    <t>GSM3585391</t>
  </si>
  <si>
    <t>GSM3585392</t>
  </si>
  <si>
    <t>GSM3585393</t>
  </si>
  <si>
    <t>GSM3585394</t>
  </si>
  <si>
    <t>GSM3585395</t>
  </si>
  <si>
    <t>2990T</t>
  </si>
  <si>
    <t>GSM3585396</t>
  </si>
  <si>
    <t>GSM3585397</t>
  </si>
  <si>
    <t>GSM3585398</t>
  </si>
  <si>
    <t>GSM3585399</t>
  </si>
  <si>
    <t>GSM3585400</t>
  </si>
  <si>
    <t>GSM3585401</t>
  </si>
  <si>
    <t>GSM3585402</t>
  </si>
  <si>
    <t>GSM3585403</t>
  </si>
  <si>
    <t>GSM3585404</t>
  </si>
  <si>
    <t>GSM3585405</t>
  </si>
  <si>
    <t>3230T</t>
  </si>
  <si>
    <t>GSM3585406</t>
  </si>
  <si>
    <t>3236T-MDS</t>
  </si>
  <si>
    <t>GSM3585407</t>
  </si>
  <si>
    <t>3255T</t>
  </si>
  <si>
    <t>GSM3585408</t>
  </si>
  <si>
    <t>GSM3585409</t>
  </si>
  <si>
    <t>GSM3585410</t>
  </si>
  <si>
    <t>3348T</t>
  </si>
  <si>
    <t>GSM3585411</t>
  </si>
  <si>
    <t>GSM3585412</t>
  </si>
  <si>
    <t>3373T</t>
  </si>
  <si>
    <t>GSM3585413</t>
  </si>
  <si>
    <t>3450T</t>
  </si>
  <si>
    <t>GSM3585414</t>
  </si>
  <si>
    <t>3491T</t>
  </si>
  <si>
    <t>GSM3585415</t>
  </si>
  <si>
    <t>3496T-MDS</t>
  </si>
  <si>
    <t>GSM3585416</t>
  </si>
  <si>
    <t>GSM3585417</t>
  </si>
  <si>
    <t>GSM3585418</t>
  </si>
  <si>
    <t>3644T</t>
  </si>
  <si>
    <t>GSM3585419</t>
  </si>
  <si>
    <t>3678T</t>
  </si>
  <si>
    <t>GSM3585420</t>
  </si>
  <si>
    <t>GSM3585421</t>
  </si>
  <si>
    <t>GSM3585422</t>
  </si>
  <si>
    <t>GSM3585423</t>
  </si>
  <si>
    <t>3938T</t>
  </si>
  <si>
    <t>GSM3585424</t>
  </si>
  <si>
    <t>3953T</t>
  </si>
  <si>
    <t>GSM3585425</t>
  </si>
  <si>
    <t>3966T</t>
  </si>
  <si>
    <t>GSM3585426</t>
  </si>
  <si>
    <t>GSM3585427</t>
  </si>
  <si>
    <t>4143T</t>
  </si>
  <si>
    <t>GSM3585428</t>
  </si>
  <si>
    <t>4212T</t>
  </si>
  <si>
    <t>GSM3585429</t>
  </si>
  <si>
    <t>4229T</t>
  </si>
  <si>
    <t>GSM3585430</t>
  </si>
  <si>
    <t>4233T</t>
  </si>
  <si>
    <t>GSM3585431</t>
  </si>
  <si>
    <t>4245T</t>
  </si>
  <si>
    <t>GSM3585432</t>
  </si>
  <si>
    <t>GSM3585433</t>
  </si>
  <si>
    <t>4274T</t>
  </si>
  <si>
    <t>GSM3585434</t>
  </si>
  <si>
    <t>4293T</t>
  </si>
  <si>
    <t>GSM3585435</t>
  </si>
  <si>
    <t>GSM3585436</t>
  </si>
  <si>
    <t>4363T</t>
  </si>
  <si>
    <t>GSM3585437</t>
  </si>
  <si>
    <t>4404T</t>
  </si>
  <si>
    <t>GSM3585438</t>
  </si>
  <si>
    <t>GSM3585439</t>
  </si>
  <si>
    <t>GSM3585440</t>
  </si>
  <si>
    <t>4467T</t>
  </si>
  <si>
    <t>GSM3585441</t>
  </si>
  <si>
    <t>4528T-CD14</t>
  </si>
  <si>
    <t>GSM3585442</t>
  </si>
  <si>
    <t>4528T-CD34</t>
  </si>
  <si>
    <t>GSM3585443</t>
  </si>
  <si>
    <t>4535T-CD14</t>
  </si>
  <si>
    <t>GSM3585444</t>
  </si>
  <si>
    <t>4535T-CD34</t>
  </si>
  <si>
    <t>GSM3585445</t>
  </si>
  <si>
    <t>4696T</t>
  </si>
  <si>
    <t>GSM3585446</t>
  </si>
  <si>
    <t>4715T</t>
  </si>
  <si>
    <t>GSM3585447</t>
  </si>
  <si>
    <t>4799T</t>
  </si>
  <si>
    <t>GSM3585448</t>
  </si>
  <si>
    <t>4861T</t>
  </si>
  <si>
    <t>GSM3585449</t>
  </si>
  <si>
    <t>4864T</t>
  </si>
  <si>
    <t>GSM3585450</t>
  </si>
  <si>
    <t>GSM3585451</t>
  </si>
  <si>
    <t>BC-2</t>
  </si>
  <si>
    <t>GSM3585452</t>
  </si>
  <si>
    <t>CD34-HSPC-2008</t>
  </si>
  <si>
    <t>GSM3585453</t>
  </si>
  <si>
    <t>CD34-HSPC-2015</t>
  </si>
  <si>
    <t>GSM3585454</t>
  </si>
  <si>
    <t>Ctrl-17</t>
  </si>
  <si>
    <t>GSM3585455</t>
  </si>
  <si>
    <t>Farage</t>
  </si>
  <si>
    <t>GSM3585456</t>
  </si>
  <si>
    <t>GDM1</t>
  </si>
  <si>
    <t>GSM3585457</t>
  </si>
  <si>
    <t>GSM3585458</t>
  </si>
  <si>
    <t>HuT78</t>
  </si>
  <si>
    <t>GSM3585459</t>
  </si>
  <si>
    <t>Jurkat</t>
  </si>
  <si>
    <t>GSM3585460</t>
  </si>
  <si>
    <t>GSM3585461</t>
  </si>
  <si>
    <t>Karpas</t>
  </si>
  <si>
    <t>GSM3585462</t>
  </si>
  <si>
    <t>Kasumi-2</t>
  </si>
  <si>
    <t>GSM3585463</t>
  </si>
  <si>
    <t>Loucy</t>
  </si>
  <si>
    <t>GSM3585464</t>
  </si>
  <si>
    <t>MV-4-11</t>
  </si>
  <si>
    <t>GSM3585465</t>
  </si>
  <si>
    <t>NB4</t>
  </si>
  <si>
    <t>GSM3585466</t>
  </si>
  <si>
    <t>OCI-LY3</t>
  </si>
  <si>
    <t>GSM3585467</t>
  </si>
  <si>
    <t>OCI-LY7</t>
  </si>
  <si>
    <t>GSM3585468</t>
  </si>
  <si>
    <t>Pfeiffer</t>
  </si>
  <si>
    <t>GSM3585469</t>
  </si>
  <si>
    <t>Raji</t>
  </si>
  <si>
    <t>GSM3585470</t>
  </si>
  <si>
    <t>RCH-ACV</t>
  </si>
  <si>
    <t>GSM3585471</t>
  </si>
  <si>
    <t>REH</t>
  </si>
  <si>
    <t>GSM3585472</t>
  </si>
  <si>
    <t>Ri-1</t>
  </si>
  <si>
    <t>GSM3585473</t>
  </si>
  <si>
    <t>SU-DHL-10</t>
  </si>
  <si>
    <t>GSM3585474</t>
  </si>
  <si>
    <t>SU-DHL-4</t>
  </si>
  <si>
    <t>GSM3585475</t>
  </si>
  <si>
    <t>SU-DHL-6</t>
  </si>
  <si>
    <t>GSM3585476</t>
  </si>
  <si>
    <t>THP-1</t>
  </si>
  <si>
    <t>GSM3585477</t>
  </si>
  <si>
    <t>Toledo</t>
  </si>
  <si>
    <t>GSM3585478</t>
  </si>
  <si>
    <t>U266B1</t>
  </si>
  <si>
    <t>GSM3585479</t>
  </si>
  <si>
    <t>U2932</t>
  </si>
  <si>
    <t>GSM3585480</t>
  </si>
  <si>
    <t>GSM3585481</t>
  </si>
  <si>
    <t>WSU-DLCL2</t>
  </si>
  <si>
    <t>GSM3585482</t>
  </si>
  <si>
    <t>2990N</t>
  </si>
  <si>
    <t>GSM3585483</t>
  </si>
  <si>
    <t>3230N</t>
  </si>
  <si>
    <t>GSM3585484</t>
  </si>
  <si>
    <t>3236N</t>
  </si>
  <si>
    <t>GSM3585485</t>
  </si>
  <si>
    <t>3255N</t>
  </si>
  <si>
    <t>GSM3585486</t>
  </si>
  <si>
    <t>3348N</t>
  </si>
  <si>
    <t>GSM3585487</t>
  </si>
  <si>
    <t>3373N</t>
  </si>
  <si>
    <t>GSM3585488</t>
  </si>
  <si>
    <t>3450N</t>
  </si>
  <si>
    <t>GSM3585489</t>
  </si>
  <si>
    <t>3491N</t>
  </si>
  <si>
    <t>GSM3585490</t>
  </si>
  <si>
    <t>3496N</t>
  </si>
  <si>
    <t>GSM3585491</t>
  </si>
  <si>
    <t>3644N</t>
  </si>
  <si>
    <t>GSM3585492</t>
  </si>
  <si>
    <t>3678N</t>
  </si>
  <si>
    <t>GSM3585493</t>
  </si>
  <si>
    <t>3938N</t>
  </si>
  <si>
    <t>GSM3585494</t>
  </si>
  <si>
    <t>3966N</t>
  </si>
  <si>
    <t>GSM3585495</t>
  </si>
  <si>
    <t>4143N</t>
  </si>
  <si>
    <t>GSM3585496</t>
  </si>
  <si>
    <t>4212N</t>
  </si>
  <si>
    <t>GSM3585497</t>
  </si>
  <si>
    <t>4229N</t>
  </si>
  <si>
    <t>GSM3585498</t>
  </si>
  <si>
    <t>4233N</t>
  </si>
  <si>
    <t>GSM3585499</t>
  </si>
  <si>
    <t>4274N</t>
  </si>
  <si>
    <t>GSM3585500</t>
  </si>
  <si>
    <t>4293N</t>
  </si>
  <si>
    <t>GSM3585501</t>
  </si>
  <si>
    <t>4363N</t>
  </si>
  <si>
    <t>GSM3585502</t>
  </si>
  <si>
    <t>4404N</t>
  </si>
  <si>
    <t>GSM3585503</t>
  </si>
  <si>
    <t>4467N</t>
  </si>
  <si>
    <t>GSM3585504</t>
  </si>
  <si>
    <t>4528N</t>
  </si>
  <si>
    <t>GSM3585505</t>
  </si>
  <si>
    <t>4535N</t>
  </si>
  <si>
    <t>GSM3585506</t>
  </si>
  <si>
    <t>4696N</t>
  </si>
  <si>
    <t>GSM3585507</t>
  </si>
  <si>
    <t>4715N</t>
  </si>
  <si>
    <t>GSM3585508</t>
  </si>
  <si>
    <t>4799N</t>
  </si>
  <si>
    <t>GSM3585509</t>
  </si>
  <si>
    <t>4861N</t>
  </si>
  <si>
    <t>GSM3585510</t>
  </si>
  <si>
    <t>4864N</t>
  </si>
  <si>
    <t>ChIP-seq_CD34_HSPC_H3K27ac</t>
  </si>
  <si>
    <t>ChIP-seq_HepG2_RXRA</t>
  </si>
  <si>
    <t>ChIP-seq_HT29_PPARG</t>
  </si>
  <si>
    <t>0100</t>
  </si>
  <si>
    <t>0101</t>
  </si>
  <si>
    <t>Targeted sequencing</t>
  </si>
  <si>
    <t>Leukemia</t>
  </si>
  <si>
    <t>Normal</t>
  </si>
  <si>
    <t>Control gDNA</t>
  </si>
  <si>
    <t>ChIA-PET_K562_RNAPII</t>
  </si>
  <si>
    <t>Hi-C_K562</t>
  </si>
  <si>
    <t>GSM2861708</t>
  </si>
  <si>
    <t>Hi-C_CD34_HSPC</t>
  </si>
  <si>
    <t>Hi-C_THP1</t>
  </si>
  <si>
    <t>CD34+ HSPC</t>
  </si>
  <si>
    <t>Phanstiel et al, Mol Cell 2017</t>
  </si>
  <si>
    <t xml:space="preserve">https://doi.org/10.1101/212928 </t>
  </si>
  <si>
    <t>PRJNA385337</t>
  </si>
  <si>
    <t>ChIP-seq_MKPL-1_PPARG    </t>
  </si>
  <si>
    <t>ChIP-seq_MKPL-1_RXRA    </t>
  </si>
  <si>
    <t>ChIP-seq_HL60_H3K27ac   </t>
  </si>
  <si>
    <t>ChIP-seq_K562_H3K27ac   </t>
  </si>
  <si>
    <t>ChIP-seq_MKPL-1_H3K27ac </t>
  </si>
  <si>
    <t>ChIP-seq_MV4-11_H3K27ac </t>
  </si>
  <si>
    <t>ChIP-seq_THP1_H3K27ac   </t>
  </si>
  <si>
    <t>ChIP-seq_U937_H3K27ac   </t>
  </si>
  <si>
    <t>ChIP-seq_HepG2_PPARG</t>
  </si>
  <si>
    <t>GSM2527505</t>
  </si>
  <si>
    <t>GSM2042856</t>
  </si>
  <si>
    <t>GSE137652</t>
  </si>
  <si>
    <t>K562; Erythroleukemia</t>
  </si>
  <si>
    <t>Erythroleukemia (K562)</t>
  </si>
  <si>
    <t>Erythroleukemia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</si>
</sst>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vertical="center" wrapText="1" readingOrder="1"/>
    </xf>
    <xf numFmtId="0" fontId="6" fillId="0" borderId="1" xfId="0" applyFont="1" applyBorder="1"/>
    <xf numFmtId="0" fontId="6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cbi.nlm.nih.gov/geo/query/acc.cgi?acc=GSM4083808" TargetMode="External"/><Relationship Id="rId2" Type="http://schemas.openxmlformats.org/officeDocument/2006/relationships/hyperlink" Target="https://www.ncbi.nlm.nih.gov/geo/query/acc.cgi?acc=GSM4083802" TargetMode="External"/><Relationship Id="rId1" Type="http://schemas.openxmlformats.org/officeDocument/2006/relationships/hyperlink" Target="https://www.ncbi.nlm.nih.gov/geo/query/acc.cgi?acc=GSM4083810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ncbi.nlm.nih.gov/geo/query/acc.cgi?acc=GSM2527505" TargetMode="External"/><Relationship Id="rId1" Type="http://schemas.openxmlformats.org/officeDocument/2006/relationships/hyperlink" Target="https://doi.org/10.1101/212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A4" sqref="A4"/>
    </sheetView>
  </sheetViews>
  <sheetFormatPr defaultRowHeight="14.4" x14ac:dyDescent="0.3"/>
  <cols>
    <col min="1" max="1" width="21" customWidth="1"/>
    <col min="2" max="2" width="50.88671875" customWidth="1"/>
    <col min="3" max="3" width="14" style="34" customWidth="1"/>
    <col min="4" max="4" width="32.6640625" customWidth="1"/>
    <col min="5" max="5" width="30.88671875" customWidth="1"/>
  </cols>
  <sheetData>
    <row r="1" spans="1:5" ht="25.2" customHeight="1" x14ac:dyDescent="0.3">
      <c r="A1" s="3" t="s">
        <v>0</v>
      </c>
      <c r="B1" s="3" t="s">
        <v>1</v>
      </c>
      <c r="C1" s="3" t="s">
        <v>2</v>
      </c>
      <c r="D1" s="4" t="s">
        <v>25</v>
      </c>
      <c r="E1" s="4" t="s">
        <v>26</v>
      </c>
    </row>
    <row r="2" spans="1:5" ht="16.2" customHeight="1" x14ac:dyDescent="0.25">
      <c r="A2" s="2" t="s">
        <v>3</v>
      </c>
      <c r="B2" s="2" t="s">
        <v>28</v>
      </c>
      <c r="C2" s="6">
        <v>2</v>
      </c>
      <c r="D2" s="6" t="s">
        <v>4</v>
      </c>
      <c r="E2" s="10"/>
    </row>
    <row r="3" spans="1:5" ht="16.2" customHeight="1" x14ac:dyDescent="0.25">
      <c r="A3" s="5" t="s">
        <v>5</v>
      </c>
      <c r="B3" s="5" t="s">
        <v>28</v>
      </c>
      <c r="C3" s="7">
        <v>14</v>
      </c>
      <c r="D3" s="7" t="s">
        <v>6</v>
      </c>
      <c r="E3" s="11"/>
    </row>
    <row r="4" spans="1:5" ht="16.2" customHeight="1" x14ac:dyDescent="0.25">
      <c r="A4" s="2" t="s">
        <v>7</v>
      </c>
      <c r="B4" s="2" t="s">
        <v>29</v>
      </c>
      <c r="C4" s="6">
        <v>6</v>
      </c>
      <c r="D4" s="6" t="s">
        <v>44</v>
      </c>
      <c r="E4" s="10"/>
    </row>
    <row r="5" spans="1:5" ht="16.2" customHeight="1" x14ac:dyDescent="0.25">
      <c r="A5" s="5" t="s">
        <v>8</v>
      </c>
      <c r="B5" s="5" t="s">
        <v>30</v>
      </c>
      <c r="C5" s="7">
        <v>4</v>
      </c>
      <c r="D5" s="11" t="s">
        <v>45</v>
      </c>
      <c r="E5" s="7" t="s">
        <v>493</v>
      </c>
    </row>
    <row r="6" spans="1:5" ht="16.2" customHeight="1" x14ac:dyDescent="0.25">
      <c r="A6" s="2" t="s">
        <v>9</v>
      </c>
      <c r="B6" s="2" t="s">
        <v>31</v>
      </c>
      <c r="C6" s="6">
        <v>2</v>
      </c>
      <c r="D6" s="6" t="s">
        <v>46</v>
      </c>
      <c r="E6" s="10"/>
    </row>
    <row r="7" spans="1:5" ht="16.2" customHeight="1" x14ac:dyDescent="0.25">
      <c r="A7" s="5" t="s">
        <v>10</v>
      </c>
      <c r="B7" s="5" t="s">
        <v>32</v>
      </c>
      <c r="C7" s="7">
        <v>1</v>
      </c>
      <c r="D7" s="7" t="s">
        <v>47</v>
      </c>
      <c r="E7" s="11"/>
    </row>
    <row r="8" spans="1:5" ht="16.2" customHeight="1" x14ac:dyDescent="0.25">
      <c r="A8" s="2" t="s">
        <v>11</v>
      </c>
      <c r="B8" s="2" t="s">
        <v>33</v>
      </c>
      <c r="C8" s="6">
        <v>2</v>
      </c>
      <c r="D8" s="6" t="s">
        <v>48</v>
      </c>
      <c r="E8" s="10"/>
    </row>
    <row r="9" spans="1:5" ht="16.2" customHeight="1" x14ac:dyDescent="0.25">
      <c r="A9" s="5" t="s">
        <v>12</v>
      </c>
      <c r="B9" s="5" t="s">
        <v>34</v>
      </c>
      <c r="C9" s="7">
        <v>10</v>
      </c>
      <c r="D9" s="7" t="s">
        <v>49</v>
      </c>
      <c r="E9" s="11"/>
    </row>
    <row r="10" spans="1:5" ht="16.2" customHeight="1" x14ac:dyDescent="0.25">
      <c r="A10" s="2" t="s">
        <v>13</v>
      </c>
      <c r="B10" s="2" t="s">
        <v>35</v>
      </c>
      <c r="C10" s="6">
        <v>10</v>
      </c>
      <c r="D10" s="6" t="s">
        <v>47</v>
      </c>
      <c r="E10" s="6" t="s">
        <v>52</v>
      </c>
    </row>
    <row r="11" spans="1:5" ht="16.2" customHeight="1" x14ac:dyDescent="0.25">
      <c r="A11" s="5" t="s">
        <v>14</v>
      </c>
      <c r="B11" s="5" t="s">
        <v>36</v>
      </c>
      <c r="C11" s="7">
        <v>2</v>
      </c>
      <c r="D11" s="7" t="s">
        <v>47</v>
      </c>
      <c r="E11" s="11"/>
    </row>
    <row r="12" spans="1:5" ht="16.2" customHeight="1" x14ac:dyDescent="0.25">
      <c r="A12" s="2" t="s">
        <v>15</v>
      </c>
      <c r="B12" s="2" t="s">
        <v>37</v>
      </c>
      <c r="C12" s="6">
        <v>1</v>
      </c>
      <c r="D12" s="10"/>
      <c r="E12" s="6" t="s">
        <v>16</v>
      </c>
    </row>
    <row r="13" spans="1:5" ht="16.2" customHeight="1" x14ac:dyDescent="0.25">
      <c r="A13" s="5" t="s">
        <v>17</v>
      </c>
      <c r="B13" s="5" t="s">
        <v>38</v>
      </c>
      <c r="C13" s="7">
        <v>3</v>
      </c>
      <c r="D13" s="11"/>
      <c r="E13" s="7" t="s">
        <v>18</v>
      </c>
    </row>
    <row r="14" spans="1:5" ht="16.2" customHeight="1" x14ac:dyDescent="0.25">
      <c r="A14" s="2" t="s">
        <v>19</v>
      </c>
      <c r="B14" s="2" t="s">
        <v>39</v>
      </c>
      <c r="C14" s="6">
        <v>2</v>
      </c>
      <c r="D14" s="10"/>
      <c r="E14" s="6" t="s">
        <v>50</v>
      </c>
    </row>
    <row r="15" spans="1:5" ht="16.2" customHeight="1" x14ac:dyDescent="0.25">
      <c r="A15" s="5" t="s">
        <v>20</v>
      </c>
      <c r="B15" s="5" t="s">
        <v>40</v>
      </c>
      <c r="C15" s="7">
        <v>4</v>
      </c>
      <c r="D15" s="7" t="s">
        <v>46</v>
      </c>
      <c r="E15" s="11"/>
    </row>
    <row r="16" spans="1:5" ht="16.2" customHeight="1" x14ac:dyDescent="0.25">
      <c r="A16" s="2" t="s">
        <v>21</v>
      </c>
      <c r="B16" s="2" t="s">
        <v>41</v>
      </c>
      <c r="C16" s="6">
        <v>2</v>
      </c>
      <c r="D16" s="6" t="s">
        <v>49</v>
      </c>
      <c r="E16" s="10"/>
    </row>
    <row r="17" spans="1:8" ht="16.2" customHeight="1" x14ac:dyDescent="0.25">
      <c r="A17" s="5" t="s">
        <v>22</v>
      </c>
      <c r="B17" s="5" t="s">
        <v>191</v>
      </c>
      <c r="C17" s="7">
        <v>2</v>
      </c>
      <c r="D17" s="11"/>
      <c r="E17" s="7" t="s">
        <v>43</v>
      </c>
    </row>
    <row r="18" spans="1:8" ht="16.2" customHeight="1" x14ac:dyDescent="0.25">
      <c r="A18" s="2" t="s">
        <v>27</v>
      </c>
      <c r="B18" s="2" t="s">
        <v>42</v>
      </c>
      <c r="C18" s="6">
        <v>2</v>
      </c>
      <c r="D18" s="6" t="s">
        <v>23</v>
      </c>
      <c r="E18" s="10"/>
    </row>
    <row r="19" spans="1:8" s="1" customFormat="1" ht="16.2" customHeight="1" x14ac:dyDescent="0.25">
      <c r="A19" s="5" t="s">
        <v>491</v>
      </c>
      <c r="B19" s="5" t="s">
        <v>24</v>
      </c>
      <c r="C19" s="7">
        <v>3</v>
      </c>
      <c r="D19" s="5"/>
      <c r="E19" s="7" t="s">
        <v>200</v>
      </c>
      <c r="F19"/>
      <c r="G19"/>
      <c r="H19"/>
    </row>
    <row r="20" spans="1:8" ht="16.2" customHeight="1" x14ac:dyDescent="0.25">
      <c r="A20" s="8" t="s">
        <v>51</v>
      </c>
      <c r="B20" s="12"/>
      <c r="C20" s="9">
        <f>SUM(C2:C19)</f>
        <v>72</v>
      </c>
      <c r="D20" s="9">
        <v>51</v>
      </c>
      <c r="E20" s="9">
        <v>21</v>
      </c>
    </row>
  </sheetData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workbookViewId="0">
      <selection activeCell="P37" sqref="P37"/>
    </sheetView>
  </sheetViews>
  <sheetFormatPr defaultColWidth="8.88671875" defaultRowHeight="13.8" x14ac:dyDescent="0.25"/>
  <cols>
    <col min="1" max="1" width="45.109375" style="14" bestFit="1" customWidth="1"/>
    <col min="2" max="2" width="11.88671875" style="14" bestFit="1" customWidth="1"/>
    <col min="3" max="3" width="14.5546875" style="14" bestFit="1" customWidth="1"/>
    <col min="4" max="4" width="71.6640625" style="14" bestFit="1" customWidth="1"/>
    <col min="5" max="5" width="15.5546875" style="37" bestFit="1" customWidth="1"/>
    <col min="6" max="6" width="7.44140625" style="37" bestFit="1" customWidth="1"/>
    <col min="7" max="7" width="9.33203125" style="37" bestFit="1" customWidth="1"/>
    <col min="8" max="16384" width="8.88671875" style="14"/>
  </cols>
  <sheetData>
    <row r="1" spans="1:8" ht="14.25" x14ac:dyDescent="0.2">
      <c r="A1" s="22" t="s">
        <v>198</v>
      </c>
      <c r="B1" s="23" t="s">
        <v>53</v>
      </c>
      <c r="C1" s="22" t="s">
        <v>54</v>
      </c>
      <c r="D1" s="23" t="s">
        <v>55</v>
      </c>
      <c r="E1" s="23" t="s">
        <v>56</v>
      </c>
      <c r="F1" s="23" t="s">
        <v>57</v>
      </c>
      <c r="G1" s="23" t="s">
        <v>58</v>
      </c>
    </row>
    <row r="2" spans="1:8" ht="14.25" x14ac:dyDescent="0.2">
      <c r="A2" s="13" t="s">
        <v>59</v>
      </c>
      <c r="B2" s="15" t="s">
        <v>3</v>
      </c>
      <c r="C2" s="13" t="s">
        <v>60</v>
      </c>
      <c r="D2" s="15" t="s">
        <v>61</v>
      </c>
      <c r="E2" s="16" t="s">
        <v>62</v>
      </c>
      <c r="F2" s="35">
        <v>14284</v>
      </c>
      <c r="G2" s="35">
        <f>F2*0.3</f>
        <v>4285.2</v>
      </c>
    </row>
    <row r="3" spans="1:8" ht="14.25" x14ac:dyDescent="0.2">
      <c r="A3" s="13" t="s">
        <v>59</v>
      </c>
      <c r="B3" s="15" t="s">
        <v>3</v>
      </c>
      <c r="C3" s="13" t="s">
        <v>63</v>
      </c>
      <c r="D3" s="15" t="s">
        <v>61</v>
      </c>
      <c r="E3" s="16" t="s">
        <v>62</v>
      </c>
      <c r="F3" s="35">
        <v>14394</v>
      </c>
      <c r="G3" s="35">
        <f t="shared" ref="G3:G66" si="0">F3*0.3</f>
        <v>4318.2</v>
      </c>
    </row>
    <row r="4" spans="1:8" ht="14.25" x14ac:dyDescent="0.2">
      <c r="A4" s="13" t="s">
        <v>59</v>
      </c>
      <c r="B4" s="15" t="s">
        <v>5</v>
      </c>
      <c r="C4" s="13" t="s">
        <v>64</v>
      </c>
      <c r="D4" s="17" t="s">
        <v>65</v>
      </c>
      <c r="E4" s="16" t="s">
        <v>62</v>
      </c>
      <c r="F4" s="36">
        <v>15059</v>
      </c>
      <c r="G4" s="35">
        <f t="shared" si="0"/>
        <v>4517.7</v>
      </c>
    </row>
    <row r="5" spans="1:8" ht="14.25" x14ac:dyDescent="0.2">
      <c r="A5" s="13" t="s">
        <v>59</v>
      </c>
      <c r="B5" s="15" t="s">
        <v>5</v>
      </c>
      <c r="C5" s="13" t="s">
        <v>66</v>
      </c>
      <c r="D5" s="17" t="s">
        <v>67</v>
      </c>
      <c r="E5" s="16" t="s">
        <v>62</v>
      </c>
      <c r="F5" s="35">
        <v>16355</v>
      </c>
      <c r="G5" s="35">
        <f t="shared" si="0"/>
        <v>4906.5</v>
      </c>
    </row>
    <row r="6" spans="1:8" ht="14.25" x14ac:dyDescent="0.2">
      <c r="A6" s="13" t="s">
        <v>59</v>
      </c>
      <c r="B6" s="15" t="s">
        <v>5</v>
      </c>
      <c r="C6" s="13" t="s">
        <v>68</v>
      </c>
      <c r="D6" s="17" t="s">
        <v>69</v>
      </c>
      <c r="E6" s="16" t="s">
        <v>62</v>
      </c>
      <c r="F6" s="35">
        <v>24663</v>
      </c>
      <c r="G6" s="35">
        <f t="shared" si="0"/>
        <v>7398.9</v>
      </c>
    </row>
    <row r="7" spans="1:8" ht="14.25" x14ac:dyDescent="0.2">
      <c r="A7" s="13" t="s">
        <v>59</v>
      </c>
      <c r="B7" s="15" t="s">
        <v>5</v>
      </c>
      <c r="C7" s="13" t="s">
        <v>70</v>
      </c>
      <c r="D7" s="17" t="s">
        <v>71</v>
      </c>
      <c r="E7" s="16" t="s">
        <v>62</v>
      </c>
      <c r="F7" s="35">
        <v>23622</v>
      </c>
      <c r="G7" s="35">
        <f t="shared" si="0"/>
        <v>7086.5999999999995</v>
      </c>
    </row>
    <row r="8" spans="1:8" ht="14.25" x14ac:dyDescent="0.2">
      <c r="A8" s="13" t="s">
        <v>59</v>
      </c>
      <c r="B8" s="15" t="s">
        <v>5</v>
      </c>
      <c r="C8" s="13" t="s">
        <v>72</v>
      </c>
      <c r="D8" s="17" t="s">
        <v>65</v>
      </c>
      <c r="E8" s="16" t="s">
        <v>62</v>
      </c>
      <c r="F8" s="35">
        <v>14735</v>
      </c>
      <c r="G8" s="35">
        <f t="shared" si="0"/>
        <v>4420.5</v>
      </c>
    </row>
    <row r="9" spans="1:8" ht="14.25" x14ac:dyDescent="0.2">
      <c r="A9" s="13" t="s">
        <v>59</v>
      </c>
      <c r="B9" s="15" t="s">
        <v>5</v>
      </c>
      <c r="C9" s="13" t="s">
        <v>73</v>
      </c>
      <c r="D9" s="17" t="s">
        <v>74</v>
      </c>
      <c r="E9" s="16" t="s">
        <v>62</v>
      </c>
      <c r="F9" s="35">
        <v>25294</v>
      </c>
      <c r="G9" s="35">
        <f t="shared" si="0"/>
        <v>7588.2</v>
      </c>
    </row>
    <row r="10" spans="1:8" ht="14.25" x14ac:dyDescent="0.2">
      <c r="A10" s="13" t="s">
        <v>59</v>
      </c>
      <c r="B10" s="15" t="s">
        <v>5</v>
      </c>
      <c r="C10" s="13" t="s">
        <v>75</v>
      </c>
      <c r="D10" s="17" t="s">
        <v>76</v>
      </c>
      <c r="E10" s="16" t="s">
        <v>62</v>
      </c>
      <c r="F10" s="35">
        <v>22455</v>
      </c>
      <c r="G10" s="35">
        <f t="shared" si="0"/>
        <v>6736.5</v>
      </c>
    </row>
    <row r="11" spans="1:8" ht="14.25" x14ac:dyDescent="0.2">
      <c r="A11" s="13" t="s">
        <v>59</v>
      </c>
      <c r="B11" s="15" t="s">
        <v>5</v>
      </c>
      <c r="C11" s="13" t="s">
        <v>77</v>
      </c>
      <c r="D11" s="17" t="s">
        <v>74</v>
      </c>
      <c r="E11" s="16" t="s">
        <v>62</v>
      </c>
      <c r="F11" s="35">
        <v>15251</v>
      </c>
      <c r="G11" s="35">
        <f t="shared" si="0"/>
        <v>4575.3</v>
      </c>
    </row>
    <row r="12" spans="1:8" ht="14.25" x14ac:dyDescent="0.2">
      <c r="A12" s="13" t="s">
        <v>59</v>
      </c>
      <c r="B12" s="15" t="s">
        <v>5</v>
      </c>
      <c r="C12" s="13" t="s">
        <v>78</v>
      </c>
      <c r="D12" s="17" t="s">
        <v>79</v>
      </c>
      <c r="E12" s="16" t="s">
        <v>62</v>
      </c>
      <c r="F12" s="35">
        <v>19014</v>
      </c>
      <c r="G12" s="35">
        <f t="shared" si="0"/>
        <v>5704.2</v>
      </c>
    </row>
    <row r="13" spans="1:8" ht="14.25" x14ac:dyDescent="0.2">
      <c r="A13" s="13" t="s">
        <v>59</v>
      </c>
      <c r="B13" s="15" t="s">
        <v>5</v>
      </c>
      <c r="C13" s="13" t="s">
        <v>80</v>
      </c>
      <c r="D13" s="17" t="s">
        <v>71</v>
      </c>
      <c r="E13" s="16" t="s">
        <v>62</v>
      </c>
      <c r="F13" s="36">
        <v>19964</v>
      </c>
      <c r="G13" s="35">
        <f t="shared" si="0"/>
        <v>5989.2</v>
      </c>
    </row>
    <row r="14" spans="1:8" ht="14.25" x14ac:dyDescent="0.2">
      <c r="A14" s="15" t="s">
        <v>59</v>
      </c>
      <c r="B14" s="15" t="s">
        <v>5</v>
      </c>
      <c r="C14" s="15" t="s">
        <v>81</v>
      </c>
      <c r="D14" s="17" t="s">
        <v>82</v>
      </c>
      <c r="E14" s="16" t="s">
        <v>62</v>
      </c>
      <c r="F14" s="36">
        <v>13925</v>
      </c>
      <c r="G14" s="35">
        <f t="shared" si="0"/>
        <v>4177.5</v>
      </c>
      <c r="H14" s="20"/>
    </row>
    <row r="15" spans="1:8" ht="14.25" x14ac:dyDescent="0.2">
      <c r="A15" s="15" t="s">
        <v>59</v>
      </c>
      <c r="B15" s="15" t="s">
        <v>5</v>
      </c>
      <c r="C15" s="15" t="s">
        <v>83</v>
      </c>
      <c r="D15" s="17" t="s">
        <v>84</v>
      </c>
      <c r="E15" s="16" t="s">
        <v>62</v>
      </c>
      <c r="F15" s="36">
        <v>14012</v>
      </c>
      <c r="G15" s="35">
        <f t="shared" si="0"/>
        <v>4203.5999999999995</v>
      </c>
      <c r="H15" s="20"/>
    </row>
    <row r="16" spans="1:8" ht="14.25" x14ac:dyDescent="0.2">
      <c r="A16" s="15" t="s">
        <v>59</v>
      </c>
      <c r="B16" s="15" t="s">
        <v>5</v>
      </c>
      <c r="C16" s="15" t="s">
        <v>85</v>
      </c>
      <c r="D16" s="17" t="s">
        <v>86</v>
      </c>
      <c r="E16" s="16" t="s">
        <v>62</v>
      </c>
      <c r="F16" s="36">
        <v>18284</v>
      </c>
      <c r="G16" s="35">
        <f t="shared" si="0"/>
        <v>5485.2</v>
      </c>
      <c r="H16" s="20"/>
    </row>
    <row r="17" spans="1:8" ht="14.25" x14ac:dyDescent="0.2">
      <c r="A17" s="15" t="s">
        <v>59</v>
      </c>
      <c r="B17" s="15" t="s">
        <v>5</v>
      </c>
      <c r="C17" s="15" t="s">
        <v>87</v>
      </c>
      <c r="D17" s="17" t="s">
        <v>84</v>
      </c>
      <c r="E17" s="16" t="s">
        <v>62</v>
      </c>
      <c r="F17" s="36">
        <v>16609</v>
      </c>
      <c r="G17" s="35">
        <f t="shared" si="0"/>
        <v>4982.7</v>
      </c>
      <c r="H17" s="20"/>
    </row>
    <row r="18" spans="1:8" ht="14.25" x14ac:dyDescent="0.2">
      <c r="A18" s="15" t="s">
        <v>88</v>
      </c>
      <c r="B18" s="15" t="s">
        <v>13</v>
      </c>
      <c r="C18" s="15" t="s">
        <v>89</v>
      </c>
      <c r="D18" s="15" t="s">
        <v>90</v>
      </c>
      <c r="E18" s="16" t="s">
        <v>91</v>
      </c>
      <c r="F18" s="35">
        <v>27854</v>
      </c>
      <c r="G18" s="35">
        <f t="shared" si="0"/>
        <v>8356.1999999999989</v>
      </c>
      <c r="H18" s="20"/>
    </row>
    <row r="19" spans="1:8" ht="14.25" x14ac:dyDescent="0.2">
      <c r="A19" s="15" t="s">
        <v>88</v>
      </c>
      <c r="B19" s="15" t="s">
        <v>13</v>
      </c>
      <c r="C19" s="15" t="s">
        <v>92</v>
      </c>
      <c r="D19" s="15" t="s">
        <v>93</v>
      </c>
      <c r="E19" s="16" t="s">
        <v>91</v>
      </c>
      <c r="F19" s="35">
        <v>37134</v>
      </c>
      <c r="G19" s="35">
        <f t="shared" si="0"/>
        <v>11140.199999999999</v>
      </c>
      <c r="H19" s="20"/>
    </row>
    <row r="20" spans="1:8" ht="14.25" x14ac:dyDescent="0.2">
      <c r="A20" s="15" t="s">
        <v>88</v>
      </c>
      <c r="B20" s="15" t="s">
        <v>13</v>
      </c>
      <c r="C20" s="15" t="s">
        <v>94</v>
      </c>
      <c r="D20" s="15" t="s">
        <v>95</v>
      </c>
      <c r="E20" s="16" t="s">
        <v>91</v>
      </c>
      <c r="F20" s="35">
        <v>36914</v>
      </c>
      <c r="G20" s="35">
        <f t="shared" si="0"/>
        <v>11074.199999999999</v>
      </c>
      <c r="H20" s="20"/>
    </row>
    <row r="21" spans="1:8" ht="14.25" x14ac:dyDescent="0.2">
      <c r="A21" s="15" t="s">
        <v>88</v>
      </c>
      <c r="B21" s="15" t="s">
        <v>13</v>
      </c>
      <c r="C21" s="15" t="s">
        <v>96</v>
      </c>
      <c r="D21" s="15" t="s">
        <v>97</v>
      </c>
      <c r="E21" s="16" t="s">
        <v>91</v>
      </c>
      <c r="F21" s="36">
        <v>44739</v>
      </c>
      <c r="G21" s="35">
        <f t="shared" si="0"/>
        <v>13421.699999999999</v>
      </c>
      <c r="H21" s="20"/>
    </row>
    <row r="22" spans="1:8" ht="14.25" x14ac:dyDescent="0.2">
      <c r="A22" s="15" t="s">
        <v>88</v>
      </c>
      <c r="B22" s="15" t="s">
        <v>13</v>
      </c>
      <c r="C22" s="15" t="s">
        <v>98</v>
      </c>
      <c r="D22" s="15" t="s">
        <v>99</v>
      </c>
      <c r="E22" s="16" t="s">
        <v>91</v>
      </c>
      <c r="F22" s="36">
        <v>44996</v>
      </c>
      <c r="G22" s="35">
        <f t="shared" si="0"/>
        <v>13498.8</v>
      </c>
      <c r="H22" s="20"/>
    </row>
    <row r="23" spans="1:8" ht="14.25" x14ac:dyDescent="0.2">
      <c r="A23" s="15" t="s">
        <v>88</v>
      </c>
      <c r="B23" s="15" t="s">
        <v>13</v>
      </c>
      <c r="C23" s="15" t="s">
        <v>100</v>
      </c>
      <c r="D23" s="15" t="s">
        <v>101</v>
      </c>
      <c r="E23" s="16" t="s">
        <v>91</v>
      </c>
      <c r="F23" s="35">
        <v>43187</v>
      </c>
      <c r="G23" s="35">
        <f t="shared" si="0"/>
        <v>12956.1</v>
      </c>
      <c r="H23" s="20"/>
    </row>
    <row r="24" spans="1:8" ht="14.25" x14ac:dyDescent="0.2">
      <c r="A24" s="15" t="s">
        <v>88</v>
      </c>
      <c r="B24" s="15" t="s">
        <v>13</v>
      </c>
      <c r="C24" s="15" t="s">
        <v>102</v>
      </c>
      <c r="D24" s="15" t="s">
        <v>103</v>
      </c>
      <c r="E24" s="21" t="s">
        <v>62</v>
      </c>
      <c r="F24" s="36">
        <v>32914</v>
      </c>
      <c r="G24" s="35">
        <f t="shared" si="0"/>
        <v>9874.1999999999989</v>
      </c>
      <c r="H24" s="20"/>
    </row>
    <row r="25" spans="1:8" ht="14.25" x14ac:dyDescent="0.2">
      <c r="A25" s="15" t="s">
        <v>88</v>
      </c>
      <c r="B25" s="15" t="s">
        <v>13</v>
      </c>
      <c r="C25" s="15" t="s">
        <v>104</v>
      </c>
      <c r="D25" s="15" t="s">
        <v>105</v>
      </c>
      <c r="E25" s="21" t="s">
        <v>62</v>
      </c>
      <c r="F25" s="35">
        <v>47398</v>
      </c>
      <c r="G25" s="35">
        <f t="shared" si="0"/>
        <v>14219.4</v>
      </c>
      <c r="H25" s="20"/>
    </row>
    <row r="26" spans="1:8" ht="14.25" x14ac:dyDescent="0.2">
      <c r="A26" s="15" t="s">
        <v>88</v>
      </c>
      <c r="B26" s="15" t="s">
        <v>13</v>
      </c>
      <c r="C26" s="15" t="s">
        <v>106</v>
      </c>
      <c r="D26" s="15" t="s">
        <v>107</v>
      </c>
      <c r="E26" s="16" t="s">
        <v>91</v>
      </c>
      <c r="F26" s="35">
        <v>32447</v>
      </c>
      <c r="G26" s="35">
        <f t="shared" si="0"/>
        <v>9734.1</v>
      </c>
      <c r="H26" s="20"/>
    </row>
    <row r="27" spans="1:8" ht="14.25" x14ac:dyDescent="0.2">
      <c r="A27" s="15" t="s">
        <v>88</v>
      </c>
      <c r="B27" s="15" t="s">
        <v>13</v>
      </c>
      <c r="C27" s="15" t="s">
        <v>108</v>
      </c>
      <c r="D27" s="15" t="s">
        <v>109</v>
      </c>
      <c r="E27" s="16" t="s">
        <v>91</v>
      </c>
      <c r="F27" s="35">
        <v>40590</v>
      </c>
      <c r="G27" s="35">
        <f t="shared" si="0"/>
        <v>12177</v>
      </c>
      <c r="H27" s="20"/>
    </row>
    <row r="28" spans="1:8" ht="14.25" x14ac:dyDescent="0.2">
      <c r="A28" s="15" t="s">
        <v>110</v>
      </c>
      <c r="B28" s="15" t="s">
        <v>8</v>
      </c>
      <c r="C28" s="15" t="s">
        <v>111</v>
      </c>
      <c r="D28" s="15" t="s">
        <v>195</v>
      </c>
      <c r="E28" s="16" t="s">
        <v>62</v>
      </c>
      <c r="F28" s="35">
        <v>33640</v>
      </c>
      <c r="G28" s="35">
        <f t="shared" si="0"/>
        <v>10092</v>
      </c>
      <c r="H28" s="20"/>
    </row>
    <row r="29" spans="1:8" ht="14.25" x14ac:dyDescent="0.2">
      <c r="A29" s="15" t="s">
        <v>110</v>
      </c>
      <c r="B29" s="15" t="s">
        <v>8</v>
      </c>
      <c r="C29" s="15" t="s">
        <v>112</v>
      </c>
      <c r="D29" s="15" t="s">
        <v>195</v>
      </c>
      <c r="E29" s="16" t="s">
        <v>62</v>
      </c>
      <c r="F29" s="35">
        <v>27504</v>
      </c>
      <c r="G29" s="35">
        <f t="shared" si="0"/>
        <v>8251.1999999999989</v>
      </c>
      <c r="H29" s="20"/>
    </row>
    <row r="30" spans="1:8" ht="15.75" customHeight="1" x14ac:dyDescent="0.2">
      <c r="A30" s="15" t="s">
        <v>110</v>
      </c>
      <c r="B30" s="15" t="s">
        <v>8</v>
      </c>
      <c r="C30" s="15" t="s">
        <v>113</v>
      </c>
      <c r="D30" s="15" t="s">
        <v>492</v>
      </c>
      <c r="E30" s="16" t="s">
        <v>494</v>
      </c>
      <c r="F30" s="35">
        <v>32927</v>
      </c>
      <c r="G30" s="35">
        <f t="shared" si="0"/>
        <v>9878.1</v>
      </c>
      <c r="H30" s="20"/>
    </row>
    <row r="31" spans="1:8" ht="17.25" customHeight="1" x14ac:dyDescent="0.2">
      <c r="A31" s="15" t="s">
        <v>110</v>
      </c>
      <c r="B31" s="15" t="s">
        <v>8</v>
      </c>
      <c r="C31" s="15" t="s">
        <v>114</v>
      </c>
      <c r="D31" s="15" t="s">
        <v>492</v>
      </c>
      <c r="E31" s="16" t="s">
        <v>494</v>
      </c>
      <c r="F31" s="35">
        <v>23168</v>
      </c>
      <c r="G31" s="35">
        <f t="shared" si="0"/>
        <v>6950.4</v>
      </c>
      <c r="H31" s="20"/>
    </row>
    <row r="32" spans="1:8" ht="14.25" x14ac:dyDescent="0.2">
      <c r="A32" s="15" t="s">
        <v>115</v>
      </c>
      <c r="B32" s="15" t="s">
        <v>15</v>
      </c>
      <c r="C32" s="15" t="s">
        <v>116</v>
      </c>
      <c r="D32" s="15" t="s">
        <v>117</v>
      </c>
      <c r="E32" s="16" t="s">
        <v>118</v>
      </c>
      <c r="F32" s="35">
        <v>38006</v>
      </c>
      <c r="G32" s="35">
        <f t="shared" si="0"/>
        <v>11401.8</v>
      </c>
      <c r="H32" s="20"/>
    </row>
    <row r="33" spans="1:8" ht="14.25" x14ac:dyDescent="0.2">
      <c r="A33" s="15" t="s">
        <v>119</v>
      </c>
      <c r="B33" s="15" t="s">
        <v>19</v>
      </c>
      <c r="C33" s="15" t="s">
        <v>120</v>
      </c>
      <c r="D33" s="15" t="s">
        <v>121</v>
      </c>
      <c r="E33" s="16" t="s">
        <v>118</v>
      </c>
      <c r="F33" s="35">
        <v>45774</v>
      </c>
      <c r="G33" s="35">
        <f t="shared" si="0"/>
        <v>13732.199999999999</v>
      </c>
      <c r="H33" s="20"/>
    </row>
    <row r="34" spans="1:8" ht="14.25" x14ac:dyDescent="0.2">
      <c r="A34" s="15" t="s">
        <v>119</v>
      </c>
      <c r="B34" s="15" t="s">
        <v>19</v>
      </c>
      <c r="C34" s="15" t="s">
        <v>122</v>
      </c>
      <c r="D34" s="15" t="s">
        <v>123</v>
      </c>
      <c r="E34" s="16" t="s">
        <v>118</v>
      </c>
      <c r="F34" s="35">
        <v>33545</v>
      </c>
      <c r="G34" s="35">
        <f t="shared" si="0"/>
        <v>10063.5</v>
      </c>
      <c r="H34" s="20"/>
    </row>
    <row r="35" spans="1:8" ht="14.25" x14ac:dyDescent="0.2">
      <c r="A35" s="15" t="s">
        <v>124</v>
      </c>
      <c r="B35" s="15" t="s">
        <v>10</v>
      </c>
      <c r="C35" s="15" t="s">
        <v>125</v>
      </c>
      <c r="D35" s="15" t="s">
        <v>126</v>
      </c>
      <c r="E35" s="18" t="s">
        <v>62</v>
      </c>
      <c r="F35" s="35">
        <v>44592</v>
      </c>
      <c r="G35" s="35">
        <f t="shared" si="0"/>
        <v>13377.6</v>
      </c>
      <c r="H35" s="20"/>
    </row>
    <row r="36" spans="1:8" ht="14.25" x14ac:dyDescent="0.2">
      <c r="A36" s="15" t="s">
        <v>127</v>
      </c>
      <c r="B36" s="15" t="s">
        <v>7</v>
      </c>
      <c r="C36" s="15" t="s">
        <v>128</v>
      </c>
      <c r="D36" s="15" t="s">
        <v>129</v>
      </c>
      <c r="E36" s="18" t="s">
        <v>62</v>
      </c>
      <c r="F36" s="36">
        <v>22179</v>
      </c>
      <c r="G36" s="35">
        <f t="shared" si="0"/>
        <v>6653.7</v>
      </c>
      <c r="H36" s="20"/>
    </row>
    <row r="37" spans="1:8" ht="14.25" x14ac:dyDescent="0.2">
      <c r="A37" s="15" t="s">
        <v>127</v>
      </c>
      <c r="B37" s="15" t="s">
        <v>7</v>
      </c>
      <c r="C37" s="15" t="s">
        <v>130</v>
      </c>
      <c r="D37" s="15" t="s">
        <v>131</v>
      </c>
      <c r="E37" s="18" t="s">
        <v>62</v>
      </c>
      <c r="F37" s="36">
        <v>28788</v>
      </c>
      <c r="G37" s="35">
        <f t="shared" si="0"/>
        <v>8636.4</v>
      </c>
      <c r="H37" s="20"/>
    </row>
    <row r="38" spans="1:8" ht="14.25" x14ac:dyDescent="0.2">
      <c r="A38" s="15" t="s">
        <v>127</v>
      </c>
      <c r="B38" s="15" t="s">
        <v>7</v>
      </c>
      <c r="C38" s="15" t="s">
        <v>132</v>
      </c>
      <c r="D38" s="15" t="s">
        <v>133</v>
      </c>
      <c r="E38" s="18" t="s">
        <v>62</v>
      </c>
      <c r="F38" s="36">
        <v>37478</v>
      </c>
      <c r="G38" s="35">
        <f t="shared" si="0"/>
        <v>11243.4</v>
      </c>
      <c r="H38" s="20"/>
    </row>
    <row r="39" spans="1:8" ht="14.25" x14ac:dyDescent="0.2">
      <c r="A39" s="15" t="s">
        <v>127</v>
      </c>
      <c r="B39" s="15" t="s">
        <v>7</v>
      </c>
      <c r="C39" s="15" t="s">
        <v>134</v>
      </c>
      <c r="D39" s="15" t="s">
        <v>135</v>
      </c>
      <c r="E39" s="18" t="s">
        <v>62</v>
      </c>
      <c r="F39" s="36">
        <v>28380</v>
      </c>
      <c r="G39" s="35">
        <f t="shared" si="0"/>
        <v>8514</v>
      </c>
      <c r="H39" s="20"/>
    </row>
    <row r="40" spans="1:8" ht="14.25" x14ac:dyDescent="0.2">
      <c r="A40" s="15" t="s">
        <v>127</v>
      </c>
      <c r="B40" s="15" t="s">
        <v>7</v>
      </c>
      <c r="C40" s="15" t="s">
        <v>136</v>
      </c>
      <c r="D40" s="15" t="s">
        <v>137</v>
      </c>
      <c r="E40" s="18" t="s">
        <v>62</v>
      </c>
      <c r="F40" s="36">
        <v>23068</v>
      </c>
      <c r="G40" s="35">
        <f t="shared" si="0"/>
        <v>6920.4</v>
      </c>
      <c r="H40" s="20"/>
    </row>
    <row r="41" spans="1:8" ht="14.25" x14ac:dyDescent="0.2">
      <c r="A41" s="15" t="s">
        <v>127</v>
      </c>
      <c r="B41" s="15" t="s">
        <v>7</v>
      </c>
      <c r="C41" s="15" t="s">
        <v>138</v>
      </c>
      <c r="D41" s="15" t="s">
        <v>139</v>
      </c>
      <c r="E41" s="18" t="s">
        <v>62</v>
      </c>
      <c r="F41" s="36">
        <v>23034</v>
      </c>
      <c r="G41" s="35">
        <f t="shared" si="0"/>
        <v>6910.2</v>
      </c>
      <c r="H41" s="20"/>
    </row>
    <row r="42" spans="1:8" ht="14.25" x14ac:dyDescent="0.2">
      <c r="A42" s="15" t="s">
        <v>140</v>
      </c>
      <c r="B42" s="15" t="s">
        <v>9</v>
      </c>
      <c r="C42" s="15" t="s">
        <v>141</v>
      </c>
      <c r="D42" s="15" t="s">
        <v>142</v>
      </c>
      <c r="E42" s="16" t="s">
        <v>62</v>
      </c>
      <c r="F42" s="35">
        <v>48405</v>
      </c>
      <c r="G42" s="35">
        <f t="shared" si="0"/>
        <v>14521.5</v>
      </c>
      <c r="H42" s="20"/>
    </row>
    <row r="43" spans="1:8" ht="14.25" x14ac:dyDescent="0.2">
      <c r="A43" s="15" t="s">
        <v>140</v>
      </c>
      <c r="B43" s="15" t="s">
        <v>9</v>
      </c>
      <c r="C43" s="15" t="s">
        <v>143</v>
      </c>
      <c r="D43" s="15" t="s">
        <v>144</v>
      </c>
      <c r="E43" s="16" t="s">
        <v>62</v>
      </c>
      <c r="F43" s="36">
        <v>36955</v>
      </c>
      <c r="G43" s="35">
        <f t="shared" si="0"/>
        <v>11086.5</v>
      </c>
      <c r="H43" s="20"/>
    </row>
    <row r="44" spans="1:8" ht="14.25" x14ac:dyDescent="0.2">
      <c r="A44" s="15" t="s">
        <v>145</v>
      </c>
      <c r="B44" s="15" t="s">
        <v>20</v>
      </c>
      <c r="C44" s="15" t="s">
        <v>146</v>
      </c>
      <c r="D44" s="15" t="s">
        <v>142</v>
      </c>
      <c r="E44" s="19" t="s">
        <v>62</v>
      </c>
      <c r="F44" s="36">
        <v>22801</v>
      </c>
      <c r="G44" s="35">
        <f t="shared" si="0"/>
        <v>6840.3</v>
      </c>
      <c r="H44" s="20"/>
    </row>
    <row r="45" spans="1:8" ht="14.25" x14ac:dyDescent="0.2">
      <c r="A45" s="15" t="s">
        <v>145</v>
      </c>
      <c r="B45" s="15" t="s">
        <v>20</v>
      </c>
      <c r="C45" s="15" t="s">
        <v>147</v>
      </c>
      <c r="D45" s="15" t="s">
        <v>142</v>
      </c>
      <c r="E45" s="19" t="s">
        <v>62</v>
      </c>
      <c r="F45" s="36">
        <v>35682</v>
      </c>
      <c r="G45" s="35">
        <f t="shared" si="0"/>
        <v>10704.6</v>
      </c>
      <c r="H45" s="20"/>
    </row>
    <row r="46" spans="1:8" ht="14.25" x14ac:dyDescent="0.2">
      <c r="A46" s="15" t="s">
        <v>145</v>
      </c>
      <c r="B46" s="15" t="s">
        <v>20</v>
      </c>
      <c r="C46" s="15" t="s">
        <v>148</v>
      </c>
      <c r="D46" s="15" t="s">
        <v>144</v>
      </c>
      <c r="E46" s="19" t="s">
        <v>62</v>
      </c>
      <c r="F46" s="36">
        <v>17684</v>
      </c>
      <c r="G46" s="35">
        <f t="shared" si="0"/>
        <v>5305.2</v>
      </c>
      <c r="H46" s="20"/>
    </row>
    <row r="47" spans="1:8" ht="14.25" x14ac:dyDescent="0.2">
      <c r="A47" s="15" t="s">
        <v>145</v>
      </c>
      <c r="B47" s="15" t="s">
        <v>20</v>
      </c>
      <c r="C47" s="15" t="s">
        <v>149</v>
      </c>
      <c r="D47" s="15" t="s">
        <v>144</v>
      </c>
      <c r="E47" s="19" t="s">
        <v>62</v>
      </c>
      <c r="F47" s="36">
        <v>31998</v>
      </c>
      <c r="G47" s="35">
        <f t="shared" si="0"/>
        <v>9599.4</v>
      </c>
      <c r="H47" s="20"/>
    </row>
    <row r="48" spans="1:8" ht="14.25" x14ac:dyDescent="0.2">
      <c r="A48" s="15" t="s">
        <v>150</v>
      </c>
      <c r="B48" s="15" t="s">
        <v>12</v>
      </c>
      <c r="C48" s="15" t="s">
        <v>151</v>
      </c>
      <c r="D48" s="15" t="s">
        <v>152</v>
      </c>
      <c r="E48" s="16" t="s">
        <v>62</v>
      </c>
      <c r="F48" s="35">
        <v>28945</v>
      </c>
      <c r="G48" s="35">
        <f t="shared" si="0"/>
        <v>8683.5</v>
      </c>
      <c r="H48" s="20"/>
    </row>
    <row r="49" spans="1:8" ht="14.25" x14ac:dyDescent="0.2">
      <c r="A49" s="15" t="s">
        <v>150</v>
      </c>
      <c r="B49" s="15" t="s">
        <v>12</v>
      </c>
      <c r="C49" s="15" t="s">
        <v>153</v>
      </c>
      <c r="D49" s="15" t="s">
        <v>154</v>
      </c>
      <c r="E49" s="16" t="s">
        <v>62</v>
      </c>
      <c r="F49" s="35">
        <v>28965</v>
      </c>
      <c r="G49" s="35">
        <f t="shared" si="0"/>
        <v>8689.5</v>
      </c>
      <c r="H49" s="20"/>
    </row>
    <row r="50" spans="1:8" ht="14.25" x14ac:dyDescent="0.2">
      <c r="A50" s="15" t="s">
        <v>150</v>
      </c>
      <c r="B50" s="15" t="s">
        <v>12</v>
      </c>
      <c r="C50" s="15" t="s">
        <v>155</v>
      </c>
      <c r="D50" s="15" t="s">
        <v>152</v>
      </c>
      <c r="E50" s="16" t="s">
        <v>62</v>
      </c>
      <c r="F50" s="35">
        <v>26193</v>
      </c>
      <c r="G50" s="35">
        <f t="shared" si="0"/>
        <v>7857.9</v>
      </c>
      <c r="H50" s="20"/>
    </row>
    <row r="51" spans="1:8" ht="14.25" x14ac:dyDescent="0.2">
      <c r="A51" s="15" t="s">
        <v>150</v>
      </c>
      <c r="B51" s="15" t="s">
        <v>12</v>
      </c>
      <c r="C51" s="15" t="s">
        <v>156</v>
      </c>
      <c r="D51" s="15" t="s">
        <v>152</v>
      </c>
      <c r="E51" s="16" t="s">
        <v>62</v>
      </c>
      <c r="F51" s="35">
        <v>30351</v>
      </c>
      <c r="G51" s="35">
        <f t="shared" si="0"/>
        <v>9105.2999999999993</v>
      </c>
      <c r="H51" s="20"/>
    </row>
    <row r="52" spans="1:8" ht="14.25" x14ac:dyDescent="0.2">
      <c r="A52" s="15" t="s">
        <v>150</v>
      </c>
      <c r="B52" s="15" t="s">
        <v>12</v>
      </c>
      <c r="C52" s="15" t="s">
        <v>157</v>
      </c>
      <c r="D52" s="15" t="s">
        <v>154</v>
      </c>
      <c r="E52" s="16" t="s">
        <v>62</v>
      </c>
      <c r="F52" s="35">
        <v>27582</v>
      </c>
      <c r="G52" s="35">
        <f t="shared" si="0"/>
        <v>8274.6</v>
      </c>
      <c r="H52" s="20"/>
    </row>
    <row r="53" spans="1:8" ht="14.25" x14ac:dyDescent="0.2">
      <c r="A53" s="15" t="s">
        <v>150</v>
      </c>
      <c r="B53" s="15" t="s">
        <v>12</v>
      </c>
      <c r="C53" s="15" t="s">
        <v>158</v>
      </c>
      <c r="D53" s="15" t="s">
        <v>154</v>
      </c>
      <c r="E53" s="16" t="s">
        <v>62</v>
      </c>
      <c r="F53" s="35">
        <v>25644</v>
      </c>
      <c r="G53" s="35">
        <f t="shared" si="0"/>
        <v>7693.2</v>
      </c>
      <c r="H53" s="20"/>
    </row>
    <row r="54" spans="1:8" ht="14.25" x14ac:dyDescent="0.2">
      <c r="A54" s="15" t="s">
        <v>150</v>
      </c>
      <c r="B54" s="15" t="s">
        <v>12</v>
      </c>
      <c r="C54" s="15" t="s">
        <v>159</v>
      </c>
      <c r="D54" s="15" t="s">
        <v>152</v>
      </c>
      <c r="E54" s="16" t="s">
        <v>62</v>
      </c>
      <c r="F54" s="35">
        <v>13910</v>
      </c>
      <c r="G54" s="35">
        <f t="shared" si="0"/>
        <v>4173</v>
      </c>
      <c r="H54" s="20"/>
    </row>
    <row r="55" spans="1:8" ht="14.25" x14ac:dyDescent="0.2">
      <c r="A55" s="15" t="s">
        <v>150</v>
      </c>
      <c r="B55" s="15" t="s">
        <v>12</v>
      </c>
      <c r="C55" s="15" t="s">
        <v>160</v>
      </c>
      <c r="D55" s="15" t="s">
        <v>152</v>
      </c>
      <c r="E55" s="16" t="s">
        <v>62</v>
      </c>
      <c r="F55" s="35">
        <v>31952</v>
      </c>
      <c r="G55" s="35">
        <f t="shared" si="0"/>
        <v>9585.6</v>
      </c>
      <c r="H55" s="20"/>
    </row>
    <row r="56" spans="1:8" ht="14.25" x14ac:dyDescent="0.2">
      <c r="A56" s="15" t="s">
        <v>150</v>
      </c>
      <c r="B56" s="15" t="s">
        <v>12</v>
      </c>
      <c r="C56" s="15" t="s">
        <v>161</v>
      </c>
      <c r="D56" s="15" t="s">
        <v>154</v>
      </c>
      <c r="E56" s="16" t="s">
        <v>62</v>
      </c>
      <c r="F56" s="35">
        <v>27566</v>
      </c>
      <c r="G56" s="35">
        <f t="shared" si="0"/>
        <v>8269.7999999999993</v>
      </c>
      <c r="H56" s="20"/>
    </row>
    <row r="57" spans="1:8" ht="14.25" x14ac:dyDescent="0.2">
      <c r="A57" s="15" t="s">
        <v>150</v>
      </c>
      <c r="B57" s="15" t="s">
        <v>12</v>
      </c>
      <c r="C57" s="15" t="s">
        <v>162</v>
      </c>
      <c r="D57" s="15" t="s">
        <v>154</v>
      </c>
      <c r="E57" s="16" t="s">
        <v>62</v>
      </c>
      <c r="F57" s="35">
        <v>29207</v>
      </c>
      <c r="G57" s="35">
        <f t="shared" si="0"/>
        <v>8762.1</v>
      </c>
      <c r="H57" s="20"/>
    </row>
    <row r="58" spans="1:8" ht="14.25" x14ac:dyDescent="0.2">
      <c r="A58" s="15" t="s">
        <v>163</v>
      </c>
      <c r="B58" s="15" t="s">
        <v>17</v>
      </c>
      <c r="C58" s="15" t="s">
        <v>164</v>
      </c>
      <c r="D58" s="15" t="s">
        <v>165</v>
      </c>
      <c r="E58" s="16" t="s">
        <v>196</v>
      </c>
      <c r="F58" s="35">
        <v>32971</v>
      </c>
      <c r="G58" s="35">
        <f t="shared" si="0"/>
        <v>9891.2999999999993</v>
      </c>
      <c r="H58" s="20"/>
    </row>
    <row r="59" spans="1:8" ht="14.25" x14ac:dyDescent="0.2">
      <c r="A59" s="15" t="s">
        <v>163</v>
      </c>
      <c r="B59" s="15" t="s">
        <v>17</v>
      </c>
      <c r="C59" s="15" t="s">
        <v>166</v>
      </c>
      <c r="D59" s="15" t="s">
        <v>165</v>
      </c>
      <c r="E59" s="16" t="s">
        <v>197</v>
      </c>
      <c r="F59" s="35">
        <v>40528</v>
      </c>
      <c r="G59" s="35">
        <f t="shared" si="0"/>
        <v>12158.4</v>
      </c>
      <c r="H59" s="20"/>
    </row>
    <row r="60" spans="1:8" ht="14.25" x14ac:dyDescent="0.2">
      <c r="A60" s="15" t="s">
        <v>163</v>
      </c>
      <c r="B60" s="15" t="s">
        <v>17</v>
      </c>
      <c r="C60" s="15" t="s">
        <v>167</v>
      </c>
      <c r="D60" s="15" t="s">
        <v>165</v>
      </c>
      <c r="E60" s="16" t="s">
        <v>197</v>
      </c>
      <c r="F60" s="35">
        <v>44945</v>
      </c>
      <c r="G60" s="35">
        <f t="shared" si="0"/>
        <v>13483.5</v>
      </c>
      <c r="H60" s="20"/>
    </row>
    <row r="61" spans="1:8" ht="14.25" x14ac:dyDescent="0.2">
      <c r="A61" s="15" t="s">
        <v>168</v>
      </c>
      <c r="B61" s="15" t="s">
        <v>21</v>
      </c>
      <c r="C61" s="15" t="s">
        <v>169</v>
      </c>
      <c r="D61" s="15" t="s">
        <v>170</v>
      </c>
      <c r="E61" s="16" t="s">
        <v>62</v>
      </c>
      <c r="F61" s="35">
        <v>24172</v>
      </c>
      <c r="G61" s="35">
        <f t="shared" si="0"/>
        <v>7251.5999999999995</v>
      </c>
      <c r="H61" s="20"/>
    </row>
    <row r="62" spans="1:8" ht="14.25" x14ac:dyDescent="0.2">
      <c r="A62" s="15" t="s">
        <v>168</v>
      </c>
      <c r="B62" s="15" t="s">
        <v>21</v>
      </c>
      <c r="C62" s="15" t="s">
        <v>171</v>
      </c>
      <c r="D62" s="15" t="s">
        <v>170</v>
      </c>
      <c r="E62" s="16" t="s">
        <v>62</v>
      </c>
      <c r="F62" s="35">
        <v>22022</v>
      </c>
      <c r="G62" s="35">
        <f t="shared" si="0"/>
        <v>6606.5999999999995</v>
      </c>
      <c r="H62" s="20"/>
    </row>
    <row r="63" spans="1:8" ht="14.25" x14ac:dyDescent="0.2">
      <c r="A63" s="15" t="s">
        <v>172</v>
      </c>
      <c r="B63" s="15" t="s">
        <v>11</v>
      </c>
      <c r="C63" s="15" t="s">
        <v>173</v>
      </c>
      <c r="D63" s="15" t="s">
        <v>174</v>
      </c>
      <c r="E63" s="16" t="s">
        <v>62</v>
      </c>
      <c r="F63" s="35">
        <v>27476</v>
      </c>
      <c r="G63" s="35">
        <f t="shared" si="0"/>
        <v>8242.7999999999993</v>
      </c>
      <c r="H63" s="20"/>
    </row>
    <row r="64" spans="1:8" ht="14.25" x14ac:dyDescent="0.2">
      <c r="A64" s="15" t="s">
        <v>172</v>
      </c>
      <c r="B64" s="15" t="s">
        <v>11</v>
      </c>
      <c r="C64" s="15" t="s">
        <v>175</v>
      </c>
      <c r="D64" s="15" t="s">
        <v>176</v>
      </c>
      <c r="E64" s="16" t="s">
        <v>62</v>
      </c>
      <c r="F64" s="35">
        <v>28053</v>
      </c>
      <c r="G64" s="35">
        <f t="shared" si="0"/>
        <v>8415.9</v>
      </c>
      <c r="H64" s="20"/>
    </row>
    <row r="65" spans="1:7" s="20" customFormat="1" ht="14.25" x14ac:dyDescent="0.2">
      <c r="A65" s="15" t="s">
        <v>188</v>
      </c>
      <c r="B65" s="15" t="s">
        <v>27</v>
      </c>
      <c r="C65" s="15" t="s">
        <v>189</v>
      </c>
      <c r="D65" s="15" t="s">
        <v>177</v>
      </c>
      <c r="E65" s="16" t="s">
        <v>62</v>
      </c>
      <c r="F65" s="35">
        <v>39580</v>
      </c>
      <c r="G65" s="35">
        <f t="shared" si="0"/>
        <v>11874</v>
      </c>
    </row>
    <row r="66" spans="1:7" s="20" customFormat="1" x14ac:dyDescent="0.25">
      <c r="A66" s="15" t="s">
        <v>188</v>
      </c>
      <c r="B66" s="15" t="s">
        <v>27</v>
      </c>
      <c r="C66" s="15" t="s">
        <v>190</v>
      </c>
      <c r="D66" s="15" t="s">
        <v>178</v>
      </c>
      <c r="E66" s="16" t="s">
        <v>62</v>
      </c>
      <c r="F66" s="35">
        <v>44968</v>
      </c>
      <c r="G66" s="35">
        <f t="shared" si="0"/>
        <v>13490.4</v>
      </c>
    </row>
    <row r="67" spans="1:7" x14ac:dyDescent="0.25">
      <c r="A67" s="15" t="s">
        <v>179</v>
      </c>
      <c r="B67" s="15" t="s">
        <v>22</v>
      </c>
      <c r="C67" s="15" t="s">
        <v>180</v>
      </c>
      <c r="D67" s="15" t="s">
        <v>117</v>
      </c>
      <c r="E67" s="18" t="s">
        <v>118</v>
      </c>
      <c r="F67" s="36">
        <v>33899</v>
      </c>
      <c r="G67" s="35">
        <f t="shared" ref="G67:G70" si="1">F67*0.3</f>
        <v>10169.699999999999</v>
      </c>
    </row>
    <row r="68" spans="1:7" x14ac:dyDescent="0.25">
      <c r="A68" s="15" t="s">
        <v>179</v>
      </c>
      <c r="B68" s="15" t="s">
        <v>22</v>
      </c>
      <c r="C68" s="15" t="s">
        <v>181</v>
      </c>
      <c r="D68" s="15" t="s">
        <v>182</v>
      </c>
      <c r="E68" s="18" t="s">
        <v>118</v>
      </c>
      <c r="F68" s="36">
        <v>36319</v>
      </c>
      <c r="G68" s="35">
        <f t="shared" si="1"/>
        <v>10895.699999999999</v>
      </c>
    </row>
    <row r="69" spans="1:7" x14ac:dyDescent="0.25">
      <c r="A69" s="15" t="s">
        <v>183</v>
      </c>
      <c r="B69" s="15" t="s">
        <v>14</v>
      </c>
      <c r="C69" s="15" t="s">
        <v>184</v>
      </c>
      <c r="D69" s="15" t="s">
        <v>185</v>
      </c>
      <c r="E69" s="18" t="s">
        <v>62</v>
      </c>
      <c r="F69" s="36">
        <v>39887</v>
      </c>
      <c r="G69" s="35">
        <f t="shared" si="1"/>
        <v>11966.1</v>
      </c>
    </row>
    <row r="70" spans="1:7" x14ac:dyDescent="0.25">
      <c r="A70" s="15" t="s">
        <v>183</v>
      </c>
      <c r="B70" s="15" t="s">
        <v>14</v>
      </c>
      <c r="C70" s="15" t="s">
        <v>186</v>
      </c>
      <c r="D70" s="15" t="s">
        <v>187</v>
      </c>
      <c r="E70" s="18" t="s">
        <v>62</v>
      </c>
      <c r="F70" s="36">
        <v>38641</v>
      </c>
      <c r="G70" s="35">
        <f t="shared" si="1"/>
        <v>11592.3</v>
      </c>
    </row>
    <row r="71" spans="1:7" x14ac:dyDescent="0.25">
      <c r="A71" s="15" t="s">
        <v>24</v>
      </c>
      <c r="B71" s="15" t="s">
        <v>491</v>
      </c>
      <c r="C71" s="15" t="s">
        <v>250</v>
      </c>
      <c r="D71" s="15" t="s">
        <v>199</v>
      </c>
      <c r="E71" s="18" t="s">
        <v>194</v>
      </c>
      <c r="F71" s="36">
        <v>24724</v>
      </c>
      <c r="G71" s="35">
        <v>7417</v>
      </c>
    </row>
    <row r="72" spans="1:7" x14ac:dyDescent="0.25">
      <c r="A72" s="15" t="s">
        <v>24</v>
      </c>
      <c r="B72" s="15" t="s">
        <v>491</v>
      </c>
      <c r="C72" s="15" t="s">
        <v>246</v>
      </c>
      <c r="D72" s="15" t="s">
        <v>192</v>
      </c>
      <c r="E72" s="18" t="s">
        <v>194</v>
      </c>
      <c r="F72" s="36">
        <v>24648</v>
      </c>
      <c r="G72" s="35">
        <v>7394</v>
      </c>
    </row>
    <row r="73" spans="1:7" x14ac:dyDescent="0.25">
      <c r="A73" s="15" t="s">
        <v>24</v>
      </c>
      <c r="B73" s="15" t="s">
        <v>491</v>
      </c>
      <c r="C73" s="15" t="s">
        <v>249</v>
      </c>
      <c r="D73" s="15" t="s">
        <v>193</v>
      </c>
      <c r="E73" s="18" t="s">
        <v>194</v>
      </c>
      <c r="F73" s="36">
        <v>35393</v>
      </c>
      <c r="G73" s="35">
        <v>10617</v>
      </c>
    </row>
  </sheetData>
  <hyperlinks>
    <hyperlink ref="C71" r:id="rId1" display="https://www.ncbi.nlm.nih.gov/geo/query/acc.cgi?acc=GSM4083810"/>
    <hyperlink ref="C72" r:id="rId2" display="https://www.ncbi.nlm.nih.gov/geo/query/acc.cgi?acc=GSM4083802"/>
    <hyperlink ref="C73" r:id="rId3" display="https://www.ncbi.nlm.nih.gov/geo/query/acc.cgi?acc=GSM4083808"/>
  </hyperlinks>
  <pageMargins left="0.7" right="0.7" top="0.75" bottom="0.75" header="0.3" footer="0.3"/>
  <pageSetup scale="51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activeCell="H26" sqref="H26"/>
    </sheetView>
  </sheetViews>
  <sheetFormatPr defaultColWidth="9.109375" defaultRowHeight="14.4" x14ac:dyDescent="0.3"/>
  <cols>
    <col min="1" max="1" width="34.5546875" style="27" customWidth="1"/>
    <col min="2" max="2" width="21.6640625" style="26" customWidth="1"/>
    <col min="3" max="3" width="13.88671875" style="26" bestFit="1" customWidth="1"/>
    <col min="4" max="4" width="16.6640625" style="26" bestFit="1" customWidth="1"/>
    <col min="5" max="5" width="33.33203125" style="26" bestFit="1" customWidth="1"/>
    <col min="6" max="6" width="9.109375" style="26"/>
    <col min="7" max="14" width="6.44140625" style="26" customWidth="1"/>
    <col min="15" max="16384" width="9.109375" style="26"/>
  </cols>
  <sheetData>
    <row r="1" spans="1:9" ht="15" x14ac:dyDescent="0.25">
      <c r="A1" s="25" t="s">
        <v>201</v>
      </c>
      <c r="B1" s="24" t="s">
        <v>202</v>
      </c>
      <c r="C1" s="24" t="s">
        <v>203</v>
      </c>
      <c r="D1" s="24" t="s">
        <v>204</v>
      </c>
      <c r="E1" s="24" t="s">
        <v>205</v>
      </c>
    </row>
    <row r="2" spans="1:9" x14ac:dyDescent="0.3">
      <c r="A2" s="28" t="s">
        <v>480</v>
      </c>
      <c r="B2" s="13" t="s">
        <v>206</v>
      </c>
      <c r="C2" s="13" t="s">
        <v>237</v>
      </c>
      <c r="D2" s="15" t="s">
        <v>244</v>
      </c>
      <c r="E2" s="13" t="s">
        <v>24</v>
      </c>
    </row>
    <row r="3" spans="1:9" x14ac:dyDescent="0.3">
      <c r="A3" s="28" t="s">
        <v>481</v>
      </c>
      <c r="B3" s="13" t="s">
        <v>206</v>
      </c>
      <c r="C3" s="13" t="s">
        <v>208</v>
      </c>
      <c r="D3" s="15" t="s">
        <v>245</v>
      </c>
      <c r="E3" s="13" t="s">
        <v>24</v>
      </c>
    </row>
    <row r="4" spans="1:9" x14ac:dyDescent="0.3">
      <c r="A4" s="28" t="s">
        <v>482</v>
      </c>
      <c r="B4" s="13" t="s">
        <v>206</v>
      </c>
      <c r="C4" s="13" t="s">
        <v>236</v>
      </c>
      <c r="D4" s="15" t="s">
        <v>246</v>
      </c>
      <c r="E4" s="13" t="s">
        <v>24</v>
      </c>
    </row>
    <row r="5" spans="1:9" x14ac:dyDescent="0.3">
      <c r="A5" s="28" t="s">
        <v>483</v>
      </c>
      <c r="B5" s="13" t="s">
        <v>206</v>
      </c>
      <c r="C5" s="13" t="s">
        <v>207</v>
      </c>
      <c r="D5" s="15" t="s">
        <v>247</v>
      </c>
      <c r="E5" s="13" t="s">
        <v>24</v>
      </c>
    </row>
    <row r="6" spans="1:9" x14ac:dyDescent="0.3">
      <c r="A6" s="28" t="s">
        <v>484</v>
      </c>
      <c r="B6" s="13" t="s">
        <v>206</v>
      </c>
      <c r="C6" s="13" t="s">
        <v>208</v>
      </c>
      <c r="D6" s="15" t="s">
        <v>248</v>
      </c>
      <c r="E6" s="13" t="s">
        <v>24</v>
      </c>
    </row>
    <row r="7" spans="1:9" x14ac:dyDescent="0.3">
      <c r="A7" s="28" t="s">
        <v>485</v>
      </c>
      <c r="B7" s="13" t="s">
        <v>206</v>
      </c>
      <c r="C7" s="13" t="s">
        <v>209</v>
      </c>
      <c r="D7" s="15" t="s">
        <v>249</v>
      </c>
      <c r="E7" s="13" t="s">
        <v>24</v>
      </c>
    </row>
    <row r="8" spans="1:9" x14ac:dyDescent="0.3">
      <c r="A8" s="28" t="s">
        <v>486</v>
      </c>
      <c r="B8" s="13" t="s">
        <v>206</v>
      </c>
      <c r="C8" s="13" t="s">
        <v>219</v>
      </c>
      <c r="D8" s="15" t="s">
        <v>250</v>
      </c>
      <c r="E8" s="13" t="s">
        <v>24</v>
      </c>
    </row>
    <row r="9" spans="1:9" x14ac:dyDescent="0.3">
      <c r="A9" s="28" t="s">
        <v>487</v>
      </c>
      <c r="B9" s="13" t="s">
        <v>206</v>
      </c>
      <c r="C9" s="13" t="s">
        <v>210</v>
      </c>
      <c r="D9" s="15" t="s">
        <v>251</v>
      </c>
      <c r="E9" s="13" t="s">
        <v>24</v>
      </c>
    </row>
    <row r="10" spans="1:9" x14ac:dyDescent="0.3">
      <c r="A10" s="28" t="s">
        <v>226</v>
      </c>
      <c r="B10" s="13" t="s">
        <v>211</v>
      </c>
      <c r="C10" s="13" t="s">
        <v>231</v>
      </c>
      <c r="D10" s="15" t="s">
        <v>239</v>
      </c>
      <c r="E10" s="13" t="s">
        <v>24</v>
      </c>
    </row>
    <row r="11" spans="1:9" x14ac:dyDescent="0.3">
      <c r="A11" s="28" t="s">
        <v>227</v>
      </c>
      <c r="B11" s="13" t="s">
        <v>211</v>
      </c>
      <c r="C11" s="13" t="s">
        <v>232</v>
      </c>
      <c r="D11" s="15" t="s">
        <v>240</v>
      </c>
      <c r="E11" s="13" t="s">
        <v>24</v>
      </c>
    </row>
    <row r="12" spans="1:9" x14ac:dyDescent="0.3">
      <c r="A12" s="28" t="s">
        <v>228</v>
      </c>
      <c r="B12" s="13" t="s">
        <v>211</v>
      </c>
      <c r="C12" s="13" t="s">
        <v>233</v>
      </c>
      <c r="D12" s="15" t="s">
        <v>241</v>
      </c>
      <c r="E12" s="13" t="s">
        <v>24</v>
      </c>
    </row>
    <row r="13" spans="1:9" x14ac:dyDescent="0.3">
      <c r="A13" s="28" t="s">
        <v>229</v>
      </c>
      <c r="B13" s="13" t="s">
        <v>211</v>
      </c>
      <c r="C13" s="13" t="s">
        <v>234</v>
      </c>
      <c r="D13" s="15" t="s">
        <v>242</v>
      </c>
      <c r="E13" s="13" t="s">
        <v>24</v>
      </c>
    </row>
    <row r="14" spans="1:9" x14ac:dyDescent="0.3">
      <c r="A14" s="28" t="s">
        <v>230</v>
      </c>
      <c r="B14" s="13" t="s">
        <v>211</v>
      </c>
      <c r="C14" s="13" t="s">
        <v>235</v>
      </c>
      <c r="D14" s="15" t="s">
        <v>243</v>
      </c>
      <c r="E14" s="13" t="s">
        <v>24</v>
      </c>
      <c r="I14" s="30"/>
    </row>
    <row r="15" spans="1:9" ht="15" x14ac:dyDescent="0.25">
      <c r="A15" s="29" t="s">
        <v>465</v>
      </c>
      <c r="B15" s="13" t="s">
        <v>467</v>
      </c>
      <c r="C15" s="13" t="s">
        <v>468</v>
      </c>
      <c r="D15" s="13" t="s">
        <v>252</v>
      </c>
      <c r="E15" s="13" t="s">
        <v>24</v>
      </c>
      <c r="I15" s="30"/>
    </row>
    <row r="16" spans="1:9" ht="15" x14ac:dyDescent="0.25">
      <c r="A16" s="29" t="s">
        <v>466</v>
      </c>
      <c r="B16" s="13" t="s">
        <v>467</v>
      </c>
      <c r="C16" s="13" t="s">
        <v>468</v>
      </c>
      <c r="D16" s="13" t="s">
        <v>253</v>
      </c>
      <c r="E16" s="13" t="s">
        <v>24</v>
      </c>
      <c r="G16" s="30"/>
      <c r="I16" s="30"/>
    </row>
    <row r="17" spans="1:9" ht="15" x14ac:dyDescent="0.25">
      <c r="A17" s="29">
        <v>2949</v>
      </c>
      <c r="B17" s="13" t="s">
        <v>467</v>
      </c>
      <c r="C17" s="13" t="s">
        <v>468</v>
      </c>
      <c r="D17" s="13" t="s">
        <v>254</v>
      </c>
      <c r="E17" s="13" t="s">
        <v>24</v>
      </c>
      <c r="G17" s="30"/>
      <c r="I17" s="30"/>
    </row>
    <row r="18" spans="1:9" ht="15" x14ac:dyDescent="0.25">
      <c r="A18" s="29">
        <v>2966</v>
      </c>
      <c r="B18" s="13" t="s">
        <v>467</v>
      </c>
      <c r="C18" s="13" t="s">
        <v>468</v>
      </c>
      <c r="D18" s="13" t="s">
        <v>255</v>
      </c>
      <c r="E18" s="13" t="s">
        <v>24</v>
      </c>
      <c r="G18" s="30"/>
      <c r="I18"/>
    </row>
    <row r="19" spans="1:9" ht="15" x14ac:dyDescent="0.25">
      <c r="A19" s="29" t="s">
        <v>257</v>
      </c>
      <c r="B19" s="13" t="s">
        <v>467</v>
      </c>
      <c r="C19" s="13" t="s">
        <v>468</v>
      </c>
      <c r="D19" s="13" t="s">
        <v>256</v>
      </c>
      <c r="E19" s="13" t="s">
        <v>24</v>
      </c>
      <c r="G19" s="30"/>
    </row>
    <row r="20" spans="1:9" ht="15" x14ac:dyDescent="0.25">
      <c r="A20" s="29">
        <v>3004</v>
      </c>
      <c r="B20" s="13" t="s">
        <v>467</v>
      </c>
      <c r="C20" s="13" t="s">
        <v>468</v>
      </c>
      <c r="D20" s="13" t="s">
        <v>258</v>
      </c>
      <c r="E20" s="13" t="s">
        <v>24</v>
      </c>
      <c r="G20" s="30"/>
    </row>
    <row r="21" spans="1:9" ht="15" x14ac:dyDescent="0.25">
      <c r="A21" s="29">
        <v>3095</v>
      </c>
      <c r="B21" s="13" t="s">
        <v>467</v>
      </c>
      <c r="C21" s="13" t="s">
        <v>468</v>
      </c>
      <c r="D21" s="13" t="s">
        <v>259</v>
      </c>
      <c r="E21" s="13" t="s">
        <v>24</v>
      </c>
      <c r="G21" s="30"/>
    </row>
    <row r="22" spans="1:9" ht="15" x14ac:dyDescent="0.25">
      <c r="A22" s="29">
        <v>3101</v>
      </c>
      <c r="B22" s="13" t="s">
        <v>467</v>
      </c>
      <c r="C22" s="13" t="s">
        <v>468</v>
      </c>
      <c r="D22" s="13" t="s">
        <v>260</v>
      </c>
      <c r="E22" s="13" t="s">
        <v>24</v>
      </c>
      <c r="G22" s="30"/>
    </row>
    <row r="23" spans="1:9" ht="15" x14ac:dyDescent="0.25">
      <c r="A23" s="29">
        <v>3106</v>
      </c>
      <c r="B23" s="13" t="s">
        <v>467</v>
      </c>
      <c r="C23" s="13" t="s">
        <v>468</v>
      </c>
      <c r="D23" s="13" t="s">
        <v>261</v>
      </c>
      <c r="E23" s="13" t="s">
        <v>24</v>
      </c>
      <c r="G23" s="30"/>
    </row>
    <row r="24" spans="1:9" ht="15" x14ac:dyDescent="0.25">
      <c r="A24" s="29">
        <v>3139</v>
      </c>
      <c r="B24" s="13" t="s">
        <v>467</v>
      </c>
      <c r="C24" s="13" t="s">
        <v>468</v>
      </c>
      <c r="D24" s="13" t="s">
        <v>262</v>
      </c>
      <c r="E24" s="13" t="s">
        <v>24</v>
      </c>
      <c r="G24" s="30"/>
    </row>
    <row r="25" spans="1:9" ht="15" x14ac:dyDescent="0.25">
      <c r="A25" s="29">
        <v>3171</v>
      </c>
      <c r="B25" s="13" t="s">
        <v>467</v>
      </c>
      <c r="C25" s="13" t="s">
        <v>468</v>
      </c>
      <c r="D25" s="13" t="s">
        <v>263</v>
      </c>
      <c r="E25" s="13" t="s">
        <v>24</v>
      </c>
      <c r="G25" s="30"/>
    </row>
    <row r="26" spans="1:9" ht="15" x14ac:dyDescent="0.25">
      <c r="A26" s="29">
        <v>3173</v>
      </c>
      <c r="B26" s="13" t="s">
        <v>467</v>
      </c>
      <c r="C26" s="13" t="s">
        <v>468</v>
      </c>
      <c r="D26" s="13" t="s">
        <v>264</v>
      </c>
      <c r="E26" s="13" t="s">
        <v>24</v>
      </c>
      <c r="G26" s="30"/>
    </row>
    <row r="27" spans="1:9" ht="15" x14ac:dyDescent="0.25">
      <c r="A27" s="29">
        <v>3175</v>
      </c>
      <c r="B27" s="13" t="s">
        <v>467</v>
      </c>
      <c r="C27" s="13" t="s">
        <v>468</v>
      </c>
      <c r="D27" s="13" t="s">
        <v>265</v>
      </c>
      <c r="E27" s="13" t="s">
        <v>24</v>
      </c>
      <c r="G27" s="30"/>
    </row>
    <row r="28" spans="1:9" ht="15" x14ac:dyDescent="0.25">
      <c r="A28" s="29">
        <v>3208</v>
      </c>
      <c r="B28" s="13" t="s">
        <v>467</v>
      </c>
      <c r="C28" s="13" t="s">
        <v>468</v>
      </c>
      <c r="D28" s="13" t="s">
        <v>266</v>
      </c>
      <c r="E28" s="13" t="s">
        <v>24</v>
      </c>
      <c r="G28" s="30"/>
    </row>
    <row r="29" spans="1:9" ht="15" x14ac:dyDescent="0.25">
      <c r="A29" s="29" t="s">
        <v>268</v>
      </c>
      <c r="B29" s="13" t="s">
        <v>467</v>
      </c>
      <c r="C29" s="13" t="s">
        <v>468</v>
      </c>
      <c r="D29" s="13" t="s">
        <v>267</v>
      </c>
      <c r="E29" s="13" t="s">
        <v>24</v>
      </c>
      <c r="G29" s="30"/>
    </row>
    <row r="30" spans="1:9" ht="15" x14ac:dyDescent="0.25">
      <c r="A30" s="29" t="s">
        <v>270</v>
      </c>
      <c r="B30" s="13" t="s">
        <v>467</v>
      </c>
      <c r="C30" s="13" t="s">
        <v>468</v>
      </c>
      <c r="D30" s="13" t="s">
        <v>269</v>
      </c>
      <c r="E30" s="13" t="s">
        <v>24</v>
      </c>
      <c r="G30" s="30"/>
    </row>
    <row r="31" spans="1:9" ht="15" x14ac:dyDescent="0.25">
      <c r="A31" s="29" t="s">
        <v>272</v>
      </c>
      <c r="B31" s="13" t="s">
        <v>467</v>
      </c>
      <c r="C31" s="13" t="s">
        <v>468</v>
      </c>
      <c r="D31" s="13" t="s">
        <v>271</v>
      </c>
      <c r="E31" s="13" t="s">
        <v>24</v>
      </c>
      <c r="G31" s="30"/>
    </row>
    <row r="32" spans="1:9" ht="15" x14ac:dyDescent="0.25">
      <c r="A32" s="29">
        <v>3279</v>
      </c>
      <c r="B32" s="13" t="s">
        <v>467</v>
      </c>
      <c r="C32" s="13" t="s">
        <v>468</v>
      </c>
      <c r="D32" s="13" t="s">
        <v>273</v>
      </c>
      <c r="E32" s="13" t="s">
        <v>24</v>
      </c>
      <c r="G32" s="30"/>
    </row>
    <row r="33" spans="1:7" ht="15" x14ac:dyDescent="0.25">
      <c r="A33" s="29">
        <v>3324</v>
      </c>
      <c r="B33" s="13" t="s">
        <v>467</v>
      </c>
      <c r="C33" s="13" t="s">
        <v>468</v>
      </c>
      <c r="D33" s="13" t="s">
        <v>274</v>
      </c>
      <c r="E33" s="13" t="s">
        <v>24</v>
      </c>
      <c r="G33" s="30"/>
    </row>
    <row r="34" spans="1:7" ht="15" x14ac:dyDescent="0.25">
      <c r="A34" s="29" t="s">
        <v>276</v>
      </c>
      <c r="B34" s="13" t="s">
        <v>467</v>
      </c>
      <c r="C34" s="13" t="s">
        <v>468</v>
      </c>
      <c r="D34" s="13" t="s">
        <v>275</v>
      </c>
      <c r="E34" s="13" t="s">
        <v>24</v>
      </c>
      <c r="G34" s="30"/>
    </row>
    <row r="35" spans="1:7" ht="15" x14ac:dyDescent="0.25">
      <c r="A35" s="29">
        <v>3365</v>
      </c>
      <c r="B35" s="13" t="s">
        <v>467</v>
      </c>
      <c r="C35" s="13" t="s">
        <v>468</v>
      </c>
      <c r="D35" s="13" t="s">
        <v>277</v>
      </c>
      <c r="E35" s="13" t="s">
        <v>24</v>
      </c>
      <c r="G35" s="30"/>
    </row>
    <row r="36" spans="1:7" ht="15" x14ac:dyDescent="0.25">
      <c r="A36" s="29" t="s">
        <v>279</v>
      </c>
      <c r="B36" s="13" t="s">
        <v>467</v>
      </c>
      <c r="C36" s="13" t="s">
        <v>468</v>
      </c>
      <c r="D36" s="13" t="s">
        <v>278</v>
      </c>
      <c r="E36" s="13" t="s">
        <v>24</v>
      </c>
      <c r="G36" s="30"/>
    </row>
    <row r="37" spans="1:7" ht="15" x14ac:dyDescent="0.25">
      <c r="A37" s="29" t="s">
        <v>281</v>
      </c>
      <c r="B37" s="13" t="s">
        <v>467</v>
      </c>
      <c r="C37" s="13" t="s">
        <v>468</v>
      </c>
      <c r="D37" s="13" t="s">
        <v>280</v>
      </c>
      <c r="E37" s="13" t="s">
        <v>24</v>
      </c>
      <c r="G37" s="30"/>
    </row>
    <row r="38" spans="1:7" ht="15" x14ac:dyDescent="0.25">
      <c r="A38" s="29" t="s">
        <v>283</v>
      </c>
      <c r="B38" s="13" t="s">
        <v>467</v>
      </c>
      <c r="C38" s="13" t="s">
        <v>468</v>
      </c>
      <c r="D38" s="13" t="s">
        <v>282</v>
      </c>
      <c r="E38" s="13" t="s">
        <v>24</v>
      </c>
      <c r="G38" s="30"/>
    </row>
    <row r="39" spans="1:7" ht="15" x14ac:dyDescent="0.25">
      <c r="A39" s="29" t="s">
        <v>285</v>
      </c>
      <c r="B39" s="13" t="s">
        <v>467</v>
      </c>
      <c r="C39" s="13" t="s">
        <v>468</v>
      </c>
      <c r="D39" s="13" t="s">
        <v>284</v>
      </c>
      <c r="E39" s="13" t="s">
        <v>24</v>
      </c>
      <c r="G39" s="30"/>
    </row>
    <row r="40" spans="1:7" ht="15" x14ac:dyDescent="0.25">
      <c r="A40" s="29">
        <v>3573</v>
      </c>
      <c r="B40" s="13" t="s">
        <v>467</v>
      </c>
      <c r="C40" s="13" t="s">
        <v>468</v>
      </c>
      <c r="D40" s="13" t="s">
        <v>286</v>
      </c>
      <c r="E40" s="13" t="s">
        <v>24</v>
      </c>
      <c r="G40" s="30"/>
    </row>
    <row r="41" spans="1:7" ht="15" x14ac:dyDescent="0.25">
      <c r="A41" s="29">
        <v>3624</v>
      </c>
      <c r="B41" s="13" t="s">
        <v>467</v>
      </c>
      <c r="C41" s="13" t="s">
        <v>468</v>
      </c>
      <c r="D41" s="13" t="s">
        <v>287</v>
      </c>
      <c r="E41" s="13" t="s">
        <v>24</v>
      </c>
      <c r="G41" s="30"/>
    </row>
    <row r="42" spans="1:7" ht="15" x14ac:dyDescent="0.25">
      <c r="A42" s="29" t="s">
        <v>289</v>
      </c>
      <c r="B42" s="13" t="s">
        <v>467</v>
      </c>
      <c r="C42" s="13" t="s">
        <v>468</v>
      </c>
      <c r="D42" s="13" t="s">
        <v>288</v>
      </c>
      <c r="E42" s="13" t="s">
        <v>24</v>
      </c>
      <c r="G42" s="30"/>
    </row>
    <row r="43" spans="1:7" ht="15" x14ac:dyDescent="0.25">
      <c r="A43" s="29" t="s">
        <v>291</v>
      </c>
      <c r="B43" s="13" t="s">
        <v>467</v>
      </c>
      <c r="C43" s="13" t="s">
        <v>468</v>
      </c>
      <c r="D43" s="13" t="s">
        <v>290</v>
      </c>
      <c r="E43" s="13" t="s">
        <v>24</v>
      </c>
      <c r="G43" s="30"/>
    </row>
    <row r="44" spans="1:7" ht="15" x14ac:dyDescent="0.25">
      <c r="A44" s="29">
        <v>3710</v>
      </c>
      <c r="B44" s="13" t="s">
        <v>467</v>
      </c>
      <c r="C44" s="13" t="s">
        <v>468</v>
      </c>
      <c r="D44" s="13" t="s">
        <v>292</v>
      </c>
      <c r="E44" s="13" t="s">
        <v>24</v>
      </c>
      <c r="G44" s="30"/>
    </row>
    <row r="45" spans="1:7" ht="15" x14ac:dyDescent="0.25">
      <c r="A45" s="29">
        <v>3749</v>
      </c>
      <c r="B45" s="13" t="s">
        <v>467</v>
      </c>
      <c r="C45" s="13" t="s">
        <v>468</v>
      </c>
      <c r="D45" s="13" t="s">
        <v>293</v>
      </c>
      <c r="E45" s="13" t="s">
        <v>24</v>
      </c>
      <c r="G45" s="30"/>
    </row>
    <row r="46" spans="1:7" ht="15" x14ac:dyDescent="0.25">
      <c r="A46" s="29">
        <v>3753</v>
      </c>
      <c r="B46" s="13" t="s">
        <v>467</v>
      </c>
      <c r="C46" s="13" t="s">
        <v>468</v>
      </c>
      <c r="D46" s="13" t="s">
        <v>294</v>
      </c>
      <c r="E46" s="13" t="s">
        <v>24</v>
      </c>
      <c r="G46" s="30"/>
    </row>
    <row r="47" spans="1:7" ht="15" x14ac:dyDescent="0.25">
      <c r="A47" s="29" t="s">
        <v>296</v>
      </c>
      <c r="B47" s="13" t="s">
        <v>467</v>
      </c>
      <c r="C47" s="13" t="s">
        <v>468</v>
      </c>
      <c r="D47" s="13" t="s">
        <v>295</v>
      </c>
      <c r="E47" s="13" t="s">
        <v>24</v>
      </c>
      <c r="G47" s="30"/>
    </row>
    <row r="48" spans="1:7" ht="15" x14ac:dyDescent="0.25">
      <c r="A48" s="29" t="s">
        <v>298</v>
      </c>
      <c r="B48" s="13" t="s">
        <v>467</v>
      </c>
      <c r="C48" s="13" t="s">
        <v>468</v>
      </c>
      <c r="D48" s="13" t="s">
        <v>297</v>
      </c>
      <c r="E48" s="13" t="s">
        <v>24</v>
      </c>
      <c r="G48" s="30"/>
    </row>
    <row r="49" spans="1:7" ht="15" x14ac:dyDescent="0.25">
      <c r="A49" s="29" t="s">
        <v>300</v>
      </c>
      <c r="B49" s="13" t="s">
        <v>467</v>
      </c>
      <c r="C49" s="13" t="s">
        <v>468</v>
      </c>
      <c r="D49" s="13" t="s">
        <v>299</v>
      </c>
      <c r="E49" s="13" t="s">
        <v>24</v>
      </c>
      <c r="G49" s="30"/>
    </row>
    <row r="50" spans="1:7" ht="15" x14ac:dyDescent="0.25">
      <c r="A50" s="29">
        <v>4009</v>
      </c>
      <c r="B50" s="13" t="s">
        <v>467</v>
      </c>
      <c r="C50" s="13" t="s">
        <v>468</v>
      </c>
      <c r="D50" s="13" t="s">
        <v>301</v>
      </c>
      <c r="E50" s="13" t="s">
        <v>24</v>
      </c>
      <c r="G50" s="30"/>
    </row>
    <row r="51" spans="1:7" ht="15" x14ac:dyDescent="0.25">
      <c r="A51" s="29" t="s">
        <v>303</v>
      </c>
      <c r="B51" s="13" t="s">
        <v>467</v>
      </c>
      <c r="C51" s="13" t="s">
        <v>468</v>
      </c>
      <c r="D51" s="13" t="s">
        <v>302</v>
      </c>
      <c r="E51" s="13" t="s">
        <v>24</v>
      </c>
      <c r="G51" s="30"/>
    </row>
    <row r="52" spans="1:7" ht="15" x14ac:dyDescent="0.25">
      <c r="A52" s="29" t="s">
        <v>305</v>
      </c>
      <c r="B52" s="13" t="s">
        <v>467</v>
      </c>
      <c r="C52" s="13" t="s">
        <v>468</v>
      </c>
      <c r="D52" s="13" t="s">
        <v>304</v>
      </c>
      <c r="E52" s="13" t="s">
        <v>24</v>
      </c>
      <c r="G52" s="30"/>
    </row>
    <row r="53" spans="1:7" x14ac:dyDescent="0.3">
      <c r="A53" s="29" t="s">
        <v>307</v>
      </c>
      <c r="B53" s="13" t="s">
        <v>467</v>
      </c>
      <c r="C53" s="13" t="s">
        <v>468</v>
      </c>
      <c r="D53" s="13" t="s">
        <v>306</v>
      </c>
      <c r="E53" s="13" t="s">
        <v>24</v>
      </c>
      <c r="G53" s="30"/>
    </row>
    <row r="54" spans="1:7" x14ac:dyDescent="0.3">
      <c r="A54" s="29" t="s">
        <v>309</v>
      </c>
      <c r="B54" s="13" t="s">
        <v>467</v>
      </c>
      <c r="C54" s="13" t="s">
        <v>468</v>
      </c>
      <c r="D54" s="13" t="s">
        <v>308</v>
      </c>
      <c r="E54" s="13" t="s">
        <v>24</v>
      </c>
      <c r="G54" s="30"/>
    </row>
    <row r="55" spans="1:7" x14ac:dyDescent="0.3">
      <c r="A55" s="29" t="s">
        <v>311</v>
      </c>
      <c r="B55" s="13" t="s">
        <v>467</v>
      </c>
      <c r="C55" s="13" t="s">
        <v>468</v>
      </c>
      <c r="D55" s="13" t="s">
        <v>310</v>
      </c>
      <c r="E55" s="13" t="s">
        <v>24</v>
      </c>
      <c r="G55" s="30"/>
    </row>
    <row r="56" spans="1:7" x14ac:dyDescent="0.3">
      <c r="A56" s="29">
        <v>4267</v>
      </c>
      <c r="B56" s="13" t="s">
        <v>467</v>
      </c>
      <c r="C56" s="13" t="s">
        <v>468</v>
      </c>
      <c r="D56" s="13" t="s">
        <v>312</v>
      </c>
      <c r="E56" s="13" t="s">
        <v>24</v>
      </c>
      <c r="G56" s="30"/>
    </row>
    <row r="57" spans="1:7" x14ac:dyDescent="0.3">
      <c r="A57" s="29" t="s">
        <v>314</v>
      </c>
      <c r="B57" s="13" t="s">
        <v>467</v>
      </c>
      <c r="C57" s="13" t="s">
        <v>468</v>
      </c>
      <c r="D57" s="13" t="s">
        <v>313</v>
      </c>
      <c r="E57" s="13" t="s">
        <v>24</v>
      </c>
      <c r="G57" s="30"/>
    </row>
    <row r="58" spans="1:7" x14ac:dyDescent="0.3">
      <c r="A58" s="29" t="s">
        <v>316</v>
      </c>
      <c r="B58" s="13" t="s">
        <v>467</v>
      </c>
      <c r="C58" s="13" t="s">
        <v>468</v>
      </c>
      <c r="D58" s="13" t="s">
        <v>315</v>
      </c>
      <c r="E58" s="13" t="s">
        <v>24</v>
      </c>
      <c r="G58" s="30"/>
    </row>
    <row r="59" spans="1:7" x14ac:dyDescent="0.3">
      <c r="A59" s="29">
        <v>4358</v>
      </c>
      <c r="B59" s="13" t="s">
        <v>467</v>
      </c>
      <c r="C59" s="13" t="s">
        <v>468</v>
      </c>
      <c r="D59" s="13" t="s">
        <v>317</v>
      </c>
      <c r="E59" s="13" t="s">
        <v>24</v>
      </c>
      <c r="G59" s="30"/>
    </row>
    <row r="60" spans="1:7" x14ac:dyDescent="0.3">
      <c r="A60" s="29" t="s">
        <v>319</v>
      </c>
      <c r="B60" s="13" t="s">
        <v>467</v>
      </c>
      <c r="C60" s="13" t="s">
        <v>468</v>
      </c>
      <c r="D60" s="13" t="s">
        <v>318</v>
      </c>
      <c r="E60" s="13" t="s">
        <v>24</v>
      </c>
      <c r="G60" s="30"/>
    </row>
    <row r="61" spans="1:7" x14ac:dyDescent="0.3">
      <c r="A61" s="29" t="s">
        <v>321</v>
      </c>
      <c r="B61" s="13" t="s">
        <v>467</v>
      </c>
      <c r="C61" s="13" t="s">
        <v>468</v>
      </c>
      <c r="D61" s="13" t="s">
        <v>320</v>
      </c>
      <c r="E61" s="13" t="s">
        <v>24</v>
      </c>
      <c r="G61" s="30"/>
    </row>
    <row r="62" spans="1:7" x14ac:dyDescent="0.3">
      <c r="A62" s="29">
        <v>4409</v>
      </c>
      <c r="B62" s="13" t="s">
        <v>467</v>
      </c>
      <c r="C62" s="13" t="s">
        <v>468</v>
      </c>
      <c r="D62" s="13" t="s">
        <v>322</v>
      </c>
      <c r="E62" s="13" t="s">
        <v>24</v>
      </c>
      <c r="G62" s="30"/>
    </row>
    <row r="63" spans="1:7" x14ac:dyDescent="0.3">
      <c r="A63" s="29">
        <v>4459</v>
      </c>
      <c r="B63" s="13" t="s">
        <v>467</v>
      </c>
      <c r="C63" s="13" t="s">
        <v>468</v>
      </c>
      <c r="D63" s="13" t="s">
        <v>323</v>
      </c>
      <c r="E63" s="13" t="s">
        <v>24</v>
      </c>
      <c r="G63" s="30"/>
    </row>
    <row r="64" spans="1:7" x14ac:dyDescent="0.3">
      <c r="A64" s="29" t="s">
        <v>325</v>
      </c>
      <c r="B64" s="13" t="s">
        <v>467</v>
      </c>
      <c r="C64" s="13" t="s">
        <v>468</v>
      </c>
      <c r="D64" s="13" t="s">
        <v>324</v>
      </c>
      <c r="E64" s="13" t="s">
        <v>24</v>
      </c>
      <c r="G64" s="30"/>
    </row>
    <row r="65" spans="1:7" x14ac:dyDescent="0.3">
      <c r="A65" s="29" t="s">
        <v>327</v>
      </c>
      <c r="B65" s="13" t="s">
        <v>467</v>
      </c>
      <c r="C65" s="13" t="s">
        <v>468</v>
      </c>
      <c r="D65" s="13" t="s">
        <v>326</v>
      </c>
      <c r="E65" s="13" t="s">
        <v>24</v>
      </c>
      <c r="G65" s="30"/>
    </row>
    <row r="66" spans="1:7" x14ac:dyDescent="0.3">
      <c r="A66" s="29" t="s">
        <v>329</v>
      </c>
      <c r="B66" s="13" t="s">
        <v>467</v>
      </c>
      <c r="C66" s="13" t="s">
        <v>468</v>
      </c>
      <c r="D66" s="13" t="s">
        <v>328</v>
      </c>
      <c r="E66" s="13" t="s">
        <v>24</v>
      </c>
      <c r="G66" s="30"/>
    </row>
    <row r="67" spans="1:7" x14ac:dyDescent="0.3">
      <c r="A67" s="29" t="s">
        <v>331</v>
      </c>
      <c r="B67" s="13" t="s">
        <v>467</v>
      </c>
      <c r="C67" s="13" t="s">
        <v>468</v>
      </c>
      <c r="D67" s="13" t="s">
        <v>330</v>
      </c>
      <c r="E67" s="13" t="s">
        <v>24</v>
      </c>
      <c r="G67" s="30"/>
    </row>
    <row r="68" spans="1:7" x14ac:dyDescent="0.3">
      <c r="A68" s="29" t="s">
        <v>333</v>
      </c>
      <c r="B68" s="13" t="s">
        <v>467</v>
      </c>
      <c r="C68" s="13" t="s">
        <v>468</v>
      </c>
      <c r="D68" s="13" t="s">
        <v>332</v>
      </c>
      <c r="E68" s="13" t="s">
        <v>24</v>
      </c>
      <c r="G68" s="30"/>
    </row>
    <row r="69" spans="1:7" x14ac:dyDescent="0.3">
      <c r="A69" s="29" t="s">
        <v>335</v>
      </c>
      <c r="B69" s="13" t="s">
        <v>467</v>
      </c>
      <c r="C69" s="13" t="s">
        <v>468</v>
      </c>
      <c r="D69" s="13" t="s">
        <v>334</v>
      </c>
      <c r="E69" s="13" t="s">
        <v>24</v>
      </c>
      <c r="G69" s="30"/>
    </row>
    <row r="70" spans="1:7" x14ac:dyDescent="0.3">
      <c r="A70" s="29" t="s">
        <v>337</v>
      </c>
      <c r="B70" s="13" t="s">
        <v>467</v>
      </c>
      <c r="C70" s="13" t="s">
        <v>468</v>
      </c>
      <c r="D70" s="13" t="s">
        <v>336</v>
      </c>
      <c r="E70" s="13" t="s">
        <v>24</v>
      </c>
      <c r="G70" s="30"/>
    </row>
    <row r="71" spans="1:7" x14ac:dyDescent="0.3">
      <c r="A71" s="29" t="s">
        <v>339</v>
      </c>
      <c r="B71" s="13" t="s">
        <v>467</v>
      </c>
      <c r="C71" s="13" t="s">
        <v>468</v>
      </c>
      <c r="D71" s="13" t="s">
        <v>338</v>
      </c>
      <c r="E71" s="13" t="s">
        <v>24</v>
      </c>
      <c r="G71" s="30"/>
    </row>
    <row r="72" spans="1:7" x14ac:dyDescent="0.3">
      <c r="A72" s="29" t="s">
        <v>341</v>
      </c>
      <c r="B72" s="13" t="s">
        <v>467</v>
      </c>
      <c r="C72" s="13" t="s">
        <v>468</v>
      </c>
      <c r="D72" s="13" t="s">
        <v>340</v>
      </c>
      <c r="E72" s="13" t="s">
        <v>24</v>
      </c>
      <c r="G72" s="30"/>
    </row>
    <row r="73" spans="1:7" x14ac:dyDescent="0.3">
      <c r="A73" s="29" t="s">
        <v>343</v>
      </c>
      <c r="B73" s="13" t="s">
        <v>467</v>
      </c>
      <c r="C73" s="13" t="s">
        <v>468</v>
      </c>
      <c r="D73" s="13" t="s">
        <v>342</v>
      </c>
      <c r="E73" s="13" t="s">
        <v>24</v>
      </c>
      <c r="G73" s="30"/>
    </row>
    <row r="74" spans="1:7" x14ac:dyDescent="0.3">
      <c r="A74" s="29" t="s">
        <v>208</v>
      </c>
      <c r="B74" s="13" t="s">
        <v>467</v>
      </c>
      <c r="C74" s="13" t="s">
        <v>468</v>
      </c>
      <c r="D74" s="13" t="s">
        <v>344</v>
      </c>
      <c r="E74" s="13" t="s">
        <v>24</v>
      </c>
      <c r="G74" s="30"/>
    </row>
    <row r="75" spans="1:7" x14ac:dyDescent="0.3">
      <c r="A75" s="29" t="s">
        <v>346</v>
      </c>
      <c r="B75" s="13" t="s">
        <v>467</v>
      </c>
      <c r="C75" s="13" t="s">
        <v>468</v>
      </c>
      <c r="D75" s="13" t="s">
        <v>345</v>
      </c>
      <c r="E75" s="13" t="s">
        <v>24</v>
      </c>
      <c r="G75" s="30"/>
    </row>
    <row r="76" spans="1:7" x14ac:dyDescent="0.3">
      <c r="A76" s="29" t="s">
        <v>348</v>
      </c>
      <c r="B76" s="13" t="s">
        <v>467</v>
      </c>
      <c r="C76" s="13" t="s">
        <v>469</v>
      </c>
      <c r="D76" s="13" t="s">
        <v>347</v>
      </c>
      <c r="E76" s="13" t="s">
        <v>24</v>
      </c>
      <c r="G76" s="30"/>
    </row>
    <row r="77" spans="1:7" x14ac:dyDescent="0.3">
      <c r="A77" s="29" t="s">
        <v>350</v>
      </c>
      <c r="B77" s="13" t="s">
        <v>467</v>
      </c>
      <c r="C77" s="13" t="s">
        <v>469</v>
      </c>
      <c r="D77" s="13" t="s">
        <v>349</v>
      </c>
      <c r="E77" s="13" t="s">
        <v>24</v>
      </c>
      <c r="G77" s="30"/>
    </row>
    <row r="78" spans="1:7" x14ac:dyDescent="0.3">
      <c r="A78" s="29" t="s">
        <v>352</v>
      </c>
      <c r="B78" s="13" t="s">
        <v>467</v>
      </c>
      <c r="C78" s="13" t="s">
        <v>470</v>
      </c>
      <c r="D78" s="13" t="s">
        <v>351</v>
      </c>
      <c r="E78" s="13" t="s">
        <v>24</v>
      </c>
      <c r="G78" s="30"/>
    </row>
    <row r="79" spans="1:7" x14ac:dyDescent="0.3">
      <c r="A79" s="29" t="s">
        <v>354</v>
      </c>
      <c r="B79" s="13" t="s">
        <v>467</v>
      </c>
      <c r="C79" s="13" t="s">
        <v>468</v>
      </c>
      <c r="D79" s="13" t="s">
        <v>353</v>
      </c>
      <c r="E79" s="13" t="s">
        <v>24</v>
      </c>
      <c r="G79" s="30"/>
    </row>
    <row r="80" spans="1:7" x14ac:dyDescent="0.3">
      <c r="A80" s="29" t="s">
        <v>356</v>
      </c>
      <c r="B80" s="13" t="s">
        <v>467</v>
      </c>
      <c r="C80" s="13" t="s">
        <v>468</v>
      </c>
      <c r="D80" s="13" t="s">
        <v>355</v>
      </c>
      <c r="E80" s="13" t="s">
        <v>24</v>
      </c>
      <c r="G80" s="30"/>
    </row>
    <row r="81" spans="1:7" x14ac:dyDescent="0.3">
      <c r="A81" s="29" t="s">
        <v>236</v>
      </c>
      <c r="B81" s="13" t="s">
        <v>467</v>
      </c>
      <c r="C81" s="13" t="s">
        <v>468</v>
      </c>
      <c r="D81" s="13" t="s">
        <v>357</v>
      </c>
      <c r="E81" s="13" t="s">
        <v>24</v>
      </c>
      <c r="G81" s="30"/>
    </row>
    <row r="82" spans="1:7" x14ac:dyDescent="0.3">
      <c r="A82" s="29" t="s">
        <v>359</v>
      </c>
      <c r="B82" s="13" t="s">
        <v>467</v>
      </c>
      <c r="C82" s="13" t="s">
        <v>468</v>
      </c>
      <c r="D82" s="13" t="s">
        <v>358</v>
      </c>
      <c r="E82" s="13" t="s">
        <v>24</v>
      </c>
      <c r="G82" s="30"/>
    </row>
    <row r="83" spans="1:7" x14ac:dyDescent="0.3">
      <c r="A83" s="29" t="s">
        <v>361</v>
      </c>
      <c r="B83" s="13" t="s">
        <v>467</v>
      </c>
      <c r="C83" s="13" t="s">
        <v>468</v>
      </c>
      <c r="D83" s="13" t="s">
        <v>360</v>
      </c>
      <c r="E83" s="13" t="s">
        <v>24</v>
      </c>
      <c r="G83" s="30"/>
    </row>
    <row r="84" spans="1:7" x14ac:dyDescent="0.3">
      <c r="A84" s="29" t="s">
        <v>207</v>
      </c>
      <c r="B84" s="13" t="s">
        <v>467</v>
      </c>
      <c r="C84" s="13" t="s">
        <v>468</v>
      </c>
      <c r="D84" s="13" t="s">
        <v>362</v>
      </c>
      <c r="E84" s="13" t="s">
        <v>24</v>
      </c>
      <c r="G84" s="30"/>
    </row>
    <row r="85" spans="1:7" x14ac:dyDescent="0.3">
      <c r="A85" s="29" t="s">
        <v>364</v>
      </c>
      <c r="B85" s="13" t="s">
        <v>467</v>
      </c>
      <c r="C85" s="13" t="s">
        <v>468</v>
      </c>
      <c r="D85" s="13" t="s">
        <v>363</v>
      </c>
      <c r="E85" s="13" t="s">
        <v>24</v>
      </c>
      <c r="G85" s="30"/>
    </row>
    <row r="86" spans="1:7" x14ac:dyDescent="0.3">
      <c r="A86" s="29" t="s">
        <v>366</v>
      </c>
      <c r="B86" s="13" t="s">
        <v>467</v>
      </c>
      <c r="C86" s="13" t="s">
        <v>468</v>
      </c>
      <c r="D86" s="13" t="s">
        <v>365</v>
      </c>
      <c r="E86" s="13" t="s">
        <v>24</v>
      </c>
      <c r="G86" s="30"/>
    </row>
    <row r="87" spans="1:7" x14ac:dyDescent="0.3">
      <c r="A87" s="29" t="s">
        <v>368</v>
      </c>
      <c r="B87" s="13" t="s">
        <v>467</v>
      </c>
      <c r="C87" s="13" t="s">
        <v>468</v>
      </c>
      <c r="D87" s="13" t="s">
        <v>367</v>
      </c>
      <c r="E87" s="13" t="s">
        <v>24</v>
      </c>
      <c r="G87" s="30"/>
    </row>
    <row r="88" spans="1:7" x14ac:dyDescent="0.3">
      <c r="A88" s="29" t="s">
        <v>370</v>
      </c>
      <c r="B88" s="13" t="s">
        <v>467</v>
      </c>
      <c r="C88" s="13" t="s">
        <v>468</v>
      </c>
      <c r="D88" s="13" t="s">
        <v>369</v>
      </c>
      <c r="E88" s="13" t="s">
        <v>24</v>
      </c>
      <c r="G88" s="30"/>
    </row>
    <row r="89" spans="1:7" x14ac:dyDescent="0.3">
      <c r="A89" s="29" t="s">
        <v>372</v>
      </c>
      <c r="B89" s="13" t="s">
        <v>467</v>
      </c>
      <c r="C89" s="13" t="s">
        <v>468</v>
      </c>
      <c r="D89" s="13" t="s">
        <v>371</v>
      </c>
      <c r="E89" s="13" t="s">
        <v>24</v>
      </c>
      <c r="G89" s="30"/>
    </row>
    <row r="90" spans="1:7" x14ac:dyDescent="0.3">
      <c r="A90" s="29" t="s">
        <v>374</v>
      </c>
      <c r="B90" s="13" t="s">
        <v>467</v>
      </c>
      <c r="C90" s="13" t="s">
        <v>468</v>
      </c>
      <c r="D90" s="13" t="s">
        <v>373</v>
      </c>
      <c r="E90" s="13" t="s">
        <v>24</v>
      </c>
      <c r="G90" s="30"/>
    </row>
    <row r="91" spans="1:7" x14ac:dyDescent="0.3">
      <c r="A91" s="29" t="s">
        <v>376</v>
      </c>
      <c r="B91" s="13" t="s">
        <v>467</v>
      </c>
      <c r="C91" s="13" t="s">
        <v>468</v>
      </c>
      <c r="D91" s="13" t="s">
        <v>375</v>
      </c>
      <c r="E91" s="13" t="s">
        <v>24</v>
      </c>
      <c r="G91" s="30"/>
    </row>
    <row r="92" spans="1:7" x14ac:dyDescent="0.3">
      <c r="A92" s="29" t="s">
        <v>378</v>
      </c>
      <c r="B92" s="13" t="s">
        <v>467</v>
      </c>
      <c r="C92" s="13" t="s">
        <v>468</v>
      </c>
      <c r="D92" s="13" t="s">
        <v>377</v>
      </c>
      <c r="E92" s="13" t="s">
        <v>24</v>
      </c>
      <c r="G92" s="30"/>
    </row>
    <row r="93" spans="1:7" x14ac:dyDescent="0.3">
      <c r="A93" s="29" t="s">
        <v>380</v>
      </c>
      <c r="B93" s="13" t="s">
        <v>467</v>
      </c>
      <c r="C93" s="13" t="s">
        <v>468</v>
      </c>
      <c r="D93" s="13" t="s">
        <v>379</v>
      </c>
      <c r="E93" s="13" t="s">
        <v>24</v>
      </c>
      <c r="G93" s="30"/>
    </row>
    <row r="94" spans="1:7" x14ac:dyDescent="0.3">
      <c r="A94" s="29" t="s">
        <v>382</v>
      </c>
      <c r="B94" s="13" t="s">
        <v>467</v>
      </c>
      <c r="C94" s="13" t="s">
        <v>468</v>
      </c>
      <c r="D94" s="13" t="s">
        <v>381</v>
      </c>
      <c r="E94" s="13" t="s">
        <v>24</v>
      </c>
      <c r="G94" s="30"/>
    </row>
    <row r="95" spans="1:7" x14ac:dyDescent="0.3">
      <c r="A95" s="29" t="s">
        <v>384</v>
      </c>
      <c r="B95" s="13" t="s">
        <v>467</v>
      </c>
      <c r="C95" s="13" t="s">
        <v>468</v>
      </c>
      <c r="D95" s="13" t="s">
        <v>383</v>
      </c>
      <c r="E95" s="13" t="s">
        <v>24</v>
      </c>
      <c r="G95" s="30"/>
    </row>
    <row r="96" spans="1:7" x14ac:dyDescent="0.3">
      <c r="A96" s="29" t="s">
        <v>386</v>
      </c>
      <c r="B96" s="13" t="s">
        <v>467</v>
      </c>
      <c r="C96" s="13" t="s">
        <v>468</v>
      </c>
      <c r="D96" s="13" t="s">
        <v>385</v>
      </c>
      <c r="E96" s="13" t="s">
        <v>24</v>
      </c>
      <c r="G96" s="30"/>
    </row>
    <row r="97" spans="1:7" x14ac:dyDescent="0.3">
      <c r="A97" s="29" t="s">
        <v>388</v>
      </c>
      <c r="B97" s="13" t="s">
        <v>467</v>
      </c>
      <c r="C97" s="13" t="s">
        <v>468</v>
      </c>
      <c r="D97" s="13" t="s">
        <v>387</v>
      </c>
      <c r="E97" s="13" t="s">
        <v>24</v>
      </c>
      <c r="G97" s="30"/>
    </row>
    <row r="98" spans="1:7" x14ac:dyDescent="0.3">
      <c r="A98" s="29" t="s">
        <v>390</v>
      </c>
      <c r="B98" s="13" t="s">
        <v>467</v>
      </c>
      <c r="C98" s="13" t="s">
        <v>468</v>
      </c>
      <c r="D98" s="13" t="s">
        <v>389</v>
      </c>
      <c r="E98" s="13" t="s">
        <v>24</v>
      </c>
      <c r="G98" s="30"/>
    </row>
    <row r="99" spans="1:7" x14ac:dyDescent="0.3">
      <c r="A99" s="29" t="s">
        <v>392</v>
      </c>
      <c r="B99" s="13" t="s">
        <v>467</v>
      </c>
      <c r="C99" s="13" t="s">
        <v>468</v>
      </c>
      <c r="D99" s="13" t="s">
        <v>391</v>
      </c>
      <c r="E99" s="13" t="s">
        <v>24</v>
      </c>
      <c r="G99" s="30"/>
    </row>
    <row r="100" spans="1:7" x14ac:dyDescent="0.3">
      <c r="A100" s="29" t="s">
        <v>394</v>
      </c>
      <c r="B100" s="13" t="s">
        <v>467</v>
      </c>
      <c r="C100" s="13" t="s">
        <v>468</v>
      </c>
      <c r="D100" s="13" t="s">
        <v>393</v>
      </c>
      <c r="E100" s="13" t="s">
        <v>24</v>
      </c>
      <c r="G100" s="30"/>
    </row>
    <row r="101" spans="1:7" x14ac:dyDescent="0.3">
      <c r="A101" s="29" t="s">
        <v>396</v>
      </c>
      <c r="B101" s="13" t="s">
        <v>467</v>
      </c>
      <c r="C101" s="13" t="s">
        <v>468</v>
      </c>
      <c r="D101" s="13" t="s">
        <v>395</v>
      </c>
      <c r="E101" s="13" t="s">
        <v>24</v>
      </c>
      <c r="G101" s="30"/>
    </row>
    <row r="102" spans="1:7" x14ac:dyDescent="0.3">
      <c r="A102" s="29" t="s">
        <v>398</v>
      </c>
      <c r="B102" s="13" t="s">
        <v>467</v>
      </c>
      <c r="C102" s="13" t="s">
        <v>468</v>
      </c>
      <c r="D102" s="13" t="s">
        <v>397</v>
      </c>
      <c r="E102" s="13" t="s">
        <v>24</v>
      </c>
      <c r="G102" s="30"/>
    </row>
    <row r="103" spans="1:7" x14ac:dyDescent="0.3">
      <c r="A103" s="29" t="s">
        <v>400</v>
      </c>
      <c r="B103" s="13" t="s">
        <v>467</v>
      </c>
      <c r="C103" s="13" t="s">
        <v>468</v>
      </c>
      <c r="D103" s="13" t="s">
        <v>399</v>
      </c>
      <c r="E103" s="13" t="s">
        <v>24</v>
      </c>
      <c r="G103" s="30"/>
    </row>
    <row r="104" spans="1:7" x14ac:dyDescent="0.3">
      <c r="A104" s="29" t="s">
        <v>210</v>
      </c>
      <c r="B104" s="13" t="s">
        <v>467</v>
      </c>
      <c r="C104" s="13" t="s">
        <v>468</v>
      </c>
      <c r="D104" s="13" t="s">
        <v>401</v>
      </c>
      <c r="E104" s="13" t="s">
        <v>24</v>
      </c>
      <c r="G104" s="30"/>
    </row>
    <row r="105" spans="1:7" x14ac:dyDescent="0.3">
      <c r="A105" s="29" t="s">
        <v>403</v>
      </c>
      <c r="B105" s="13" t="s">
        <v>467</v>
      </c>
      <c r="C105" s="13" t="s">
        <v>468</v>
      </c>
      <c r="D105" s="13" t="s">
        <v>402</v>
      </c>
      <c r="E105" s="13" t="s">
        <v>24</v>
      </c>
      <c r="G105" s="30"/>
    </row>
    <row r="106" spans="1:7" x14ac:dyDescent="0.3">
      <c r="A106" s="29" t="s">
        <v>405</v>
      </c>
      <c r="B106" s="13" t="s">
        <v>467</v>
      </c>
      <c r="C106" s="13" t="s">
        <v>469</v>
      </c>
      <c r="D106" s="13" t="s">
        <v>404</v>
      </c>
      <c r="E106" s="13" t="s">
        <v>24</v>
      </c>
      <c r="G106" s="30"/>
    </row>
    <row r="107" spans="1:7" x14ac:dyDescent="0.3">
      <c r="A107" s="29" t="s">
        <v>407</v>
      </c>
      <c r="B107" s="13" t="s">
        <v>467</v>
      </c>
      <c r="C107" s="13" t="s">
        <v>469</v>
      </c>
      <c r="D107" s="13" t="s">
        <v>406</v>
      </c>
      <c r="E107" s="13" t="s">
        <v>24</v>
      </c>
      <c r="G107" s="30"/>
    </row>
    <row r="108" spans="1:7" x14ac:dyDescent="0.3">
      <c r="A108" s="29" t="s">
        <v>409</v>
      </c>
      <c r="B108" s="13" t="s">
        <v>467</v>
      </c>
      <c r="C108" s="13" t="s">
        <v>469</v>
      </c>
      <c r="D108" s="13" t="s">
        <v>408</v>
      </c>
      <c r="E108" s="13" t="s">
        <v>24</v>
      </c>
      <c r="G108" s="30"/>
    </row>
    <row r="109" spans="1:7" x14ac:dyDescent="0.3">
      <c r="A109" s="29" t="s">
        <v>411</v>
      </c>
      <c r="B109" s="13" t="s">
        <v>467</v>
      </c>
      <c r="C109" s="13" t="s">
        <v>469</v>
      </c>
      <c r="D109" s="13" t="s">
        <v>410</v>
      </c>
      <c r="E109" s="13" t="s">
        <v>24</v>
      </c>
      <c r="G109" s="30"/>
    </row>
    <row r="110" spans="1:7" x14ac:dyDescent="0.3">
      <c r="A110" s="29" t="s">
        <v>413</v>
      </c>
      <c r="B110" s="13" t="s">
        <v>467</v>
      </c>
      <c r="C110" s="13" t="s">
        <v>469</v>
      </c>
      <c r="D110" s="13" t="s">
        <v>412</v>
      </c>
      <c r="E110" s="13" t="s">
        <v>24</v>
      </c>
      <c r="G110" s="30"/>
    </row>
    <row r="111" spans="1:7" x14ac:dyDescent="0.3">
      <c r="A111" s="29" t="s">
        <v>415</v>
      </c>
      <c r="B111" s="13" t="s">
        <v>467</v>
      </c>
      <c r="C111" s="13" t="s">
        <v>469</v>
      </c>
      <c r="D111" s="13" t="s">
        <v>414</v>
      </c>
      <c r="E111" s="13" t="s">
        <v>24</v>
      </c>
      <c r="G111" s="30"/>
    </row>
    <row r="112" spans="1:7" x14ac:dyDescent="0.3">
      <c r="A112" s="29" t="s">
        <v>417</v>
      </c>
      <c r="B112" s="13" t="s">
        <v>467</v>
      </c>
      <c r="C112" s="13" t="s">
        <v>469</v>
      </c>
      <c r="D112" s="13" t="s">
        <v>416</v>
      </c>
      <c r="E112" s="13" t="s">
        <v>24</v>
      </c>
      <c r="G112" s="30"/>
    </row>
    <row r="113" spans="1:7" x14ac:dyDescent="0.3">
      <c r="A113" s="29" t="s">
        <v>419</v>
      </c>
      <c r="B113" s="13" t="s">
        <v>467</v>
      </c>
      <c r="C113" s="13" t="s">
        <v>469</v>
      </c>
      <c r="D113" s="13" t="s">
        <v>418</v>
      </c>
      <c r="E113" s="13" t="s">
        <v>24</v>
      </c>
      <c r="G113" s="30"/>
    </row>
    <row r="114" spans="1:7" x14ac:dyDescent="0.3">
      <c r="A114" s="29" t="s">
        <v>421</v>
      </c>
      <c r="B114" s="13" t="s">
        <v>467</v>
      </c>
      <c r="C114" s="13" t="s">
        <v>469</v>
      </c>
      <c r="D114" s="13" t="s">
        <v>420</v>
      </c>
      <c r="E114" s="13" t="s">
        <v>24</v>
      </c>
      <c r="G114" s="30"/>
    </row>
    <row r="115" spans="1:7" x14ac:dyDescent="0.3">
      <c r="A115" s="29" t="s">
        <v>423</v>
      </c>
      <c r="B115" s="13" t="s">
        <v>467</v>
      </c>
      <c r="C115" s="13" t="s">
        <v>469</v>
      </c>
      <c r="D115" s="13" t="s">
        <v>422</v>
      </c>
      <c r="E115" s="13" t="s">
        <v>24</v>
      </c>
      <c r="G115" s="30"/>
    </row>
    <row r="116" spans="1:7" x14ac:dyDescent="0.3">
      <c r="A116" s="29" t="s">
        <v>425</v>
      </c>
      <c r="B116" s="13" t="s">
        <v>467</v>
      </c>
      <c r="C116" s="13" t="s">
        <v>469</v>
      </c>
      <c r="D116" s="13" t="s">
        <v>424</v>
      </c>
      <c r="E116" s="13" t="s">
        <v>24</v>
      </c>
      <c r="G116" s="30"/>
    </row>
    <row r="117" spans="1:7" x14ac:dyDescent="0.3">
      <c r="A117" s="29" t="s">
        <v>427</v>
      </c>
      <c r="B117" s="13" t="s">
        <v>467</v>
      </c>
      <c r="C117" s="13" t="s">
        <v>469</v>
      </c>
      <c r="D117" s="13" t="s">
        <v>426</v>
      </c>
      <c r="E117" s="13" t="s">
        <v>24</v>
      </c>
      <c r="G117" s="30"/>
    </row>
    <row r="118" spans="1:7" x14ac:dyDescent="0.3">
      <c r="A118" s="29" t="s">
        <v>429</v>
      </c>
      <c r="B118" s="13" t="s">
        <v>467</v>
      </c>
      <c r="C118" s="13" t="s">
        <v>469</v>
      </c>
      <c r="D118" s="13" t="s">
        <v>428</v>
      </c>
      <c r="E118" s="13" t="s">
        <v>24</v>
      </c>
      <c r="G118" s="30"/>
    </row>
    <row r="119" spans="1:7" x14ac:dyDescent="0.3">
      <c r="A119" s="29" t="s">
        <v>431</v>
      </c>
      <c r="B119" s="13" t="s">
        <v>467</v>
      </c>
      <c r="C119" s="13" t="s">
        <v>469</v>
      </c>
      <c r="D119" s="13" t="s">
        <v>430</v>
      </c>
      <c r="E119" s="13" t="s">
        <v>24</v>
      </c>
      <c r="G119" s="30"/>
    </row>
    <row r="120" spans="1:7" x14ac:dyDescent="0.3">
      <c r="A120" s="29" t="s">
        <v>433</v>
      </c>
      <c r="B120" s="13" t="s">
        <v>467</v>
      </c>
      <c r="C120" s="13" t="s">
        <v>469</v>
      </c>
      <c r="D120" s="13" t="s">
        <v>432</v>
      </c>
      <c r="E120" s="13" t="s">
        <v>24</v>
      </c>
      <c r="G120" s="30"/>
    </row>
    <row r="121" spans="1:7" x14ac:dyDescent="0.3">
      <c r="A121" s="29" t="s">
        <v>435</v>
      </c>
      <c r="B121" s="13" t="s">
        <v>467</v>
      </c>
      <c r="C121" s="13" t="s">
        <v>469</v>
      </c>
      <c r="D121" s="13" t="s">
        <v>434</v>
      </c>
      <c r="E121" s="13" t="s">
        <v>24</v>
      </c>
      <c r="G121" s="30"/>
    </row>
    <row r="122" spans="1:7" x14ac:dyDescent="0.3">
      <c r="A122" s="29" t="s">
        <v>437</v>
      </c>
      <c r="B122" s="13" t="s">
        <v>467</v>
      </c>
      <c r="C122" s="13" t="s">
        <v>469</v>
      </c>
      <c r="D122" s="13" t="s">
        <v>436</v>
      </c>
      <c r="E122" s="13" t="s">
        <v>24</v>
      </c>
      <c r="G122" s="30"/>
    </row>
    <row r="123" spans="1:7" x14ac:dyDescent="0.3">
      <c r="A123" s="29" t="s">
        <v>439</v>
      </c>
      <c r="B123" s="13" t="s">
        <v>467</v>
      </c>
      <c r="C123" s="13" t="s">
        <v>469</v>
      </c>
      <c r="D123" s="13" t="s">
        <v>438</v>
      </c>
      <c r="E123" s="13" t="s">
        <v>24</v>
      </c>
      <c r="G123" s="30"/>
    </row>
    <row r="124" spans="1:7" x14ac:dyDescent="0.3">
      <c r="A124" s="29" t="s">
        <v>441</v>
      </c>
      <c r="B124" s="13" t="s">
        <v>467</v>
      </c>
      <c r="C124" s="13" t="s">
        <v>469</v>
      </c>
      <c r="D124" s="13" t="s">
        <v>440</v>
      </c>
      <c r="E124" s="13" t="s">
        <v>24</v>
      </c>
      <c r="G124" s="30"/>
    </row>
    <row r="125" spans="1:7" x14ac:dyDescent="0.3">
      <c r="A125" s="29" t="s">
        <v>443</v>
      </c>
      <c r="B125" s="13" t="s">
        <v>467</v>
      </c>
      <c r="C125" s="13" t="s">
        <v>469</v>
      </c>
      <c r="D125" s="13" t="s">
        <v>442</v>
      </c>
      <c r="E125" s="13" t="s">
        <v>24</v>
      </c>
      <c r="G125" s="30"/>
    </row>
    <row r="126" spans="1:7" x14ac:dyDescent="0.3">
      <c r="A126" s="29" t="s">
        <v>445</v>
      </c>
      <c r="B126" s="13" t="s">
        <v>467</v>
      </c>
      <c r="C126" s="13" t="s">
        <v>469</v>
      </c>
      <c r="D126" s="13" t="s">
        <v>444</v>
      </c>
      <c r="E126" s="13" t="s">
        <v>24</v>
      </c>
      <c r="G126" s="30"/>
    </row>
    <row r="127" spans="1:7" x14ac:dyDescent="0.3">
      <c r="A127" s="29" t="s">
        <v>447</v>
      </c>
      <c r="B127" s="13" t="s">
        <v>467</v>
      </c>
      <c r="C127" s="13" t="s">
        <v>469</v>
      </c>
      <c r="D127" s="13" t="s">
        <v>446</v>
      </c>
      <c r="E127" s="13" t="s">
        <v>24</v>
      </c>
      <c r="G127" s="30"/>
    </row>
    <row r="128" spans="1:7" x14ac:dyDescent="0.3">
      <c r="A128" s="29" t="s">
        <v>449</v>
      </c>
      <c r="B128" s="13" t="s">
        <v>467</v>
      </c>
      <c r="C128" s="13" t="s">
        <v>469</v>
      </c>
      <c r="D128" s="13" t="s">
        <v>448</v>
      </c>
      <c r="E128" s="13" t="s">
        <v>24</v>
      </c>
      <c r="G128" s="30"/>
    </row>
    <row r="129" spans="1:9" x14ac:dyDescent="0.3">
      <c r="A129" s="29" t="s">
        <v>451</v>
      </c>
      <c r="B129" s="13" t="s">
        <v>467</v>
      </c>
      <c r="C129" s="13" t="s">
        <v>469</v>
      </c>
      <c r="D129" s="13" t="s">
        <v>450</v>
      </c>
      <c r="E129" s="13" t="s">
        <v>24</v>
      </c>
      <c r="G129" s="30"/>
    </row>
    <row r="130" spans="1:9" x14ac:dyDescent="0.3">
      <c r="A130" s="29" t="s">
        <v>453</v>
      </c>
      <c r="B130" s="13" t="s">
        <v>467</v>
      </c>
      <c r="C130" s="13" t="s">
        <v>469</v>
      </c>
      <c r="D130" s="13" t="s">
        <v>452</v>
      </c>
      <c r="E130" s="13" t="s">
        <v>24</v>
      </c>
      <c r="G130" s="30"/>
    </row>
    <row r="131" spans="1:9" x14ac:dyDescent="0.3">
      <c r="A131" s="29" t="s">
        <v>455</v>
      </c>
      <c r="B131" s="13" t="s">
        <v>467</v>
      </c>
      <c r="C131" s="13" t="s">
        <v>469</v>
      </c>
      <c r="D131" s="13" t="s">
        <v>454</v>
      </c>
      <c r="E131" s="13" t="s">
        <v>24</v>
      </c>
      <c r="G131" s="31"/>
    </row>
    <row r="132" spans="1:9" x14ac:dyDescent="0.3">
      <c r="A132" s="29" t="s">
        <v>457</v>
      </c>
      <c r="B132" s="13" t="s">
        <v>467</v>
      </c>
      <c r="C132" s="13" t="s">
        <v>469</v>
      </c>
      <c r="D132" s="13" t="s">
        <v>456</v>
      </c>
      <c r="E132" s="13" t="s">
        <v>24</v>
      </c>
      <c r="G132" s="31"/>
    </row>
    <row r="133" spans="1:9" x14ac:dyDescent="0.3">
      <c r="A133" s="29" t="s">
        <v>459</v>
      </c>
      <c r="B133" s="13" t="s">
        <v>467</v>
      </c>
      <c r="C133" s="13" t="s">
        <v>469</v>
      </c>
      <c r="D133" s="13" t="s">
        <v>458</v>
      </c>
      <c r="E133" s="13" t="s">
        <v>24</v>
      </c>
      <c r="G133" s="31"/>
    </row>
    <row r="134" spans="1:9" x14ac:dyDescent="0.3">
      <c r="A134" s="29" t="s">
        <v>461</v>
      </c>
      <c r="B134" s="13" t="s">
        <v>467</v>
      </c>
      <c r="C134" s="13" t="s">
        <v>469</v>
      </c>
      <c r="D134" s="13" t="s">
        <v>460</v>
      </c>
      <c r="E134" s="13" t="s">
        <v>24</v>
      </c>
      <c r="G134" s="31"/>
    </row>
    <row r="135" spans="1:9" x14ac:dyDescent="0.3">
      <c r="A135" s="28" t="s">
        <v>462</v>
      </c>
      <c r="B135" s="13" t="s">
        <v>206</v>
      </c>
      <c r="C135" s="13" t="s">
        <v>212</v>
      </c>
      <c r="D135" s="13" t="s">
        <v>213</v>
      </c>
      <c r="E135" s="13" t="s">
        <v>238</v>
      </c>
      <c r="I135" s="30"/>
    </row>
    <row r="136" spans="1:9" x14ac:dyDescent="0.3">
      <c r="A136" s="28" t="s">
        <v>463</v>
      </c>
      <c r="B136" s="13" t="s">
        <v>206</v>
      </c>
      <c r="C136" s="13" t="s">
        <v>215</v>
      </c>
      <c r="D136" s="13" t="s">
        <v>216</v>
      </c>
      <c r="E136" s="15" t="s">
        <v>214</v>
      </c>
      <c r="I136" s="30"/>
    </row>
    <row r="137" spans="1:9" x14ac:dyDescent="0.3">
      <c r="A137" s="32" t="s">
        <v>488</v>
      </c>
      <c r="B137" s="33" t="s">
        <v>206</v>
      </c>
      <c r="C137" s="33" t="s">
        <v>215</v>
      </c>
      <c r="D137" s="33" t="s">
        <v>489</v>
      </c>
      <c r="E137" s="33" t="s">
        <v>222</v>
      </c>
      <c r="I137" s="30"/>
    </row>
    <row r="138" spans="1:9" x14ac:dyDescent="0.3">
      <c r="A138" s="32" t="s">
        <v>464</v>
      </c>
      <c r="B138" s="33" t="s">
        <v>206</v>
      </c>
      <c r="C138" s="33" t="s">
        <v>217</v>
      </c>
      <c r="D138" s="33" t="s">
        <v>490</v>
      </c>
      <c r="E138" s="33" t="s">
        <v>218</v>
      </c>
      <c r="I138" s="30"/>
    </row>
    <row r="139" spans="1:9" x14ac:dyDescent="0.3">
      <c r="A139" s="29" t="s">
        <v>471</v>
      </c>
      <c r="B139" s="13" t="s">
        <v>220</v>
      </c>
      <c r="C139" s="15" t="s">
        <v>207</v>
      </c>
      <c r="D139" s="13" t="s">
        <v>221</v>
      </c>
      <c r="E139" s="13" t="s">
        <v>222</v>
      </c>
      <c r="I139" s="30"/>
    </row>
    <row r="140" spans="1:9" x14ac:dyDescent="0.3">
      <c r="A140" s="29" t="s">
        <v>472</v>
      </c>
      <c r="B140" s="13" t="s">
        <v>223</v>
      </c>
      <c r="C140" s="15" t="s">
        <v>207</v>
      </c>
      <c r="D140" s="13" t="s">
        <v>224</v>
      </c>
      <c r="E140" s="15" t="s">
        <v>225</v>
      </c>
    </row>
    <row r="141" spans="1:9" x14ac:dyDescent="0.3">
      <c r="A141" s="29" t="s">
        <v>474</v>
      </c>
      <c r="B141" s="13" t="s">
        <v>223</v>
      </c>
      <c r="C141" s="15" t="s">
        <v>476</v>
      </c>
      <c r="D141" s="13" t="s">
        <v>473</v>
      </c>
      <c r="E141" s="15" t="s">
        <v>478</v>
      </c>
    </row>
    <row r="142" spans="1:9" x14ac:dyDescent="0.3">
      <c r="A142" s="29" t="s">
        <v>475</v>
      </c>
      <c r="B142" s="13" t="s">
        <v>223</v>
      </c>
      <c r="C142" s="15" t="s">
        <v>219</v>
      </c>
      <c r="D142" s="13" t="s">
        <v>479</v>
      </c>
      <c r="E142" s="15" t="s">
        <v>477</v>
      </c>
    </row>
  </sheetData>
  <hyperlinks>
    <hyperlink ref="E141" r:id="rId1"/>
    <hyperlink ref="D137" r:id="rId2" display="http://www.ncbi.nlm.nih.gov/geo/query/acc.cgi?acc=GSM2527505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H3K27ac datasets</vt:lpstr>
      <vt:lpstr>H3K27ac samples</vt:lpstr>
      <vt:lpstr>other genomic datasets </vt:lpstr>
    </vt:vector>
  </TitlesOfParts>
  <Company>UT Southwestern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 Xu</dc:creator>
  <cp:lastModifiedBy>Jian Xu</cp:lastModifiedBy>
  <cp:lastPrinted>2018-11-15T18:42:44Z</cp:lastPrinted>
  <dcterms:created xsi:type="dcterms:W3CDTF">2017-07-12T14:11:27Z</dcterms:created>
  <dcterms:modified xsi:type="dcterms:W3CDTF">2020-02-28T20:14:53Z</dcterms:modified>
</cp:coreProperties>
</file>